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Feuil1" sheetId="1" r:id="rId1"/>
  </sheets>
  <definedNames>
    <definedName name="cumulative" localSheetId="0">OFFSET(Feuil1!$F$12,0,0,1,Feuil1!$C$4)</definedName>
    <definedName name="Draws" localSheetId="0">Feuil1!$C$26:$C$526</definedName>
    <definedName name="midpoints">OFFSET(Feuil1!$F$10,0,0,1,Feuil1!$C$4)</definedName>
    <definedName name="probabilités">OFFSET(Feuil1!$F$13,0,0,1,Feuil1!$C$4)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 l="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26" i="1"/>
  <c r="C4" i="1"/>
  <c r="A6" i="1"/>
  <c r="A7" i="1"/>
  <c r="F8" i="1" l="1"/>
  <c r="G8" i="1" l="1"/>
  <c r="F9" i="1"/>
  <c r="G9" i="1" s="1"/>
  <c r="F5" i="1" s="1"/>
  <c r="H8" i="1" l="1"/>
  <c r="H9" i="1"/>
  <c r="G5" i="1" s="1"/>
  <c r="F51" i="1"/>
  <c r="F4" i="1"/>
  <c r="F10" i="1" s="1"/>
  <c r="F7" i="1" s="1"/>
  <c r="F50" i="1"/>
  <c r="I8" i="1" l="1"/>
  <c r="I9" i="1"/>
  <c r="H5" i="1" s="1"/>
  <c r="F14" i="1"/>
  <c r="G4" i="1"/>
  <c r="G10" i="1" s="1"/>
  <c r="G7" i="1" s="1"/>
  <c r="G51" i="1"/>
  <c r="G50" i="1"/>
  <c r="J8" i="1" l="1"/>
  <c r="J9" i="1"/>
  <c r="I5" i="1" s="1"/>
  <c r="G14" i="1"/>
  <c r="H51" i="1"/>
  <c r="H4" i="1"/>
  <c r="H10" i="1" s="1"/>
  <c r="H7" i="1" s="1"/>
  <c r="H50" i="1"/>
  <c r="K8" i="1" l="1"/>
  <c r="K9" i="1"/>
  <c r="J5" i="1" s="1"/>
  <c r="H14" i="1"/>
  <c r="I4" i="1"/>
  <c r="I10" i="1" s="1"/>
  <c r="I7" i="1" s="1"/>
  <c r="I51" i="1"/>
  <c r="I50" i="1"/>
  <c r="L8" i="1" l="1"/>
  <c r="L9" i="1"/>
  <c r="K5" i="1" s="1"/>
  <c r="I14" i="1"/>
  <c r="J4" i="1"/>
  <c r="J10" i="1" s="1"/>
  <c r="J7" i="1" s="1"/>
  <c r="J51" i="1"/>
  <c r="J50" i="1"/>
  <c r="M8" i="1" l="1"/>
  <c r="M9" i="1"/>
  <c r="L5" i="1" s="1"/>
  <c r="J14" i="1"/>
  <c r="K4" i="1"/>
  <c r="K10" i="1" s="1"/>
  <c r="K7" i="1" s="1"/>
  <c r="K51" i="1"/>
  <c r="K50" i="1"/>
  <c r="N8" i="1" l="1"/>
  <c r="N9" i="1"/>
  <c r="M5" i="1" s="1"/>
  <c r="K14" i="1"/>
  <c r="L51" i="1"/>
  <c r="L4" i="1"/>
  <c r="L10" i="1" s="1"/>
  <c r="L7" i="1" s="1"/>
  <c r="L50" i="1"/>
  <c r="O8" i="1" l="1"/>
  <c r="O9" i="1"/>
  <c r="N5" i="1" s="1"/>
  <c r="L14" i="1"/>
  <c r="M51" i="1"/>
  <c r="M4" i="1"/>
  <c r="M10" i="1" s="1"/>
  <c r="M7" i="1" s="1"/>
  <c r="M50" i="1"/>
  <c r="P8" i="1" l="1"/>
  <c r="P9" i="1"/>
  <c r="O5" i="1" s="1"/>
  <c r="M14" i="1"/>
  <c r="N51" i="1"/>
  <c r="N4" i="1"/>
  <c r="N10" i="1" s="1"/>
  <c r="N7" i="1" s="1"/>
  <c r="N50" i="1"/>
  <c r="Q8" i="1" l="1"/>
  <c r="Q9" i="1"/>
  <c r="P5" i="1" s="1"/>
  <c r="O4" i="1"/>
  <c r="O10" i="1" s="1"/>
  <c r="O7" i="1" s="1"/>
  <c r="N14" i="1"/>
  <c r="O51" i="1"/>
  <c r="O50" i="1"/>
  <c r="R8" i="1" l="1"/>
  <c r="R9" i="1"/>
  <c r="Q5" i="1" s="1"/>
  <c r="P51" i="1"/>
  <c r="P4" i="1"/>
  <c r="P10" i="1" s="1"/>
  <c r="P7" i="1" s="1"/>
  <c r="O14" i="1"/>
  <c r="P50" i="1"/>
  <c r="S8" i="1" l="1"/>
  <c r="S9" i="1"/>
  <c r="R5" i="1" s="1"/>
  <c r="Q51" i="1"/>
  <c r="Q4" i="1"/>
  <c r="Q10" i="1" s="1"/>
  <c r="Q7" i="1" s="1"/>
  <c r="P14" i="1"/>
  <c r="Q50" i="1"/>
  <c r="Q14" i="1" l="1"/>
  <c r="T8" i="1"/>
  <c r="T9" i="1"/>
  <c r="S5" i="1" s="1"/>
  <c r="R4" i="1"/>
  <c r="R10" i="1" s="1"/>
  <c r="R7" i="1" s="1"/>
  <c r="R51" i="1"/>
  <c r="R50" i="1"/>
  <c r="R14" i="1" l="1"/>
  <c r="U8" i="1"/>
  <c r="U9" i="1"/>
  <c r="T5" i="1" s="1"/>
  <c r="S51" i="1"/>
  <c r="S4" i="1"/>
  <c r="S10" i="1" s="1"/>
  <c r="S7" i="1" s="1"/>
  <c r="S50" i="1"/>
  <c r="S14" i="1" l="1"/>
  <c r="V8" i="1"/>
  <c r="V9" i="1"/>
  <c r="U5" i="1" s="1"/>
  <c r="T51" i="1"/>
  <c r="T4" i="1"/>
  <c r="T10" i="1" s="1"/>
  <c r="T7" i="1" s="1"/>
  <c r="T50" i="1"/>
  <c r="T14" i="1" l="1"/>
  <c r="U4" i="1"/>
  <c r="U10" i="1" s="1"/>
  <c r="U7" i="1" s="1"/>
  <c r="W8" i="1"/>
  <c r="W9" i="1"/>
  <c r="V5" i="1" s="1"/>
  <c r="U50" i="1"/>
  <c r="U51" i="1"/>
  <c r="U14" i="1" l="1"/>
  <c r="V4" i="1"/>
  <c r="V10" i="1" s="1"/>
  <c r="V7" i="1" s="1"/>
  <c r="X8" i="1"/>
  <c r="X9" i="1"/>
  <c r="W5" i="1" s="1"/>
  <c r="V50" i="1"/>
  <c r="V51" i="1"/>
  <c r="V14" i="1" l="1"/>
  <c r="W4" i="1"/>
  <c r="W10" i="1" s="1"/>
  <c r="W7" i="1" s="1"/>
  <c r="Y8" i="1"/>
  <c r="Y9" i="1"/>
  <c r="X5" i="1" s="1"/>
  <c r="W50" i="1"/>
  <c r="W51" i="1"/>
  <c r="W14" i="1" l="1"/>
  <c r="X4" i="1"/>
  <c r="X10" i="1" s="1"/>
  <c r="X7" i="1" s="1"/>
  <c r="Z8" i="1"/>
  <c r="Z9" i="1"/>
  <c r="Y5" i="1" s="1"/>
  <c r="X50" i="1"/>
  <c r="X51" i="1"/>
  <c r="X14" i="1" l="1"/>
  <c r="AA8" i="1"/>
  <c r="AA9" i="1"/>
  <c r="Y51" i="1"/>
  <c r="Y4" i="1"/>
  <c r="Y10" i="1" s="1"/>
  <c r="Y7" i="1" s="1"/>
  <c r="Y50" i="1"/>
  <c r="Z4" i="1" l="1"/>
  <c r="Z10" i="1" s="1"/>
  <c r="Z5" i="1"/>
  <c r="Y14" i="1"/>
  <c r="Z50" i="1"/>
  <c r="Z51" i="1"/>
  <c r="AB8" i="1"/>
  <c r="AB9" i="1"/>
  <c r="AA5" i="1" s="1"/>
  <c r="Z7" i="1" l="1"/>
  <c r="Z14" i="1"/>
  <c r="AA4" i="1"/>
  <c r="AA10" i="1" s="1"/>
  <c r="AA7" i="1" s="1"/>
  <c r="AA50" i="1"/>
  <c r="AA51" i="1"/>
  <c r="AC8" i="1"/>
  <c r="AC9" i="1"/>
  <c r="AB5" i="1" s="1"/>
  <c r="AB4" i="1" l="1"/>
  <c r="AB10" i="1" s="1"/>
  <c r="AB7" i="1" s="1"/>
  <c r="AA14" i="1"/>
  <c r="AB51" i="1"/>
  <c r="AB50" i="1"/>
  <c r="AD8" i="1"/>
  <c r="AD9" i="1"/>
  <c r="AC5" i="1" s="1"/>
  <c r="AC4" i="1" l="1"/>
  <c r="AC10" i="1" s="1"/>
  <c r="AC7" i="1" s="1"/>
  <c r="AB14" i="1"/>
  <c r="AC50" i="1"/>
  <c r="AC51" i="1"/>
  <c r="AE8" i="1"/>
  <c r="AE9" i="1"/>
  <c r="AD5" i="1" s="1"/>
  <c r="AD4" i="1" l="1"/>
  <c r="AD10" i="1" s="1"/>
  <c r="AD7" i="1" s="1"/>
  <c r="AC14" i="1"/>
  <c r="AD50" i="1"/>
  <c r="AD51" i="1"/>
  <c r="AF8" i="1"/>
  <c r="AF9" i="1"/>
  <c r="AE5" i="1" s="1"/>
  <c r="AE4" i="1" l="1"/>
  <c r="AE10" i="1" s="1"/>
  <c r="AE7" i="1" s="1"/>
  <c r="AD14" i="1"/>
  <c r="AE50" i="1"/>
  <c r="AE51" i="1"/>
  <c r="AG8" i="1"/>
  <c r="AG9" i="1"/>
  <c r="AF5" i="1" s="1"/>
  <c r="AE14" i="1" l="1"/>
  <c r="AF4" i="1"/>
  <c r="AF10" i="1" s="1"/>
  <c r="AF7" i="1" s="1"/>
  <c r="AF50" i="1"/>
  <c r="AF51" i="1"/>
  <c r="AH8" i="1"/>
  <c r="AH9" i="1"/>
  <c r="AG4" i="1" l="1"/>
  <c r="AG10" i="1" s="1"/>
  <c r="AG5" i="1"/>
  <c r="AF14" i="1"/>
  <c r="AG50" i="1"/>
  <c r="AG51" i="1"/>
  <c r="AI8" i="1"/>
  <c r="AI9" i="1"/>
  <c r="AH5" i="1" s="1"/>
  <c r="AG7" i="1" l="1"/>
  <c r="AG14" i="1"/>
  <c r="AH4" i="1"/>
  <c r="AH10" i="1" s="1"/>
  <c r="AH7" i="1" s="1"/>
  <c r="AH50" i="1"/>
  <c r="AH51" i="1"/>
  <c r="AJ8" i="1"/>
  <c r="AJ9" i="1"/>
  <c r="AI5" i="1" s="1"/>
  <c r="AI4" i="1" l="1"/>
  <c r="AI10" i="1" s="1"/>
  <c r="AI7" i="1" s="1"/>
  <c r="AH14" i="1"/>
  <c r="AI50" i="1"/>
  <c r="AI51" i="1"/>
  <c r="AK8" i="1"/>
  <c r="AK9" i="1"/>
  <c r="AJ4" i="1" l="1"/>
  <c r="AJ10" i="1" s="1"/>
  <c r="AJ5" i="1"/>
  <c r="AI14" i="1"/>
  <c r="AJ50" i="1"/>
  <c r="AJ51" i="1"/>
  <c r="AL8" i="1"/>
  <c r="AL9" i="1"/>
  <c r="AK5" i="1" s="1"/>
  <c r="AJ7" i="1" l="1"/>
  <c r="AK4" i="1"/>
  <c r="AK10" i="1" s="1"/>
  <c r="AK7" i="1" s="1"/>
  <c r="AJ14" i="1"/>
  <c r="AK50" i="1"/>
  <c r="AK51" i="1"/>
  <c r="AM8" i="1"/>
  <c r="AM9" i="1"/>
  <c r="AL5" i="1" s="1"/>
  <c r="AL4" i="1" l="1"/>
  <c r="AL10" i="1" s="1"/>
  <c r="AL7" i="1" s="1"/>
  <c r="AK14" i="1"/>
  <c r="AL50" i="1"/>
  <c r="AL51" i="1"/>
  <c r="AN8" i="1"/>
  <c r="AN9" i="1"/>
  <c r="AM4" i="1" l="1"/>
  <c r="AM10" i="1" s="1"/>
  <c r="AM5" i="1"/>
  <c r="AL14" i="1"/>
  <c r="AM50" i="1"/>
  <c r="AM51" i="1"/>
  <c r="AO8" i="1"/>
  <c r="AO9" i="1"/>
  <c r="AM7" i="1" l="1"/>
  <c r="AN4" i="1"/>
  <c r="AN10" i="1" s="1"/>
  <c r="AN5" i="1"/>
  <c r="AM14" i="1"/>
  <c r="AN50" i="1"/>
  <c r="AN51" i="1"/>
  <c r="AP8" i="1"/>
  <c r="AP9" i="1"/>
  <c r="AN7" i="1" l="1"/>
  <c r="AO4" i="1"/>
  <c r="AO10" i="1" s="1"/>
  <c r="AO7" i="1" s="1"/>
  <c r="AO5" i="1"/>
  <c r="AN14" i="1"/>
  <c r="AO50" i="1"/>
  <c r="AO51" i="1"/>
  <c r="AQ8" i="1"/>
  <c r="AQ9" i="1"/>
  <c r="AP4" i="1" l="1"/>
  <c r="AP10" i="1" s="1"/>
  <c r="AP7" i="1" s="1"/>
  <c r="AP5" i="1"/>
  <c r="AO14" i="1"/>
  <c r="AP50" i="1"/>
  <c r="AP51" i="1"/>
  <c r="AR8" i="1"/>
  <c r="AR9" i="1"/>
  <c r="AQ4" i="1" l="1"/>
  <c r="AQ10" i="1" s="1"/>
  <c r="AQ5" i="1"/>
  <c r="AP14" i="1"/>
  <c r="AQ50" i="1"/>
  <c r="AQ51" i="1"/>
  <c r="AS8" i="1"/>
  <c r="AS9" i="1"/>
  <c r="AR5" i="1" s="1"/>
  <c r="AQ7" i="1" l="1"/>
  <c r="AR4" i="1"/>
  <c r="AR10" i="1" s="1"/>
  <c r="AR7" i="1" s="1"/>
  <c r="AQ14" i="1"/>
  <c r="AR50" i="1"/>
  <c r="AR51" i="1"/>
  <c r="AT8" i="1"/>
  <c r="AT9" i="1"/>
  <c r="AS5" i="1" s="1"/>
  <c r="AS4" i="1" l="1"/>
  <c r="AS10" i="1" s="1"/>
  <c r="AS7" i="1" s="1"/>
  <c r="AR14" i="1"/>
  <c r="AS50" i="1"/>
  <c r="AS51" i="1"/>
  <c r="AU8" i="1"/>
  <c r="AU9" i="1"/>
  <c r="AT5" i="1" s="1"/>
  <c r="AT4" i="1" l="1"/>
  <c r="AT10" i="1" s="1"/>
  <c r="AT7" i="1" s="1"/>
  <c r="AS14" i="1"/>
  <c r="AT50" i="1"/>
  <c r="AT51" i="1"/>
  <c r="AV8" i="1"/>
  <c r="AV9" i="1"/>
  <c r="AU4" i="1" l="1"/>
  <c r="AU10" i="1" s="1"/>
  <c r="AU5" i="1"/>
  <c r="AT14" i="1"/>
  <c r="AU50" i="1"/>
  <c r="AU51" i="1"/>
  <c r="AW8" i="1"/>
  <c r="AW9" i="1"/>
  <c r="AU7" i="1" l="1"/>
  <c r="AV4" i="1"/>
  <c r="AV10" i="1" s="1"/>
  <c r="AV7" i="1" s="1"/>
  <c r="AV5" i="1"/>
  <c r="AU14" i="1"/>
  <c r="AV50" i="1"/>
  <c r="AV51" i="1"/>
  <c r="AX8" i="1"/>
  <c r="AX9" i="1"/>
  <c r="AW5" i="1" s="1"/>
  <c r="AW4" i="1" l="1"/>
  <c r="AW10" i="1" s="1"/>
  <c r="AW7" i="1" s="1"/>
  <c r="AV14" i="1"/>
  <c r="AW50" i="1"/>
  <c r="AW51" i="1"/>
  <c r="AY8" i="1"/>
  <c r="AY9" i="1"/>
  <c r="AX5" i="1" s="1"/>
  <c r="AW14" i="1" l="1"/>
  <c r="AX4" i="1"/>
  <c r="AX10" i="1" s="1"/>
  <c r="AX7" i="1" s="1"/>
  <c r="AX50" i="1"/>
  <c r="AX51" i="1"/>
  <c r="AZ8" i="1"/>
  <c r="AZ9" i="1"/>
  <c r="AY5" i="1" s="1"/>
  <c r="AX14" i="1" l="1"/>
  <c r="AY4" i="1"/>
  <c r="AY10" i="1" s="1"/>
  <c r="AY7" i="1" s="1"/>
  <c r="AY50" i="1"/>
  <c r="AY51" i="1"/>
  <c r="BA8" i="1"/>
  <c r="BA9" i="1"/>
  <c r="AZ5" i="1" s="1"/>
  <c r="AY14" i="1" l="1"/>
  <c r="AZ4" i="1"/>
  <c r="AZ10" i="1" s="1"/>
  <c r="AZ7" i="1" s="1"/>
  <c r="AZ50" i="1"/>
  <c r="AZ51" i="1"/>
  <c r="BB8" i="1"/>
  <c r="BB9" i="1"/>
  <c r="BA5" i="1" s="1"/>
  <c r="BA4" i="1" l="1"/>
  <c r="BA10" i="1" s="1"/>
  <c r="BA7" i="1" s="1"/>
  <c r="AZ14" i="1"/>
  <c r="BA50" i="1"/>
  <c r="BA51" i="1"/>
  <c r="BC8" i="1"/>
  <c r="BC9" i="1"/>
  <c r="BB4" i="1" l="1"/>
  <c r="BB10" i="1" s="1"/>
  <c r="BB5" i="1"/>
  <c r="BA14" i="1"/>
  <c r="BB50" i="1"/>
  <c r="BB51" i="1"/>
  <c r="BD8" i="1"/>
  <c r="BD9" i="1"/>
  <c r="BB7" i="1" l="1"/>
  <c r="BC4" i="1"/>
  <c r="BC10" i="1" s="1"/>
  <c r="BC7" i="1" s="1"/>
  <c r="BC5" i="1"/>
  <c r="BB14" i="1"/>
  <c r="BC50" i="1"/>
  <c r="BC51" i="1"/>
  <c r="BE8" i="1"/>
  <c r="BE9" i="1"/>
  <c r="BD5" i="1" l="1"/>
  <c r="BC14" i="1"/>
  <c r="BD4" i="1"/>
  <c r="BD10" i="1" s="1"/>
  <c r="BD7" i="1" s="1"/>
  <c r="BD50" i="1"/>
  <c r="BD51" i="1"/>
  <c r="BF8" i="1"/>
  <c r="BF9" i="1"/>
  <c r="BE4" i="1" l="1"/>
  <c r="BE10" i="1" s="1"/>
  <c r="BD14" i="1"/>
  <c r="BE5" i="1"/>
  <c r="BE7" i="1" s="1"/>
  <c r="BE50" i="1"/>
  <c r="BE51" i="1"/>
  <c r="BG8" i="1"/>
  <c r="BG9" i="1"/>
  <c r="BF4" i="1" l="1"/>
  <c r="BF10" i="1" s="1"/>
  <c r="BF5" i="1"/>
  <c r="BF7" i="1" s="1"/>
  <c r="BE14" i="1"/>
  <c r="BF50" i="1"/>
  <c r="BF51" i="1"/>
  <c r="BH8" i="1"/>
  <c r="BH9" i="1"/>
  <c r="BG4" i="1" l="1"/>
  <c r="BG10" i="1" s="1"/>
  <c r="BG5" i="1"/>
  <c r="BG7" i="1" s="1"/>
  <c r="BF14" i="1"/>
  <c r="BG50" i="1"/>
  <c r="BG51" i="1"/>
  <c r="BI8" i="1"/>
  <c r="BI9" i="1"/>
  <c r="BH4" i="1" l="1"/>
  <c r="BH10" i="1" s="1"/>
  <c r="BH5" i="1"/>
  <c r="BH7" i="1" s="1"/>
  <c r="BG14" i="1"/>
  <c r="BH51" i="1"/>
  <c r="BH50" i="1"/>
  <c r="BJ8" i="1"/>
  <c r="BJ9" i="1"/>
  <c r="BI5" i="1" l="1"/>
  <c r="BI4" i="1"/>
  <c r="BI10" i="1" s="1"/>
  <c r="BI7" i="1"/>
  <c r="BH14" i="1"/>
  <c r="BI50" i="1"/>
  <c r="BI51" i="1"/>
  <c r="BK8" i="1"/>
  <c r="BK9" i="1"/>
  <c r="BJ4" i="1" l="1"/>
  <c r="BJ10" i="1" s="1"/>
  <c r="BJ5" i="1"/>
  <c r="BJ7" i="1" s="1"/>
  <c r="BI14" i="1"/>
  <c r="BJ50" i="1"/>
  <c r="BJ51" i="1"/>
  <c r="BL8" i="1"/>
  <c r="BL9" i="1"/>
  <c r="BK4" i="1" l="1"/>
  <c r="BK10" i="1" s="1"/>
  <c r="BK5" i="1"/>
  <c r="BK7" i="1" s="1"/>
  <c r="BJ14" i="1"/>
  <c r="BK50" i="1"/>
  <c r="BK51" i="1"/>
  <c r="BM8" i="1"/>
  <c r="BM9" i="1"/>
  <c r="BL4" i="1" l="1"/>
  <c r="BL10" i="1" s="1"/>
  <c r="BL5" i="1"/>
  <c r="BL7" i="1" s="1"/>
  <c r="BK14" i="1"/>
  <c r="BL50" i="1"/>
  <c r="BL51" i="1"/>
  <c r="BN8" i="1"/>
  <c r="BN9" i="1"/>
  <c r="BM4" i="1" l="1"/>
  <c r="BM10" i="1" s="1"/>
  <c r="BM5" i="1"/>
  <c r="BM7" i="1" s="1"/>
  <c r="BL14" i="1"/>
  <c r="BM50" i="1"/>
  <c r="BM51" i="1"/>
  <c r="BO8" i="1"/>
  <c r="BO9" i="1"/>
  <c r="BN4" i="1" l="1"/>
  <c r="BN10" i="1" s="1"/>
  <c r="BN5" i="1"/>
  <c r="BN7" i="1" s="1"/>
  <c r="BM14" i="1"/>
  <c r="BN50" i="1"/>
  <c r="BN51" i="1"/>
  <c r="BP8" i="1"/>
  <c r="BP9" i="1"/>
  <c r="BO4" i="1" l="1"/>
  <c r="BO10" i="1" s="1"/>
  <c r="BO5" i="1"/>
  <c r="BO7" i="1" s="1"/>
  <c r="BN14" i="1"/>
  <c r="BO50" i="1"/>
  <c r="BO51" i="1"/>
  <c r="BQ8" i="1"/>
  <c r="BQ9" i="1"/>
  <c r="BP4" i="1" l="1"/>
  <c r="BP10" i="1" s="1"/>
  <c r="BP5" i="1"/>
  <c r="BP7" i="1" s="1"/>
  <c r="BO14" i="1"/>
  <c r="BP50" i="1"/>
  <c r="BP51" i="1"/>
  <c r="BR8" i="1"/>
  <c r="BR9" i="1"/>
  <c r="BQ4" i="1" s="1"/>
  <c r="BQ10" i="1" s="1"/>
  <c r="BQ5" i="1" l="1"/>
  <c r="BQ7" i="1" s="1"/>
  <c r="BP14" i="1"/>
  <c r="BQ50" i="1"/>
  <c r="BQ51" i="1"/>
  <c r="BS8" i="1"/>
  <c r="BS9" i="1"/>
  <c r="BR4" i="1" l="1"/>
  <c r="BR10" i="1" s="1"/>
  <c r="BR5" i="1"/>
  <c r="BR7" i="1" s="1"/>
  <c r="BQ14" i="1"/>
  <c r="BR50" i="1"/>
  <c r="BR51" i="1"/>
  <c r="BT8" i="1"/>
  <c r="BT9" i="1"/>
  <c r="BS4" i="1" l="1"/>
  <c r="BS10" i="1" s="1"/>
  <c r="BS5" i="1"/>
  <c r="BS7" i="1" s="1"/>
  <c r="BR14" i="1"/>
  <c r="BS50" i="1"/>
  <c r="BS51" i="1"/>
  <c r="BU8" i="1"/>
  <c r="BU9" i="1"/>
  <c r="BT4" i="1" l="1"/>
  <c r="BT10" i="1" s="1"/>
  <c r="BT5" i="1"/>
  <c r="BT7" i="1" s="1"/>
  <c r="BS14" i="1"/>
  <c r="BT50" i="1"/>
  <c r="BT51" i="1"/>
  <c r="BV8" i="1"/>
  <c r="BV9" i="1"/>
  <c r="BU4" i="1" l="1"/>
  <c r="BU10" i="1" s="1"/>
  <c r="BU5" i="1"/>
  <c r="BU7" i="1" s="1"/>
  <c r="BT14" i="1"/>
  <c r="BU50" i="1"/>
  <c r="BU51" i="1"/>
  <c r="BW8" i="1"/>
  <c r="BW9" i="1"/>
  <c r="BV4" i="1" l="1"/>
  <c r="BV10" i="1" s="1"/>
  <c r="BV5" i="1"/>
  <c r="BV7" i="1" s="1"/>
  <c r="BU14" i="1"/>
  <c r="BV50" i="1"/>
  <c r="BV51" i="1"/>
  <c r="BX8" i="1"/>
  <c r="BX9" i="1"/>
  <c r="BW4" i="1" l="1"/>
  <c r="BW10" i="1" s="1"/>
  <c r="BW5" i="1"/>
  <c r="BW7" i="1" s="1"/>
  <c r="BV14" i="1"/>
  <c r="BW50" i="1"/>
  <c r="BW51" i="1"/>
  <c r="BY8" i="1"/>
  <c r="BY9" i="1"/>
  <c r="BX4" i="1" l="1"/>
  <c r="BX10" i="1" s="1"/>
  <c r="BX5" i="1"/>
  <c r="BX7" i="1" s="1"/>
  <c r="BW14" i="1"/>
  <c r="BX51" i="1"/>
  <c r="BX50" i="1"/>
  <c r="BZ8" i="1"/>
  <c r="BZ9" i="1"/>
  <c r="BY4" i="1" l="1"/>
  <c r="BY10" i="1" s="1"/>
  <c r="BY5" i="1"/>
  <c r="BY7" i="1" s="1"/>
  <c r="BX14" i="1"/>
  <c r="BY50" i="1"/>
  <c r="BY51" i="1"/>
  <c r="CA8" i="1"/>
  <c r="CA9" i="1"/>
  <c r="BZ4" i="1" l="1"/>
  <c r="BZ10" i="1" s="1"/>
  <c r="BZ5" i="1"/>
  <c r="BZ7" i="1" s="1"/>
  <c r="BY14" i="1"/>
  <c r="BZ50" i="1"/>
  <c r="BZ51" i="1"/>
  <c r="CB8" i="1"/>
  <c r="CB9" i="1"/>
  <c r="CA4" i="1" l="1"/>
  <c r="CA10" i="1" s="1"/>
  <c r="CA5" i="1"/>
  <c r="CA7" i="1" s="1"/>
  <c r="BZ14" i="1"/>
  <c r="CA50" i="1"/>
  <c r="CA51" i="1"/>
  <c r="CC8" i="1"/>
  <c r="CC9" i="1"/>
  <c r="CB4" i="1" l="1"/>
  <c r="CB10" i="1" s="1"/>
  <c r="CB5" i="1"/>
  <c r="CB7" i="1" s="1"/>
  <c r="CA14" i="1"/>
  <c r="CB50" i="1"/>
  <c r="CB51" i="1"/>
  <c r="CD8" i="1"/>
  <c r="CD9" i="1"/>
  <c r="CC4" i="1" l="1"/>
  <c r="CC10" i="1" s="1"/>
  <c r="CC5" i="1"/>
  <c r="CC7" i="1" s="1"/>
  <c r="CB14" i="1"/>
  <c r="CC50" i="1"/>
  <c r="CC51" i="1"/>
  <c r="CE8" i="1"/>
  <c r="CE9" i="1"/>
  <c r="CD4" i="1" l="1"/>
  <c r="CD10" i="1" s="1"/>
  <c r="CD5" i="1"/>
  <c r="CD7" i="1" s="1"/>
  <c r="CC14" i="1"/>
  <c r="CD50" i="1"/>
  <c r="CD51" i="1"/>
  <c r="CF8" i="1"/>
  <c r="CF9" i="1"/>
  <c r="CE4" i="1" l="1"/>
  <c r="CE10" i="1" s="1"/>
  <c r="CE5" i="1"/>
  <c r="CE7" i="1" s="1"/>
  <c r="CD14" i="1"/>
  <c r="CE50" i="1"/>
  <c r="CE51" i="1"/>
  <c r="CG8" i="1"/>
  <c r="CG9" i="1"/>
  <c r="CF4" i="1" l="1"/>
  <c r="CF10" i="1" s="1"/>
  <c r="CF5" i="1"/>
  <c r="CF7" i="1" s="1"/>
  <c r="CE14" i="1"/>
  <c r="CF51" i="1"/>
  <c r="CF50" i="1"/>
  <c r="CH8" i="1"/>
  <c r="CH9" i="1"/>
  <c r="CG4" i="1" l="1"/>
  <c r="CG10" i="1" s="1"/>
  <c r="CG5" i="1"/>
  <c r="CG7" i="1" s="1"/>
  <c r="CF14" i="1"/>
  <c r="CG50" i="1"/>
  <c r="CG51" i="1"/>
  <c r="CI8" i="1"/>
  <c r="CI9" i="1"/>
  <c r="CH5" i="1" l="1"/>
  <c r="CH4" i="1"/>
  <c r="CH10" i="1" s="1"/>
  <c r="CH7" i="1"/>
  <c r="CG14" i="1"/>
  <c r="CH50" i="1"/>
  <c r="CH51" i="1"/>
  <c r="CJ8" i="1"/>
  <c r="CJ9" i="1"/>
  <c r="CI4" i="1" l="1"/>
  <c r="CI10" i="1" s="1"/>
  <c r="CI5" i="1"/>
  <c r="CI7" i="1" s="1"/>
  <c r="CH14" i="1"/>
  <c r="CI50" i="1"/>
  <c r="CI51" i="1"/>
  <c r="CK8" i="1"/>
  <c r="CK9" i="1"/>
  <c r="CJ4" i="1" l="1"/>
  <c r="CJ10" i="1" s="1"/>
  <c r="CJ5" i="1"/>
  <c r="CJ7" i="1" s="1"/>
  <c r="CI14" i="1"/>
  <c r="CJ50" i="1"/>
  <c r="CJ51" i="1"/>
  <c r="CL8" i="1"/>
  <c r="CL9" i="1"/>
  <c r="CK4" i="1" l="1"/>
  <c r="CK10" i="1" s="1"/>
  <c r="CK5" i="1"/>
  <c r="CK7" i="1" s="1"/>
  <c r="CJ14" i="1"/>
  <c r="CK50" i="1"/>
  <c r="CK51" i="1"/>
  <c r="CM8" i="1"/>
  <c r="CM9" i="1"/>
  <c r="CL4" i="1" l="1"/>
  <c r="CL10" i="1" s="1"/>
  <c r="CL5" i="1"/>
  <c r="CL7" i="1" s="1"/>
  <c r="CK14" i="1"/>
  <c r="CL50" i="1"/>
  <c r="CL51" i="1"/>
  <c r="CN8" i="1"/>
  <c r="CN9" i="1"/>
  <c r="CM4" i="1" l="1"/>
  <c r="CM10" i="1" s="1"/>
  <c r="CM5" i="1"/>
  <c r="CM7" i="1" s="1"/>
  <c r="CL14" i="1"/>
  <c r="CM50" i="1"/>
  <c r="CM51" i="1"/>
  <c r="CO8" i="1"/>
  <c r="CO9" i="1"/>
  <c r="CN4" i="1" l="1"/>
  <c r="CN10" i="1" s="1"/>
  <c r="CN5" i="1"/>
  <c r="CN7" i="1" s="1"/>
  <c r="CM14" i="1"/>
  <c r="CN50" i="1"/>
  <c r="CN51" i="1"/>
  <c r="CP8" i="1"/>
  <c r="CP9" i="1"/>
  <c r="CO4" i="1" l="1"/>
  <c r="CO10" i="1" s="1"/>
  <c r="CO5" i="1"/>
  <c r="CO7" i="1" s="1"/>
  <c r="CN14" i="1"/>
  <c r="CO50" i="1"/>
  <c r="CO51" i="1"/>
  <c r="CQ8" i="1"/>
  <c r="CQ9" i="1"/>
  <c r="CP4" i="1" l="1"/>
  <c r="CP10" i="1" s="1"/>
  <c r="CP5" i="1"/>
  <c r="CP7" i="1" s="1"/>
  <c r="CO14" i="1"/>
  <c r="CP50" i="1"/>
  <c r="CP51" i="1"/>
  <c r="CR8" i="1"/>
  <c r="CR9" i="1"/>
  <c r="CQ4" i="1" l="1"/>
  <c r="CQ10" i="1" s="1"/>
  <c r="CQ5" i="1"/>
  <c r="CQ7" i="1" s="1"/>
  <c r="CP14" i="1"/>
  <c r="CQ50" i="1"/>
  <c r="CQ51" i="1"/>
  <c r="CS8" i="1"/>
  <c r="CS9" i="1"/>
  <c r="CR4" i="1" l="1"/>
  <c r="CR10" i="1" s="1"/>
  <c r="CR5" i="1"/>
  <c r="CR7" i="1" s="1"/>
  <c r="CQ14" i="1"/>
  <c r="CR50" i="1"/>
  <c r="CR51" i="1"/>
  <c r="CT8" i="1"/>
  <c r="CT9" i="1"/>
  <c r="CS4" i="1" l="1"/>
  <c r="CS10" i="1" s="1"/>
  <c r="CS5" i="1"/>
  <c r="CS7" i="1" s="1"/>
  <c r="CR14" i="1"/>
  <c r="CS50" i="1"/>
  <c r="CS51" i="1"/>
  <c r="CU8" i="1"/>
  <c r="CU9" i="1"/>
  <c r="CT4" i="1" l="1"/>
  <c r="CT10" i="1" s="1"/>
  <c r="CT5" i="1"/>
  <c r="CT7" i="1" s="1"/>
  <c r="CS14" i="1"/>
  <c r="CT50" i="1"/>
  <c r="CT51" i="1"/>
  <c r="CV8" i="1"/>
  <c r="CV9" i="1"/>
  <c r="CU4" i="1" l="1"/>
  <c r="CU10" i="1" s="1"/>
  <c r="CU5" i="1"/>
  <c r="CU7" i="1" s="1"/>
  <c r="CT14" i="1"/>
  <c r="CU50" i="1"/>
  <c r="CU51" i="1"/>
  <c r="CW8" i="1"/>
  <c r="CW9" i="1"/>
  <c r="CV4" i="1" l="1"/>
  <c r="CV10" i="1" s="1"/>
  <c r="CV5" i="1"/>
  <c r="CV7" i="1" s="1"/>
  <c r="CU14" i="1"/>
  <c r="CV51" i="1"/>
  <c r="CV50" i="1"/>
  <c r="CX8" i="1"/>
  <c r="CX9" i="1"/>
  <c r="CW4" i="1" l="1"/>
  <c r="CW10" i="1" s="1"/>
  <c r="CW5" i="1"/>
  <c r="CW7" i="1" s="1"/>
  <c r="CV14" i="1"/>
  <c r="CW50" i="1"/>
  <c r="CW51" i="1"/>
  <c r="CY8" i="1"/>
  <c r="CY9" i="1"/>
  <c r="CX4" i="1" l="1"/>
  <c r="CX10" i="1" s="1"/>
  <c r="CX5" i="1"/>
  <c r="CX7" i="1" s="1"/>
  <c r="CW14" i="1"/>
  <c r="CX50" i="1"/>
  <c r="CX51" i="1"/>
  <c r="CZ8" i="1"/>
  <c r="CZ9" i="1"/>
  <c r="CY4" i="1" l="1"/>
  <c r="CY10" i="1" s="1"/>
  <c r="CY5" i="1"/>
  <c r="CY7" i="1" s="1"/>
  <c r="CX14" i="1"/>
  <c r="CY50" i="1"/>
  <c r="CY51" i="1"/>
  <c r="DA8" i="1"/>
  <c r="DA9" i="1"/>
  <c r="CZ5" i="1" l="1"/>
  <c r="CZ4" i="1"/>
  <c r="CZ10" i="1" s="1"/>
  <c r="CZ7" i="1"/>
  <c r="CY14" i="1"/>
  <c r="CZ50" i="1"/>
  <c r="CZ51" i="1"/>
  <c r="DB8" i="1"/>
  <c r="DC8" i="1" s="1"/>
  <c r="DD8" i="1" s="1"/>
  <c r="DE8" i="1" s="1"/>
  <c r="DF8" i="1" s="1"/>
  <c r="DG8" i="1" s="1"/>
  <c r="DH8" i="1" s="1"/>
  <c r="DI8" i="1" s="1"/>
  <c r="DJ8" i="1" s="1"/>
  <c r="DK8" i="1" s="1"/>
  <c r="DL8" i="1" s="1"/>
  <c r="DM8" i="1" s="1"/>
  <c r="DN8" i="1" s="1"/>
  <c r="DB9" i="1"/>
  <c r="DA4" i="1" s="1"/>
  <c r="DA10" i="1" s="1"/>
  <c r="DA5" i="1" l="1"/>
  <c r="DA7" i="1" s="1"/>
  <c r="DB10" i="1"/>
  <c r="CZ14" i="1"/>
  <c r="DA50" i="1"/>
  <c r="DA51" i="1"/>
  <c r="DA14" i="1" l="1"/>
  <c r="CX13" i="1" s="1"/>
  <c r="G13" i="1"/>
  <c r="K13" i="1"/>
  <c r="L13" i="1"/>
  <c r="M13" i="1"/>
  <c r="O13" i="1"/>
  <c r="N13" i="1"/>
  <c r="Q13" i="1"/>
  <c r="R13" i="1"/>
  <c r="P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X13" i="1"/>
  <c r="BW13" i="1"/>
  <c r="BZ13" i="1"/>
  <c r="BY13" i="1"/>
  <c r="CA13" i="1"/>
  <c r="CC13" i="1"/>
  <c r="CB13" i="1"/>
  <c r="CD13" i="1"/>
  <c r="CG13" i="1"/>
  <c r="CF13" i="1"/>
  <c r="CE13" i="1"/>
  <c r="CH13" i="1"/>
  <c r="CI13" i="1"/>
  <c r="CJ13" i="1"/>
  <c r="CK13" i="1"/>
  <c r="CL13" i="1"/>
  <c r="CM13" i="1"/>
  <c r="CO13" i="1"/>
  <c r="CN13" i="1"/>
  <c r="CP13" i="1"/>
  <c r="CR13" i="1"/>
  <c r="CQ13" i="1"/>
  <c r="CS13" i="1"/>
  <c r="CU13" i="1"/>
  <c r="CT13" i="1"/>
  <c r="CV13" i="1"/>
  <c r="DA13" i="1"/>
  <c r="CY13" i="1"/>
  <c r="CW13" i="1"/>
  <c r="F13" i="1"/>
  <c r="F12" i="1" s="1"/>
  <c r="G6" i="1" s="1"/>
  <c r="J13" i="1" l="1"/>
  <c r="I13" i="1"/>
  <c r="H13" i="1"/>
  <c r="CZ13" i="1"/>
  <c r="G12" i="1"/>
  <c r="H12" i="1" l="1"/>
  <c r="H6" i="1"/>
  <c r="I12" i="1" l="1"/>
  <c r="I6" i="1"/>
  <c r="J12" i="1" l="1"/>
  <c r="J6" i="1"/>
  <c r="K12" i="1" l="1"/>
  <c r="K6" i="1"/>
  <c r="L12" i="1" l="1"/>
  <c r="L6" i="1"/>
  <c r="M12" i="1" l="1"/>
  <c r="M6" i="1"/>
  <c r="N12" i="1" l="1"/>
  <c r="N6" i="1"/>
  <c r="O12" i="1" l="1"/>
  <c r="O6" i="1"/>
  <c r="P12" i="1" l="1"/>
  <c r="P6" i="1"/>
  <c r="Q12" i="1" l="1"/>
  <c r="Q6" i="1"/>
  <c r="R12" i="1" l="1"/>
  <c r="R6" i="1"/>
  <c r="S12" i="1" l="1"/>
  <c r="S6" i="1"/>
  <c r="T12" i="1" l="1"/>
  <c r="T6" i="1"/>
  <c r="U12" i="1" l="1"/>
  <c r="U6" i="1"/>
  <c r="V12" i="1" l="1"/>
  <c r="V6" i="1"/>
  <c r="W12" i="1" l="1"/>
  <c r="W6" i="1"/>
  <c r="X12" i="1" l="1"/>
  <c r="X6" i="1"/>
  <c r="Y12" i="1" l="1"/>
  <c r="Y6" i="1"/>
  <c r="Z12" i="1" l="1"/>
  <c r="Z6" i="1"/>
  <c r="AA12" i="1" l="1"/>
  <c r="AA6" i="1"/>
  <c r="AB12" i="1" l="1"/>
  <c r="AB6" i="1"/>
  <c r="AC12" i="1" l="1"/>
  <c r="AC6" i="1"/>
  <c r="AD12" i="1" l="1"/>
  <c r="AD6" i="1"/>
  <c r="AE12" i="1" l="1"/>
  <c r="AE6" i="1"/>
  <c r="AF12" i="1" l="1"/>
  <c r="AF6" i="1"/>
  <c r="AG12" i="1" l="1"/>
  <c r="AG6" i="1"/>
  <c r="AH12" i="1" l="1"/>
  <c r="AH6" i="1"/>
  <c r="AI12" i="1" l="1"/>
  <c r="AI6" i="1"/>
  <c r="AJ12" i="1" l="1"/>
  <c r="AJ6" i="1"/>
  <c r="AK12" i="1" l="1"/>
  <c r="AK6" i="1"/>
  <c r="AL12" i="1" l="1"/>
  <c r="AL6" i="1"/>
  <c r="AM12" i="1" l="1"/>
  <c r="AM6" i="1"/>
  <c r="AN12" i="1" l="1"/>
  <c r="AN6" i="1"/>
  <c r="AO12" i="1" l="1"/>
  <c r="AO6" i="1"/>
  <c r="AP12" i="1" l="1"/>
  <c r="AP6" i="1"/>
  <c r="AQ12" i="1" l="1"/>
  <c r="AQ6" i="1"/>
  <c r="AR12" i="1" l="1"/>
  <c r="AR6" i="1"/>
  <c r="AS12" i="1" l="1"/>
  <c r="AS6" i="1"/>
  <c r="AT12" i="1" l="1"/>
  <c r="AT6" i="1"/>
  <c r="AU12" i="1" l="1"/>
  <c r="AU6" i="1"/>
  <c r="AV12" i="1" l="1"/>
  <c r="AV6" i="1"/>
  <c r="AW12" i="1" l="1"/>
  <c r="AW6" i="1"/>
  <c r="AX12" i="1" l="1"/>
  <c r="AX6" i="1"/>
  <c r="AY12" i="1" l="1"/>
  <c r="AY6" i="1"/>
  <c r="AZ12" i="1" l="1"/>
  <c r="AZ6" i="1"/>
  <c r="BA12" i="1" l="1"/>
  <c r="BA6" i="1"/>
  <c r="BB12" i="1" l="1"/>
  <c r="BB6" i="1"/>
  <c r="BC12" i="1" l="1"/>
  <c r="BC6" i="1"/>
  <c r="BD12" i="1" l="1"/>
  <c r="BD6" i="1"/>
  <c r="C26" i="1" l="1"/>
  <c r="C81" i="1"/>
  <c r="C209" i="1"/>
  <c r="C297" i="1"/>
  <c r="C353" i="1"/>
  <c r="C457" i="1"/>
  <c r="C497" i="1"/>
  <c r="C73" i="1"/>
  <c r="C97" i="1"/>
  <c r="C153" i="1"/>
  <c r="C185" i="1"/>
  <c r="C257" i="1"/>
  <c r="C345" i="1"/>
  <c r="C241" i="1"/>
  <c r="C441" i="1"/>
  <c r="C505" i="1"/>
  <c r="C161" i="1"/>
  <c r="C225" i="1"/>
  <c r="C305" i="1"/>
  <c r="C369" i="1"/>
  <c r="C425" i="1"/>
  <c r="C481" i="1"/>
  <c r="C137" i="1"/>
  <c r="C217" i="1"/>
  <c r="C281" i="1"/>
  <c r="C337" i="1"/>
  <c r="C377" i="1"/>
  <c r="C433" i="1"/>
  <c r="C489" i="1"/>
  <c r="C33" i="1"/>
  <c r="C129" i="1"/>
  <c r="C193" i="1"/>
  <c r="C265" i="1"/>
  <c r="C329" i="1"/>
  <c r="C385" i="1"/>
  <c r="C449" i="1"/>
  <c r="C169" i="1"/>
  <c r="C233" i="1"/>
  <c r="C361" i="1"/>
  <c r="C409" i="1"/>
  <c r="C80" i="1"/>
  <c r="C312" i="1"/>
  <c r="C384" i="1"/>
  <c r="C76" i="1"/>
  <c r="C211" i="1"/>
  <c r="C474" i="1"/>
  <c r="C346" i="1"/>
  <c r="C72" i="1"/>
  <c r="C319" i="1"/>
  <c r="C478" i="1"/>
  <c r="C350" i="1"/>
  <c r="C94" i="1"/>
  <c r="C327" i="1"/>
  <c r="C517" i="1"/>
  <c r="C389" i="1"/>
  <c r="C261" i="1"/>
  <c r="C69" i="1"/>
  <c r="C331" i="1"/>
  <c r="C75" i="1"/>
  <c r="C476" i="1"/>
  <c r="C204" i="1"/>
  <c r="C140" i="1"/>
  <c r="C523" i="1"/>
  <c r="C459" i="1"/>
  <c r="C492" i="1"/>
  <c r="C292" i="1"/>
  <c r="C296" i="1"/>
  <c r="C160" i="1"/>
  <c r="C496" i="1"/>
  <c r="C240" i="1"/>
  <c r="C128" i="1"/>
  <c r="C516" i="1"/>
  <c r="C51" i="1"/>
  <c r="C466" i="1"/>
  <c r="C402" i="1"/>
  <c r="C338" i="1"/>
  <c r="C146" i="1"/>
  <c r="C82" i="1"/>
  <c r="C64" i="1"/>
  <c r="C167" i="1"/>
  <c r="C295" i="1"/>
  <c r="C119" i="1"/>
  <c r="C278" i="1"/>
  <c r="C214" i="1"/>
  <c r="C471" i="1"/>
  <c r="C303" i="1"/>
  <c r="C127" i="1"/>
  <c r="C509" i="1"/>
  <c r="C381" i="1"/>
  <c r="C444" i="1"/>
  <c r="C276" i="1"/>
  <c r="C196" i="1"/>
  <c r="C132" i="1"/>
  <c r="C515" i="1"/>
  <c r="C451" i="1"/>
  <c r="C460" i="1"/>
  <c r="C260" i="1"/>
  <c r="C280" i="1"/>
  <c r="C480" i="1"/>
  <c r="C307" i="1"/>
  <c r="C394" i="1"/>
  <c r="C266" i="1"/>
  <c r="C138" i="1"/>
  <c r="C74" i="1"/>
  <c r="C56" i="1"/>
  <c r="C463" i="1"/>
  <c r="C271" i="1"/>
  <c r="C462" i="1"/>
  <c r="C206" i="1"/>
  <c r="C142" i="1"/>
  <c r="C287" i="1"/>
  <c r="C103" i="1"/>
  <c r="C53" i="1"/>
  <c r="C36" i="1"/>
  <c r="C171" i="1"/>
  <c r="C43" i="1"/>
  <c r="C248" i="1"/>
  <c r="C320" i="1"/>
  <c r="C104" i="1"/>
  <c r="C442" i="1"/>
  <c r="C314" i="1"/>
  <c r="C122" i="1"/>
  <c r="C40" i="1"/>
  <c r="C415" i="1"/>
  <c r="C318" i="1"/>
  <c r="C190" i="1"/>
  <c r="C357" i="1"/>
  <c r="C37" i="1"/>
  <c r="C29" i="1"/>
  <c r="C420" i="1"/>
  <c r="C252" i="1"/>
  <c r="C124" i="1"/>
  <c r="C507" i="1"/>
  <c r="C443" i="1"/>
  <c r="C520" i="1"/>
  <c r="C392" i="1"/>
  <c r="C264" i="1"/>
  <c r="C380" i="1"/>
  <c r="C208" i="1"/>
  <c r="C112" i="1"/>
  <c r="C291" i="1"/>
  <c r="C163" i="1"/>
  <c r="C514" i="1"/>
  <c r="C450" i="1"/>
  <c r="C130" i="1"/>
  <c r="C335" i="1"/>
  <c r="C439" i="1"/>
  <c r="C255" i="1"/>
  <c r="C55" i="1"/>
  <c r="C390" i="1"/>
  <c r="C262" i="1"/>
  <c r="C134" i="1"/>
  <c r="C70" i="1"/>
  <c r="C431" i="1"/>
  <c r="C263" i="1"/>
  <c r="C493" i="1"/>
  <c r="C429" i="1"/>
  <c r="C237" i="1"/>
  <c r="C173" i="1"/>
  <c r="C45" i="1"/>
  <c r="C28" i="1"/>
  <c r="C155" i="1"/>
  <c r="C396" i="1"/>
  <c r="C180" i="1"/>
  <c r="C116" i="1"/>
  <c r="C435" i="1"/>
  <c r="C412" i="1"/>
  <c r="C376" i="1"/>
  <c r="C511" i="1"/>
  <c r="C192" i="1"/>
  <c r="C58" i="1"/>
  <c r="C526" i="1"/>
  <c r="C126" i="1"/>
  <c r="C421" i="1"/>
  <c r="C101" i="1"/>
  <c r="C311" i="1"/>
  <c r="C231" i="1"/>
  <c r="C382" i="1"/>
  <c r="C62" i="1"/>
  <c r="C229" i="1"/>
  <c r="C93" i="1"/>
  <c r="C372" i="1"/>
  <c r="C236" i="1"/>
  <c r="C491" i="1"/>
  <c r="C488" i="1"/>
  <c r="C360" i="1"/>
  <c r="C503" i="1"/>
  <c r="C324" i="1"/>
  <c r="C432" i="1"/>
  <c r="C176" i="1"/>
  <c r="C498" i="1"/>
  <c r="C306" i="1"/>
  <c r="C50" i="1"/>
  <c r="C279" i="1"/>
  <c r="C510" i="1"/>
  <c r="C374" i="1"/>
  <c r="C54" i="1"/>
  <c r="C383" i="1"/>
  <c r="C215" i="1"/>
  <c r="C518" i="1"/>
  <c r="C413" i="1"/>
  <c r="C349" i="1"/>
  <c r="C332" i="1"/>
  <c r="C220" i="1"/>
  <c r="C156" i="1"/>
  <c r="C524" i="1"/>
  <c r="C340" i="1"/>
  <c r="C456" i="1"/>
  <c r="C328" i="1"/>
  <c r="C268" i="1"/>
  <c r="C400" i="1"/>
  <c r="C152" i="1"/>
  <c r="C495" i="1"/>
  <c r="C227" i="1"/>
  <c r="C99" i="1"/>
  <c r="C482" i="1"/>
  <c r="C418" i="1"/>
  <c r="C354" i="1"/>
  <c r="C290" i="1"/>
  <c r="C226" i="1"/>
  <c r="C162" i="1"/>
  <c r="C34" i="1"/>
  <c r="C358" i="1"/>
  <c r="C294" i="1"/>
  <c r="C230" i="1"/>
  <c r="C166" i="1"/>
  <c r="C38" i="1"/>
  <c r="C343" i="1"/>
  <c r="C175" i="1"/>
  <c r="C461" i="1"/>
  <c r="C333" i="1"/>
  <c r="C60" i="1"/>
  <c r="C91" i="1"/>
  <c r="C84" i="1"/>
  <c r="C316" i="1"/>
  <c r="C440" i="1"/>
  <c r="C184" i="1"/>
  <c r="C512" i="1"/>
  <c r="C339" i="1"/>
  <c r="C90" i="1"/>
  <c r="C414" i="1"/>
  <c r="C286" i="1"/>
  <c r="C453" i="1"/>
  <c r="C197" i="1"/>
  <c r="C203" i="1"/>
  <c r="C483" i="1"/>
  <c r="C416" i="1"/>
  <c r="C247" i="1"/>
  <c r="C63" i="1"/>
  <c r="C174" i="1"/>
  <c r="C344" i="1"/>
  <c r="C149" i="1"/>
  <c r="C479" i="1"/>
  <c r="C61" i="1"/>
  <c r="C364" i="1"/>
  <c r="C110" i="1"/>
  <c r="C472" i="1"/>
  <c r="C183" i="1"/>
  <c r="C46" i="1"/>
  <c r="C367" i="1"/>
  <c r="C235" i="1"/>
  <c r="C107" i="1"/>
  <c r="C490" i="1"/>
  <c r="C469" i="1"/>
  <c r="C106" i="1"/>
  <c r="C125" i="1"/>
  <c r="C228" i="1"/>
  <c r="C508" i="1"/>
  <c r="C42" i="1"/>
  <c r="C366" i="1"/>
  <c r="C502" i="1"/>
  <c r="C85" i="1"/>
  <c r="C67" i="1"/>
  <c r="BE12" i="1"/>
  <c r="BE6" i="1"/>
  <c r="BF12" i="1" l="1"/>
  <c r="BF6" i="1"/>
  <c r="BG12" i="1" l="1"/>
  <c r="BG6" i="1"/>
  <c r="BH12" i="1" l="1"/>
  <c r="BH6" i="1"/>
  <c r="BI12" i="1" l="1"/>
  <c r="BI6" i="1"/>
  <c r="BJ12" i="1" l="1"/>
  <c r="BJ6" i="1"/>
  <c r="BK12" i="1" l="1"/>
  <c r="BK6" i="1"/>
  <c r="BL12" i="1" l="1"/>
  <c r="BL6" i="1"/>
  <c r="BM12" i="1" l="1"/>
  <c r="BM6" i="1"/>
  <c r="BN12" i="1" l="1"/>
  <c r="BN6" i="1"/>
  <c r="BO12" i="1" l="1"/>
  <c r="BO6" i="1"/>
  <c r="BP12" i="1" l="1"/>
  <c r="BP6" i="1"/>
  <c r="BQ12" i="1" l="1"/>
  <c r="BQ6" i="1"/>
  <c r="BR12" i="1" l="1"/>
  <c r="BR6" i="1"/>
  <c r="BS12" i="1" l="1"/>
  <c r="BS6" i="1"/>
  <c r="BT12" i="1" l="1"/>
  <c r="BT6" i="1"/>
  <c r="BU12" i="1" l="1"/>
  <c r="BU6" i="1"/>
  <c r="BV12" i="1" l="1"/>
  <c r="BV6" i="1"/>
  <c r="BW12" i="1" l="1"/>
  <c r="BW6" i="1"/>
  <c r="BX12" i="1" l="1"/>
  <c r="BX6" i="1"/>
  <c r="BY12" i="1" l="1"/>
  <c r="BY6" i="1"/>
  <c r="BZ12" i="1" l="1"/>
  <c r="BZ6" i="1"/>
  <c r="CA12" i="1" l="1"/>
  <c r="CA6" i="1"/>
  <c r="CB12" i="1" l="1"/>
  <c r="CB6" i="1"/>
  <c r="CC12" i="1" l="1"/>
  <c r="CC6" i="1"/>
  <c r="C59" i="1" l="1"/>
  <c r="C379" i="1"/>
  <c r="C118" i="1"/>
  <c r="C102" i="1"/>
  <c r="C356" i="1"/>
  <c r="C406" i="1"/>
  <c r="C253" i="1"/>
  <c r="C78" i="1"/>
  <c r="C427" i="1"/>
  <c r="C475" i="1"/>
  <c r="C224" i="1"/>
  <c r="C194" i="1"/>
  <c r="C404" i="1"/>
  <c r="C326" i="1"/>
  <c r="C182" i="1"/>
  <c r="C282" i="1"/>
  <c r="C321" i="1"/>
  <c r="C221" i="1"/>
  <c r="C108" i="1"/>
  <c r="C438" i="1"/>
  <c r="C419" i="1"/>
  <c r="C302" i="1"/>
  <c r="C398" i="1"/>
  <c r="C322" i="1"/>
  <c r="C131" i="1"/>
  <c r="C455" i="1"/>
  <c r="C199" i="1"/>
  <c r="C202" i="1"/>
  <c r="C157" i="1"/>
  <c r="C223" i="1"/>
  <c r="C522" i="1"/>
  <c r="C120" i="1"/>
  <c r="C198" i="1"/>
  <c r="C486" i="1"/>
  <c r="C468" i="1"/>
  <c r="C242" i="1"/>
  <c r="C179" i="1"/>
  <c r="C499" i="1"/>
  <c r="C513" i="1"/>
  <c r="C189" i="1"/>
  <c r="C98" i="1"/>
  <c r="C387" i="1"/>
  <c r="C452" i="1"/>
  <c r="C359" i="1"/>
  <c r="C141" i="1"/>
  <c r="C31" i="1"/>
  <c r="C315" i="1"/>
  <c r="C410" i="1"/>
  <c r="C143" i="1"/>
  <c r="C310" i="1"/>
  <c r="C77" i="1"/>
  <c r="C135" i="1"/>
  <c r="C246" i="1"/>
  <c r="C501" i="1"/>
  <c r="C244" i="1"/>
  <c r="C454" i="1"/>
  <c r="C347" i="1"/>
  <c r="C136" i="1"/>
  <c r="C288" i="1"/>
  <c r="C309" i="1"/>
  <c r="C304" i="1"/>
  <c r="C422" i="1"/>
  <c r="C437" i="1"/>
  <c r="C188" i="1"/>
  <c r="C464" i="1"/>
  <c r="C172" i="1"/>
  <c r="C362" i="1"/>
  <c r="C465" i="1"/>
  <c r="C336" i="1"/>
  <c r="C500" i="1"/>
  <c r="C424" i="1"/>
  <c r="C216" i="1"/>
  <c r="C96" i="1"/>
  <c r="C200" i="1"/>
  <c r="C375" i="1"/>
  <c r="C158" i="1"/>
  <c r="C201" i="1"/>
  <c r="C39" i="1"/>
  <c r="C484" i="1"/>
  <c r="C283" i="1"/>
  <c r="C277" i="1"/>
  <c r="C373" i="1"/>
  <c r="C525" i="1"/>
  <c r="C352" i="1"/>
  <c r="C285" i="1"/>
  <c r="C47" i="1"/>
  <c r="C401" i="1"/>
  <c r="C83" i="1"/>
  <c r="C470" i="1"/>
  <c r="C95" i="1"/>
  <c r="C436" i="1"/>
  <c r="C272" i="1"/>
  <c r="C210" i="1"/>
  <c r="C48" i="1"/>
  <c r="C506" i="1"/>
  <c r="C348" i="1"/>
  <c r="C238" i="1"/>
  <c r="C243" i="1"/>
  <c r="C115" i="1"/>
  <c r="C408" i="1"/>
  <c r="C109" i="1"/>
  <c r="C430" i="1"/>
  <c r="C164" i="1"/>
  <c r="C66" i="1"/>
  <c r="C298" i="1"/>
  <c r="C313" i="1"/>
  <c r="C403" i="1"/>
  <c r="C423" i="1"/>
  <c r="C405" i="1"/>
  <c r="C245" i="1"/>
  <c r="C113" i="1"/>
  <c r="C445" i="1"/>
  <c r="C299" i="1"/>
  <c r="C407" i="1"/>
  <c r="C485" i="1"/>
  <c r="C219" i="1"/>
  <c r="C52" i="1"/>
  <c r="C68" i="1"/>
  <c r="C170" i="1"/>
  <c r="C145" i="1"/>
  <c r="C521" i="1"/>
  <c r="C368" i="1"/>
  <c r="C397" i="1"/>
  <c r="C363" i="1"/>
  <c r="C87" i="1"/>
  <c r="C388" i="1"/>
  <c r="C399" i="1"/>
  <c r="C30" i="1"/>
  <c r="C448" i="1"/>
  <c r="C205" i="1"/>
  <c r="C519" i="1"/>
  <c r="C273" i="1"/>
  <c r="C467" i="1"/>
  <c r="C426" i="1"/>
  <c r="C234" i="1"/>
  <c r="C49" i="1"/>
  <c r="C487" i="1"/>
  <c r="C86" i="1"/>
  <c r="C258" i="1"/>
  <c r="C434" i="1"/>
  <c r="C207" i="1"/>
  <c r="C325" i="1"/>
  <c r="C351" i="1"/>
  <c r="C111" i="1"/>
  <c r="C308" i="1"/>
  <c r="C177" i="1"/>
  <c r="C411" i="1"/>
  <c r="C370" i="1"/>
  <c r="C267" i="1"/>
  <c r="C274" i="1"/>
  <c r="C269" i="1"/>
  <c r="C494" i="1"/>
  <c r="C239" i="1"/>
  <c r="C395" i="1"/>
  <c r="C212" i="1"/>
  <c r="C323" i="1"/>
  <c r="C165" i="1"/>
  <c r="C371" i="1"/>
  <c r="C284" i="1"/>
  <c r="C195" i="1"/>
  <c r="C342" i="1"/>
  <c r="C330" i="1"/>
  <c r="C181" i="1"/>
  <c r="C504" i="1"/>
  <c r="C293" i="1"/>
  <c r="C100" i="1"/>
  <c r="C386" i="1"/>
  <c r="C27" i="1"/>
  <c r="C218" i="1"/>
  <c r="C133" i="1"/>
  <c r="C44" i="1"/>
  <c r="C222" i="1"/>
  <c r="C123" i="1"/>
  <c r="C254" i="1"/>
  <c r="C289" i="1"/>
  <c r="C117" i="1"/>
  <c r="C378" i="1"/>
  <c r="C32" i="1"/>
  <c r="C92" i="1"/>
  <c r="C213" i="1"/>
  <c r="C251" i="1"/>
  <c r="C121" i="1"/>
  <c r="C191" i="1"/>
  <c r="C428" i="1"/>
  <c r="C144" i="1"/>
  <c r="C79" i="1"/>
  <c r="C186" i="1"/>
  <c r="C147" i="1"/>
  <c r="C168" i="1"/>
  <c r="C300" i="1"/>
  <c r="C365" i="1"/>
  <c r="C88" i="1"/>
  <c r="C178" i="1"/>
  <c r="C105" i="1"/>
  <c r="C89" i="1"/>
  <c r="C41" i="1"/>
  <c r="C65" i="1"/>
  <c r="C391" i="1"/>
  <c r="C446" i="1"/>
  <c r="C139" i="1"/>
  <c r="C250" i="1"/>
  <c r="C71" i="1"/>
  <c r="C154" i="1"/>
  <c r="C458" i="1"/>
  <c r="C270" i="1"/>
  <c r="C151" i="1"/>
  <c r="C256" i="1"/>
  <c r="C150" i="1"/>
  <c r="C317" i="1"/>
  <c r="C301" i="1"/>
  <c r="C355" i="1"/>
  <c r="C148" i="1"/>
  <c r="C417" i="1"/>
  <c r="C393" i="1"/>
  <c r="C232" i="1"/>
  <c r="C259" i="1"/>
  <c r="CD12" i="1"/>
  <c r="CD6" i="1"/>
  <c r="CE12" i="1" l="1"/>
  <c r="CE6" i="1"/>
  <c r="CF12" i="1" l="1"/>
  <c r="CF6" i="1"/>
  <c r="CG12" i="1" l="1"/>
  <c r="CG6" i="1"/>
  <c r="CH12" i="1" l="1"/>
  <c r="CH6" i="1"/>
  <c r="CI12" i="1" l="1"/>
  <c r="CI6" i="1"/>
  <c r="CJ12" i="1" l="1"/>
  <c r="CJ6" i="1"/>
  <c r="CK12" i="1" l="1"/>
  <c r="CK6" i="1"/>
  <c r="CL12" i="1" l="1"/>
  <c r="CL6" i="1"/>
  <c r="CM12" i="1" l="1"/>
  <c r="CM6" i="1"/>
  <c r="CN12" i="1" l="1"/>
  <c r="CN6" i="1"/>
  <c r="CO12" i="1" l="1"/>
  <c r="CO6" i="1"/>
  <c r="CP12" i="1" l="1"/>
  <c r="CP6" i="1"/>
  <c r="C447" i="1" s="1"/>
  <c r="C159" i="1" l="1"/>
  <c r="C341" i="1"/>
  <c r="C35" i="1"/>
  <c r="C473" i="1"/>
  <c r="C249" i="1"/>
  <c r="C187" i="1"/>
  <c r="C275" i="1"/>
  <c r="C57" i="1"/>
  <c r="C114" i="1"/>
  <c r="C477" i="1"/>
  <c r="CQ12" i="1"/>
  <c r="CQ6" i="1"/>
  <c r="CR12" i="1" l="1"/>
  <c r="CR6" i="1"/>
  <c r="CS12" i="1" l="1"/>
  <c r="CS6" i="1"/>
  <c r="CT12" i="1" l="1"/>
  <c r="CT6" i="1"/>
  <c r="CU12" i="1" l="1"/>
  <c r="CU6" i="1"/>
  <c r="CV12" i="1" l="1"/>
  <c r="CV6" i="1"/>
  <c r="C334" i="1" s="1"/>
  <c r="C15" i="1" l="1"/>
  <c r="C13" i="1"/>
  <c r="C16" i="1"/>
  <c r="C14" i="1"/>
  <c r="C12" i="1"/>
  <c r="C17" i="1"/>
  <c r="C18" i="1"/>
  <c r="CW12" i="1"/>
  <c r="CW6" i="1"/>
  <c r="CX12" i="1" l="1"/>
  <c r="CX6" i="1"/>
  <c r="CY12" i="1" l="1"/>
  <c r="CY6" i="1"/>
  <c r="CZ12" i="1" l="1"/>
  <c r="CZ6" i="1"/>
  <c r="DA12" i="1" l="1"/>
  <c r="DB6" i="1" s="1"/>
  <c r="DA6" i="1"/>
</calcChain>
</file>

<file path=xl/sharedStrings.xml><?xml version="1.0" encoding="utf-8"?>
<sst xmlns="http://schemas.openxmlformats.org/spreadsheetml/2006/main" count="27" uniqueCount="24">
  <si>
    <t>min</t>
  </si>
  <si>
    <t>max</t>
  </si>
  <si>
    <t>number of bins</t>
  </si>
  <si>
    <t>bins</t>
  </si>
  <si>
    <t>Values (left)</t>
  </si>
  <si>
    <t>probability</t>
  </si>
  <si>
    <t>cumulative</t>
  </si>
  <si>
    <t>Initial weight</t>
  </si>
  <si>
    <t>test function</t>
  </si>
  <si>
    <t>type of inputs</t>
  </si>
  <si>
    <t>manual</t>
  </si>
  <si>
    <t>Normal distribution</t>
  </si>
  <si>
    <t>Exponential Distribution</t>
  </si>
  <si>
    <t>Normal</t>
  </si>
  <si>
    <t>Exponential</t>
  </si>
  <si>
    <t>type outputs</t>
  </si>
  <si>
    <t>Values</t>
  </si>
  <si>
    <t>Discrete</t>
  </si>
  <si>
    <t>Continuous</t>
  </si>
  <si>
    <t>Display</t>
  </si>
  <si>
    <t>for MC</t>
  </si>
  <si>
    <t>bin draw</t>
  </si>
  <si>
    <t>Mean</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</si>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</sst>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3" x14ac:knownFonts="1">
    <font>
      <sz val="11"/>
      <color theme="1"/>
      <name val="Calibri"/>
      <family val="2"/>
      <scheme val="minor"/>
    </font>
    <font>
      <b/>
      <sz val="11"/>
      <color theme="0"/>
      <name val="Calibri"/>
      <family val="2"/>
      <scheme val="minor"/>
    </font>
    <font>
      <sz val="11"/>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16" fontId="0" fillId="0" borderId="0" xfId="0" applyNumberFormat="1"/>
    <xf numFmtId="2" fontId="0" fillId="0" borderId="0" xfId="0" applyNumberFormat="1"/>
    <xf numFmtId="0" fontId="0" fillId="0" borderId="0" xfId="0" applyProtection="1">
      <protection locked="0"/>
    </xf>
    <xf numFmtId="0" fontId="0" fillId="0" borderId="0" xfId="0" applyNumberFormat="1"/>
    <xf numFmtId="0" fontId="2" fillId="0" borderId="0" xfId="0" applyFont="1"/>
    <xf numFmtId="165" fontId="2" fillId="0" borderId="0" xfId="0" applyNumberFormat="1" applyFont="1"/>
    <xf numFmtId="2" fontId="2" fillId="0" borderId="0" xfId="0" applyNumberFormat="1" applyFont="1"/>
    <xf numFmtId="0" fontId="2" fillId="0" borderId="0" xfId="0" applyNumberFormat="1" applyFont="1"/>
    <xf numFmtId="0" fontId="1" fillId="2" borderId="0" xfId="1" applyFont="1"/>
  </cellXfs>
  <cellStyles count="2">
    <cellStyle name="Accent1" xfId="1" builtinId="29"/>
    <cellStyle name="Normal" xfId="0" builtinId="0"/>
  </cellStyles>
  <dxfs count="2">
    <dxf>
      <fill>
        <patternFill>
          <bgColor theme="7" tint="0.79998168889431442"/>
        </patternFill>
      </fill>
    </dxf>
    <dxf>
      <font>
        <color theme="0"/>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Distribution of outcomes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[0]!midpoints</c:f>
              <c:strCache>
                <c:ptCount val="100"/>
                <c:pt idx="0">
                  <c:v>0 - 0,5</c:v>
                </c:pt>
                <c:pt idx="1">
                  <c:v>0,5 - 1</c:v>
                </c:pt>
                <c:pt idx="2">
                  <c:v>1 - 1,5</c:v>
                </c:pt>
                <c:pt idx="3">
                  <c:v>1,5 - 2</c:v>
                </c:pt>
                <c:pt idx="4">
                  <c:v>2 - 2,5</c:v>
                </c:pt>
                <c:pt idx="5">
                  <c:v>2,5 - 3</c:v>
                </c:pt>
                <c:pt idx="6">
                  <c:v>3 - 3,5</c:v>
                </c:pt>
                <c:pt idx="7">
                  <c:v>3,5 - 4</c:v>
                </c:pt>
                <c:pt idx="8">
                  <c:v>4 - 4,5</c:v>
                </c:pt>
                <c:pt idx="9">
                  <c:v>4,5 - 5</c:v>
                </c:pt>
                <c:pt idx="10">
                  <c:v>5 - 5,5</c:v>
                </c:pt>
                <c:pt idx="11">
                  <c:v>5,5 - 6</c:v>
                </c:pt>
                <c:pt idx="12">
                  <c:v>6 - 6,5</c:v>
                </c:pt>
                <c:pt idx="13">
                  <c:v>6,5 - 7</c:v>
                </c:pt>
                <c:pt idx="14">
                  <c:v>7 - 7,5</c:v>
                </c:pt>
                <c:pt idx="15">
                  <c:v>7,5 - 8</c:v>
                </c:pt>
                <c:pt idx="16">
                  <c:v>8 - 8,5</c:v>
                </c:pt>
                <c:pt idx="17">
                  <c:v>8,5 - 9</c:v>
                </c:pt>
                <c:pt idx="18">
                  <c:v>9 - 9,5</c:v>
                </c:pt>
                <c:pt idx="19">
                  <c:v>9,5 - 10</c:v>
                </c:pt>
                <c:pt idx="20">
                  <c:v>10 - 10,5</c:v>
                </c:pt>
                <c:pt idx="21">
                  <c:v>10,5 - 11</c:v>
                </c:pt>
                <c:pt idx="22">
                  <c:v>11 - 11,5</c:v>
                </c:pt>
                <c:pt idx="23">
                  <c:v>11,5 - 12</c:v>
                </c:pt>
                <c:pt idx="24">
                  <c:v>12 - 12,5</c:v>
                </c:pt>
                <c:pt idx="25">
                  <c:v>12,5 - 13</c:v>
                </c:pt>
                <c:pt idx="26">
                  <c:v>13 - 13,5</c:v>
                </c:pt>
                <c:pt idx="27">
                  <c:v>13,5 - 14</c:v>
                </c:pt>
                <c:pt idx="28">
                  <c:v>14 - 14,5</c:v>
                </c:pt>
                <c:pt idx="29">
                  <c:v>14,5 - 15</c:v>
                </c:pt>
                <c:pt idx="30">
                  <c:v>15 - 15,5</c:v>
                </c:pt>
                <c:pt idx="31">
                  <c:v>15,5 - 16</c:v>
                </c:pt>
                <c:pt idx="32">
                  <c:v>16 - 16,5</c:v>
                </c:pt>
                <c:pt idx="33">
                  <c:v>16,5 - 17</c:v>
                </c:pt>
                <c:pt idx="34">
                  <c:v>17 - 17,5</c:v>
                </c:pt>
                <c:pt idx="35">
                  <c:v>17,5 - 18</c:v>
                </c:pt>
                <c:pt idx="36">
                  <c:v>18 - 18,5</c:v>
                </c:pt>
                <c:pt idx="37">
                  <c:v>18,5 - 19</c:v>
                </c:pt>
                <c:pt idx="38">
                  <c:v>19 - 19,5</c:v>
                </c:pt>
                <c:pt idx="39">
                  <c:v>19,5 - 20</c:v>
                </c:pt>
                <c:pt idx="40">
                  <c:v>20 - 20,5</c:v>
                </c:pt>
                <c:pt idx="41">
                  <c:v>20,5 - 21</c:v>
                </c:pt>
                <c:pt idx="42">
                  <c:v>21 - 21,5</c:v>
                </c:pt>
                <c:pt idx="43">
                  <c:v>21,5 - 22</c:v>
                </c:pt>
                <c:pt idx="44">
                  <c:v>22 - 22,5</c:v>
                </c:pt>
                <c:pt idx="45">
                  <c:v>22,5 - 23</c:v>
                </c:pt>
                <c:pt idx="46">
                  <c:v>23 - 23,5</c:v>
                </c:pt>
                <c:pt idx="47">
                  <c:v>23,5 - 24</c:v>
                </c:pt>
                <c:pt idx="48">
                  <c:v>24 - 24,5</c:v>
                </c:pt>
                <c:pt idx="49">
                  <c:v>24,5 - 25</c:v>
                </c:pt>
                <c:pt idx="50">
                  <c:v>25 - 25,5</c:v>
                </c:pt>
                <c:pt idx="51">
                  <c:v>25,5 - 26</c:v>
                </c:pt>
                <c:pt idx="52">
                  <c:v>26 - 26,5</c:v>
                </c:pt>
                <c:pt idx="53">
                  <c:v>26,5 - 27</c:v>
                </c:pt>
                <c:pt idx="54">
                  <c:v>27 - 27,5</c:v>
                </c:pt>
                <c:pt idx="55">
                  <c:v>27,5 - 28</c:v>
                </c:pt>
                <c:pt idx="56">
                  <c:v>28 - 28,5</c:v>
                </c:pt>
                <c:pt idx="57">
                  <c:v>28,5 - 29</c:v>
                </c:pt>
                <c:pt idx="58">
                  <c:v>29 - 29,5</c:v>
                </c:pt>
                <c:pt idx="59">
                  <c:v>29,5 - 30</c:v>
                </c:pt>
                <c:pt idx="60">
                  <c:v>30 - 30,5</c:v>
                </c:pt>
                <c:pt idx="61">
                  <c:v>30,5 - 31</c:v>
                </c:pt>
                <c:pt idx="62">
                  <c:v>31 - 31,5</c:v>
                </c:pt>
                <c:pt idx="63">
                  <c:v>31,5 - 32</c:v>
                </c:pt>
                <c:pt idx="64">
                  <c:v>32 - 32,5</c:v>
                </c:pt>
                <c:pt idx="65">
                  <c:v>32,5 - 33</c:v>
                </c:pt>
                <c:pt idx="66">
                  <c:v>33 - 33,5</c:v>
                </c:pt>
                <c:pt idx="67">
                  <c:v>33,5 - 34</c:v>
                </c:pt>
                <c:pt idx="68">
                  <c:v>34 - 34,5</c:v>
                </c:pt>
                <c:pt idx="69">
                  <c:v>34,5 - 35</c:v>
                </c:pt>
                <c:pt idx="70">
                  <c:v>35 - 35,5</c:v>
                </c:pt>
                <c:pt idx="71">
                  <c:v>35,5 - 36</c:v>
                </c:pt>
                <c:pt idx="72">
                  <c:v>36 - 36,5</c:v>
                </c:pt>
                <c:pt idx="73">
                  <c:v>36,5 - 37</c:v>
                </c:pt>
                <c:pt idx="74">
                  <c:v>37 - 37,5</c:v>
                </c:pt>
                <c:pt idx="75">
                  <c:v>37,5 - 38</c:v>
                </c:pt>
                <c:pt idx="76">
                  <c:v>38 - 38,5</c:v>
                </c:pt>
                <c:pt idx="77">
                  <c:v>38,5 - 39</c:v>
                </c:pt>
                <c:pt idx="78">
                  <c:v>39 - 39,5</c:v>
                </c:pt>
                <c:pt idx="79">
                  <c:v>39,5 - 40</c:v>
                </c:pt>
                <c:pt idx="80">
                  <c:v>40 - 40,5</c:v>
                </c:pt>
                <c:pt idx="81">
                  <c:v>40,5 - 41</c:v>
                </c:pt>
                <c:pt idx="82">
                  <c:v>41 - 41,5</c:v>
                </c:pt>
                <c:pt idx="83">
                  <c:v>41,5 - 42</c:v>
                </c:pt>
                <c:pt idx="84">
                  <c:v>42 - 42,5</c:v>
                </c:pt>
                <c:pt idx="85">
                  <c:v>42,5 - 43</c:v>
                </c:pt>
                <c:pt idx="86">
                  <c:v>43 - 43,5</c:v>
                </c:pt>
                <c:pt idx="87">
                  <c:v>43,5 - 44</c:v>
                </c:pt>
                <c:pt idx="88">
                  <c:v>44 - 44,5</c:v>
                </c:pt>
                <c:pt idx="89">
                  <c:v>44,5 - 45</c:v>
                </c:pt>
                <c:pt idx="90">
                  <c:v>45 - 45,5</c:v>
                </c:pt>
                <c:pt idx="91">
                  <c:v>45,5 - 46</c:v>
                </c:pt>
                <c:pt idx="92">
                  <c:v>46 - 46,5</c:v>
                </c:pt>
                <c:pt idx="93">
                  <c:v>46,5 - 47</c:v>
                </c:pt>
                <c:pt idx="94">
                  <c:v>47 - 47,5</c:v>
                </c:pt>
                <c:pt idx="95">
                  <c:v>47,5 - 48</c:v>
                </c:pt>
                <c:pt idx="96">
                  <c:v>48 - 48,5</c:v>
                </c:pt>
                <c:pt idx="97">
                  <c:v>48,5 - 49</c:v>
                </c:pt>
                <c:pt idx="98">
                  <c:v>49 - 49,5</c:v>
                </c:pt>
                <c:pt idx="99">
                  <c:v>49,5 - 50</c:v>
                </c:pt>
              </c:strCache>
            </c:strRef>
          </c:cat>
          <c:val>
            <c:numRef>
              <c:f>[0]!probabilités</c:f>
              <c:numCache>
                <c:formatCode>0.00</c:formatCode>
                <c:ptCount val="100"/>
                <c:pt idx="0">
                  <c:v>1.4739902122142985</c:v>
                </c:pt>
                <c:pt idx="1">
                  <c:v>1.5456789425216235</c:v>
                </c:pt>
                <c:pt idx="2">
                  <c:v>1.616808080479986</c:v>
                </c:pt>
                <c:pt idx="3">
                  <c:v>1.686988575998015</c:v>
                </c:pt>
                <c:pt idx="4">
                  <c:v>1.7558212555432187</c:v>
                </c:pt>
                <c:pt idx="5">
                  <c:v>1.8229004522916363</c:v>
                </c:pt>
                <c:pt idx="6">
                  <c:v>1.8878178716125495</c:v>
                </c:pt>
                <c:pt idx="7">
                  <c:v>1.9501666424937378</c:v>
                </c:pt>
                <c:pt idx="8">
                  <c:v>2.0095455002592408</c:v>
                </c:pt>
                <c:pt idx="9">
                  <c:v>2.0655630415847197</c:v>
                </c:pt>
                <c:pt idx="10">
                  <c:v>2.1178419895118226</c:v>
                </c:pt>
                <c:pt idx="11">
                  <c:v>2.1660234040115562</c:v>
                </c:pt>
                <c:pt idx="12">
                  <c:v>2.2097707727333784</c:v>
                </c:pt>
                <c:pt idx="13">
                  <c:v>2.2487739169587169</c:v>
                </c:pt>
                <c:pt idx="14">
                  <c:v>2.282752649480071</c:v>
                </c:pt>
                <c:pt idx="15">
                  <c:v>2.3114601241429873</c:v>
                </c:pt>
                <c:pt idx="16">
                  <c:v>2.3346858210787125</c:v>
                </c:pt>
                <c:pt idx="17">
                  <c:v>2.3522581171450048</c:v>
                </c:pt>
                <c:pt idx="18">
                  <c:v>2.3640463976805726</c:v>
                </c:pt>
                <c:pt idx="19">
                  <c:v>2.3699626732271328</c:v>
                </c:pt>
                <c:pt idx="20">
                  <c:v>2.3699626732271328</c:v>
                </c:pt>
                <c:pt idx="21">
                  <c:v>2.3640463976805726</c:v>
                </c:pt>
                <c:pt idx="22">
                  <c:v>2.3522581171450048</c:v>
                </c:pt>
                <c:pt idx="23">
                  <c:v>2.3346858210787058</c:v>
                </c:pt>
                <c:pt idx="24">
                  <c:v>2.311460124142994</c:v>
                </c:pt>
                <c:pt idx="25">
                  <c:v>2.282752649480071</c:v>
                </c:pt>
                <c:pt idx="26">
                  <c:v>2.2487739169587169</c:v>
                </c:pt>
                <c:pt idx="27">
                  <c:v>2.2097707727333851</c:v>
                </c:pt>
                <c:pt idx="28">
                  <c:v>2.1660234040115496</c:v>
                </c:pt>
                <c:pt idx="29">
                  <c:v>2.1178419895118226</c:v>
                </c:pt>
                <c:pt idx="30">
                  <c:v>2.0655630415847197</c:v>
                </c:pt>
                <c:pt idx="31">
                  <c:v>2.0095455002592408</c:v>
                </c:pt>
                <c:pt idx="32">
                  <c:v>1.9501666424937312</c:v>
                </c:pt>
                <c:pt idx="33">
                  <c:v>1.8878178716125495</c:v>
                </c:pt>
                <c:pt idx="34">
                  <c:v>1.8229004522916363</c:v>
                </c:pt>
                <c:pt idx="35">
                  <c:v>1.7558212555432218</c:v>
                </c:pt>
                <c:pt idx="36">
                  <c:v>1.6869885759980181</c:v>
                </c:pt>
                <c:pt idx="37">
                  <c:v>1.6168080804799825</c:v>
                </c:pt>
                <c:pt idx="38">
                  <c:v>1.5456789425216235</c:v>
                </c:pt>
                <c:pt idx="39">
                  <c:v>1.4739902122143049</c:v>
                </c:pt>
                <c:pt idx="40">
                  <c:v>1.4021174647726447</c:v>
                </c:pt>
                <c:pt idx="41">
                  <c:v>1.3304197645827298</c:v>
                </c:pt>
                <c:pt idx="42">
                  <c:v>1.2592369744657252</c:v>
                </c:pt>
                <c:pt idx="43">
                  <c:v>1.1888874326007886</c:v>
                </c:pt>
                <c:pt idx="44">
                  <c:v>1.1196660121790274</c:v>
                </c:pt>
                <c:pt idx="45">
                  <c:v>1.0518425715739264</c:v>
                </c:pt>
                <c:pt idx="46">
                  <c:v>0.98566079576457277</c:v>
                </c:pt>
                <c:pt idx="47">
                  <c:v>0.92133742307849853</c:v>
                </c:pt>
                <c:pt idx="48">
                  <c:v>0.8590618451533435</c:v>
                </c:pt>
                <c:pt idx="49">
                  <c:v>0.7989960624556911</c:v>
                </c:pt>
                <c:pt idx="50">
                  <c:v>0.74127497282549881</c:v>
                </c:pt>
                <c:pt idx="51">
                  <c:v>0.68600696639474057</c:v>
                </c:pt>
                <c:pt idx="52">
                  <c:v>0.63327479690093891</c:v>
                </c:pt>
                <c:pt idx="53">
                  <c:v>0.58313669689676628</c:v>
                </c:pt>
                <c:pt idx="54">
                  <c:v>0.53562770264257231</c:v>
                </c:pt>
                <c:pt idx="55">
                  <c:v>0.49076115353868538</c:v>
                </c:pt>
                <c:pt idx="56">
                  <c:v>0.4485303307676855</c:v>
                </c:pt>
                <c:pt idx="57">
                  <c:v>0.40891020032233405</c:v>
                </c:pt>
                <c:pt idx="58">
                  <c:v>0.37185922672219074</c:v>
                </c:pt>
                <c:pt idx="59">
                  <c:v>0.3373212254004132</c:v>
                </c:pt>
                <c:pt idx="60">
                  <c:v>0.30522722388496326</c:v>
                </c:pt>
                <c:pt idx="61">
                  <c:v>0.27549730442086184</c:v>
                </c:pt>
                <c:pt idx="62">
                  <c:v>0.24804240349597931</c:v>
                </c:pt>
                <c:pt idx="63">
                  <c:v>0.22276604675113429</c:v>
                </c:pt>
                <c:pt idx="64">
                  <c:v>0.19956600089684173</c:v>
                </c:pt>
                <c:pt idx="65">
                  <c:v>0.17833582744186791</c:v>
                </c:pt>
                <c:pt idx="66">
                  <c:v>0.15896632619346274</c:v>
                </c:pt>
                <c:pt idx="67">
                  <c:v>0.14134685954896661</c:v>
                </c:pt>
                <c:pt idx="68">
                  <c:v>0.12536655151139173</c:v>
                </c:pt>
                <c:pt idx="69">
                  <c:v>0.11091535807731269</c:v>
                </c:pt>
                <c:pt idx="70">
                  <c:v>9.7885008131968071E-2</c:v>
                </c:pt>
                <c:pt idx="71">
                  <c:v>8.6169816212272113E-2</c:v>
                </c:pt>
                <c:pt idx="72">
                  <c:v>7.5667370448453092E-2</c:v>
                </c:pt>
                <c:pt idx="73">
                  <c:v>6.6279100658523646E-2</c:v>
                </c:pt>
                <c:pt idx="74">
                  <c:v>5.7910732944025184E-2</c:v>
                </c:pt>
                <c:pt idx="75">
                  <c:v>5.0472638228526309E-2</c:v>
                </c:pt>
                <c:pt idx="76">
                  <c:v>4.3880082998922466E-2</c:v>
                </c:pt>
                <c:pt idx="77">
                  <c:v>3.8053391075032326E-2</c:v>
                </c:pt>
                <c:pt idx="78">
                  <c:v>3.2918025560968178E-2</c:v>
                </c:pt>
                <c:pt idx="79">
                  <c:v>2.8404600247528548E-2</c:v>
                </c:pt>
                <c:pt idx="80">
                  <c:v>2.4448829664247732E-2</c:v>
                </c:pt>
                <c:pt idx="81">
                  <c:v>2.0991426745713738E-2</c:v>
                </c:pt>
                <c:pt idx="82">
                  <c:v>1.7977956710211938E-2</c:v>
                </c:pt>
                <c:pt idx="83">
                  <c:v>1.5358655271032261E-2</c:v>
                </c:pt>
                <c:pt idx="84">
                  <c:v>1.3088218740422481E-2</c:v>
                </c:pt>
                <c:pt idx="85">
                  <c:v>1.1125572965363024E-2</c:v>
                </c:pt>
                <c:pt idx="86">
                  <c:v>9.4336273730318762E-3</c:v>
                </c:pt>
                <c:pt idx="87">
                  <c:v>7.9790197247326111E-3</c:v>
                </c:pt>
                <c:pt idx="88">
                  <c:v>6.731856493766869E-3</c:v>
                </c:pt>
                <c:pt idx="89">
                  <c:v>5.6654531121486723E-3</c:v>
                </c:pt>
                <c:pt idx="90">
                  <c:v>4.756077683462194E-3</c:v>
                </c:pt>
                <c:pt idx="91">
                  <c:v>3.9827011466576946E-3</c:v>
                </c:pt>
                <c:pt idx="92">
                  <c:v>3.3267563020818718E-3</c:v>
                </c:pt>
                <c:pt idx="93">
                  <c:v>2.7719075859971012E-3</c:v>
                </c:pt>
                <c:pt idx="94">
                  <c:v>2.3038330030217412E-3</c:v>
                </c:pt>
                <c:pt idx="95">
                  <c:v>1.9100192017150017E-3</c:v>
                </c:pt>
                <c:pt idx="96">
                  <c:v>1.5795703054833014E-3</c:v>
                </c:pt>
                <c:pt idx="97">
                  <c:v>1.3030307895360816E-3</c:v>
                </c:pt>
                <c:pt idx="98">
                  <c:v>1.072222421085873E-3</c:v>
                </c:pt>
                <c:pt idx="99">
                  <c:v>8.8009505452840491E-4</c:v>
                </c:pt>
              </c:numCache>
            </c:numRef>
          </c:val>
          <c:extLst>
            <c:ext xmlns:c16="http://schemas.microsoft.com/office/drawing/2014/chart" uri="{C3380CC4-5D6E-409C-BE32-E72D297353CC}">
              <c16:uniqueId val="{00000002-242A-47AE-9A80-CFCD8410A648}"/>
            </c:ext>
          </c:extLst>
        </c:ser>
        <c:dLbls>
          <c:dLblPos val="inEnd"/>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Cumulative probabilities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[0]!midpoints</c:f>
              <c:strCache>
                <c:ptCount val="100"/>
                <c:pt idx="0">
                  <c:v>0 - 0,5</c:v>
                </c:pt>
                <c:pt idx="1">
                  <c:v>0,5 - 1</c:v>
                </c:pt>
                <c:pt idx="2">
                  <c:v>1 - 1,5</c:v>
                </c:pt>
                <c:pt idx="3">
                  <c:v>1,5 - 2</c:v>
                </c:pt>
                <c:pt idx="4">
                  <c:v>2 - 2,5</c:v>
                </c:pt>
                <c:pt idx="5">
                  <c:v>2,5 - 3</c:v>
                </c:pt>
                <c:pt idx="6">
                  <c:v>3 - 3,5</c:v>
                </c:pt>
                <c:pt idx="7">
                  <c:v>3,5 - 4</c:v>
                </c:pt>
                <c:pt idx="8">
                  <c:v>4 - 4,5</c:v>
                </c:pt>
                <c:pt idx="9">
                  <c:v>4,5 - 5</c:v>
                </c:pt>
                <c:pt idx="10">
                  <c:v>5 - 5,5</c:v>
                </c:pt>
                <c:pt idx="11">
                  <c:v>5,5 - 6</c:v>
                </c:pt>
                <c:pt idx="12">
                  <c:v>6 - 6,5</c:v>
                </c:pt>
                <c:pt idx="13">
                  <c:v>6,5 - 7</c:v>
                </c:pt>
                <c:pt idx="14">
                  <c:v>7 - 7,5</c:v>
                </c:pt>
                <c:pt idx="15">
                  <c:v>7,5 - 8</c:v>
                </c:pt>
                <c:pt idx="16">
                  <c:v>8 - 8,5</c:v>
                </c:pt>
                <c:pt idx="17">
                  <c:v>8,5 - 9</c:v>
                </c:pt>
                <c:pt idx="18">
                  <c:v>9 - 9,5</c:v>
                </c:pt>
                <c:pt idx="19">
                  <c:v>9,5 - 10</c:v>
                </c:pt>
                <c:pt idx="20">
                  <c:v>10 - 10,5</c:v>
                </c:pt>
                <c:pt idx="21">
                  <c:v>10,5 - 11</c:v>
                </c:pt>
                <c:pt idx="22">
                  <c:v>11 - 11,5</c:v>
                </c:pt>
                <c:pt idx="23">
                  <c:v>11,5 - 12</c:v>
                </c:pt>
                <c:pt idx="24">
                  <c:v>12 - 12,5</c:v>
                </c:pt>
                <c:pt idx="25">
                  <c:v>12,5 - 13</c:v>
                </c:pt>
                <c:pt idx="26">
                  <c:v>13 - 13,5</c:v>
                </c:pt>
                <c:pt idx="27">
                  <c:v>13,5 - 14</c:v>
                </c:pt>
                <c:pt idx="28">
                  <c:v>14 - 14,5</c:v>
                </c:pt>
                <c:pt idx="29">
                  <c:v>14,5 - 15</c:v>
                </c:pt>
                <c:pt idx="30">
                  <c:v>15 - 15,5</c:v>
                </c:pt>
                <c:pt idx="31">
                  <c:v>15,5 - 16</c:v>
                </c:pt>
                <c:pt idx="32">
                  <c:v>16 - 16,5</c:v>
                </c:pt>
                <c:pt idx="33">
                  <c:v>16,5 - 17</c:v>
                </c:pt>
                <c:pt idx="34">
                  <c:v>17 - 17,5</c:v>
                </c:pt>
                <c:pt idx="35">
                  <c:v>17,5 - 18</c:v>
                </c:pt>
                <c:pt idx="36">
                  <c:v>18 - 18,5</c:v>
                </c:pt>
                <c:pt idx="37">
                  <c:v>18,5 - 19</c:v>
                </c:pt>
                <c:pt idx="38">
                  <c:v>19 - 19,5</c:v>
                </c:pt>
                <c:pt idx="39">
                  <c:v>19,5 - 20</c:v>
                </c:pt>
                <c:pt idx="40">
                  <c:v>20 - 20,5</c:v>
                </c:pt>
                <c:pt idx="41">
                  <c:v>20,5 - 21</c:v>
                </c:pt>
                <c:pt idx="42">
                  <c:v>21 - 21,5</c:v>
                </c:pt>
                <c:pt idx="43">
                  <c:v>21,5 - 22</c:v>
                </c:pt>
                <c:pt idx="44">
                  <c:v>22 - 22,5</c:v>
                </c:pt>
                <c:pt idx="45">
                  <c:v>22,5 - 23</c:v>
                </c:pt>
                <c:pt idx="46">
                  <c:v>23 - 23,5</c:v>
                </c:pt>
                <c:pt idx="47">
                  <c:v>23,5 - 24</c:v>
                </c:pt>
                <c:pt idx="48">
                  <c:v>24 - 24,5</c:v>
                </c:pt>
                <c:pt idx="49">
                  <c:v>24,5 - 25</c:v>
                </c:pt>
                <c:pt idx="50">
                  <c:v>25 - 25,5</c:v>
                </c:pt>
                <c:pt idx="51">
                  <c:v>25,5 - 26</c:v>
                </c:pt>
                <c:pt idx="52">
                  <c:v>26 - 26,5</c:v>
                </c:pt>
                <c:pt idx="53">
                  <c:v>26,5 - 27</c:v>
                </c:pt>
                <c:pt idx="54">
                  <c:v>27 - 27,5</c:v>
                </c:pt>
                <c:pt idx="55">
                  <c:v>27,5 - 28</c:v>
                </c:pt>
                <c:pt idx="56">
                  <c:v>28 - 28,5</c:v>
                </c:pt>
                <c:pt idx="57">
                  <c:v>28,5 - 29</c:v>
                </c:pt>
                <c:pt idx="58">
                  <c:v>29 - 29,5</c:v>
                </c:pt>
                <c:pt idx="59">
                  <c:v>29,5 - 30</c:v>
                </c:pt>
                <c:pt idx="60">
                  <c:v>30 - 30,5</c:v>
                </c:pt>
                <c:pt idx="61">
                  <c:v>30,5 - 31</c:v>
                </c:pt>
                <c:pt idx="62">
                  <c:v>31 - 31,5</c:v>
                </c:pt>
                <c:pt idx="63">
                  <c:v>31,5 - 32</c:v>
                </c:pt>
                <c:pt idx="64">
                  <c:v>32 - 32,5</c:v>
                </c:pt>
                <c:pt idx="65">
                  <c:v>32,5 - 33</c:v>
                </c:pt>
                <c:pt idx="66">
                  <c:v>33 - 33,5</c:v>
                </c:pt>
                <c:pt idx="67">
                  <c:v>33,5 - 34</c:v>
                </c:pt>
                <c:pt idx="68">
                  <c:v>34 - 34,5</c:v>
                </c:pt>
                <c:pt idx="69">
                  <c:v>34,5 - 35</c:v>
                </c:pt>
                <c:pt idx="70">
                  <c:v>35 - 35,5</c:v>
                </c:pt>
                <c:pt idx="71">
                  <c:v>35,5 - 36</c:v>
                </c:pt>
                <c:pt idx="72">
                  <c:v>36 - 36,5</c:v>
                </c:pt>
                <c:pt idx="73">
                  <c:v>36,5 - 37</c:v>
                </c:pt>
                <c:pt idx="74">
                  <c:v>37 - 37,5</c:v>
                </c:pt>
                <c:pt idx="75">
                  <c:v>37,5 - 38</c:v>
                </c:pt>
                <c:pt idx="76">
                  <c:v>38 - 38,5</c:v>
                </c:pt>
                <c:pt idx="77">
                  <c:v>38,5 - 39</c:v>
                </c:pt>
                <c:pt idx="78">
                  <c:v>39 - 39,5</c:v>
                </c:pt>
                <c:pt idx="79">
                  <c:v>39,5 - 40</c:v>
                </c:pt>
                <c:pt idx="80">
                  <c:v>40 - 40,5</c:v>
                </c:pt>
                <c:pt idx="81">
                  <c:v>40,5 - 41</c:v>
                </c:pt>
                <c:pt idx="82">
                  <c:v>41 - 41,5</c:v>
                </c:pt>
                <c:pt idx="83">
                  <c:v>41,5 - 42</c:v>
                </c:pt>
                <c:pt idx="84">
                  <c:v>42 - 42,5</c:v>
                </c:pt>
                <c:pt idx="85">
                  <c:v>42,5 - 43</c:v>
                </c:pt>
                <c:pt idx="86">
                  <c:v>43 - 43,5</c:v>
                </c:pt>
                <c:pt idx="87">
                  <c:v>43,5 - 44</c:v>
                </c:pt>
                <c:pt idx="88">
                  <c:v>44 - 44,5</c:v>
                </c:pt>
                <c:pt idx="89">
                  <c:v>44,5 - 45</c:v>
                </c:pt>
                <c:pt idx="90">
                  <c:v>45 - 45,5</c:v>
                </c:pt>
                <c:pt idx="91">
                  <c:v>45,5 - 46</c:v>
                </c:pt>
                <c:pt idx="92">
                  <c:v>46 - 46,5</c:v>
                </c:pt>
                <c:pt idx="93">
                  <c:v>46,5 - 47</c:v>
                </c:pt>
                <c:pt idx="94">
                  <c:v>47 - 47,5</c:v>
                </c:pt>
                <c:pt idx="95">
                  <c:v>47,5 - 48</c:v>
                </c:pt>
                <c:pt idx="96">
                  <c:v>48 - 48,5</c:v>
                </c:pt>
                <c:pt idx="97">
                  <c:v>48,5 - 49</c:v>
                </c:pt>
                <c:pt idx="98">
                  <c:v>49 - 49,5</c:v>
                </c:pt>
                <c:pt idx="99">
                  <c:v>49,5 - 50</c:v>
                </c:pt>
              </c:strCache>
            </c:strRef>
          </c:cat>
          <c:val>
            <c:numRef>
              <c:f>Feuil1!cumulative</c:f>
              <c:numCache>
                <c:formatCode>0.00</c:formatCode>
                <c:ptCount val="100"/>
                <c:pt idx="0">
                  <c:v>1.4739902122142985</c:v>
                </c:pt>
                <c:pt idx="1">
                  <c:v>3.0196691547359222</c:v>
                </c:pt>
                <c:pt idx="2">
                  <c:v>4.6364772352159083</c:v>
                </c:pt>
                <c:pt idx="3">
                  <c:v>6.3234658112139233</c:v>
                </c:pt>
                <c:pt idx="4">
                  <c:v>8.0792870667571428</c:v>
                </c:pt>
                <c:pt idx="5">
                  <c:v>9.9021875190487787</c:v>
                </c:pt>
                <c:pt idx="6">
                  <c:v>11.790005390661328</c:v>
                </c:pt>
                <c:pt idx="7">
                  <c:v>13.740172033155066</c:v>
                </c:pt>
                <c:pt idx="8">
                  <c:v>15.749717533414307</c:v>
                </c:pt>
                <c:pt idx="9">
                  <c:v>17.815280574999026</c:v>
                </c:pt>
                <c:pt idx="10">
                  <c:v>19.93312256451085</c:v>
                </c:pt>
                <c:pt idx="11">
                  <c:v>22.099145968522407</c:v>
                </c:pt>
                <c:pt idx="12">
                  <c:v>24.308916741255786</c:v>
                </c:pt>
                <c:pt idx="13">
                  <c:v>26.557690658214504</c:v>
                </c:pt>
                <c:pt idx="14">
                  <c:v>28.840443307694574</c:v>
                </c:pt>
                <c:pt idx="15">
                  <c:v>31.15190343183756</c:v>
                </c:pt>
                <c:pt idx="16">
                  <c:v>33.486589252916275</c:v>
                </c:pt>
                <c:pt idx="17">
                  <c:v>35.838847370061281</c:v>
                </c:pt>
                <c:pt idx="18">
                  <c:v>38.202893767741855</c:v>
                </c:pt>
                <c:pt idx="19">
                  <c:v>40.572856440968991</c:v>
                </c:pt>
                <c:pt idx="20">
                  <c:v>42.942819114196126</c:v>
                </c:pt>
                <c:pt idx="21">
                  <c:v>45.306865511876701</c:v>
                </c:pt>
                <c:pt idx="22">
                  <c:v>47.659123629021707</c:v>
                </c:pt>
                <c:pt idx="23">
                  <c:v>49.993809450100414</c:v>
                </c:pt>
                <c:pt idx="24">
                  <c:v>52.305269574243411</c:v>
                </c:pt>
                <c:pt idx="25">
                  <c:v>54.588022223723485</c:v>
                </c:pt>
                <c:pt idx="26">
                  <c:v>56.836796140682203</c:v>
                </c:pt>
                <c:pt idx="27">
                  <c:v>59.046566913415589</c:v>
                </c:pt>
                <c:pt idx="28">
                  <c:v>61.212590317427136</c:v>
                </c:pt>
                <c:pt idx="29">
                  <c:v>63.33043230693896</c:v>
                </c:pt>
                <c:pt idx="30">
                  <c:v>65.395995348523684</c:v>
                </c:pt>
                <c:pt idx="31">
                  <c:v>67.40554084878292</c:v>
                </c:pt>
                <c:pt idx="32">
                  <c:v>69.355707491276647</c:v>
                </c:pt>
                <c:pt idx="33">
                  <c:v>71.243525362889201</c:v>
                </c:pt>
                <c:pt idx="34">
                  <c:v>73.066425815180835</c:v>
                </c:pt>
                <c:pt idx="35">
                  <c:v>74.82224707072406</c:v>
                </c:pt>
                <c:pt idx="36">
                  <c:v>76.509235646722075</c:v>
                </c:pt>
                <c:pt idx="37">
                  <c:v>78.12604372720206</c:v>
                </c:pt>
                <c:pt idx="38">
                  <c:v>79.671722669723678</c:v>
                </c:pt>
                <c:pt idx="39">
                  <c:v>81.145712881937982</c:v>
                </c:pt>
                <c:pt idx="40">
                  <c:v>82.547830346710626</c:v>
                </c:pt>
                <c:pt idx="41">
                  <c:v>83.878250111293355</c:v>
                </c:pt>
                <c:pt idx="42">
                  <c:v>85.137487085759076</c:v>
                </c:pt>
                <c:pt idx="43">
                  <c:v>86.32637451835987</c:v>
                </c:pt>
                <c:pt idx="44">
                  <c:v>87.446040530538895</c:v>
                </c:pt>
                <c:pt idx="45">
                  <c:v>88.497883102112823</c:v>
                </c:pt>
                <c:pt idx="46">
                  <c:v>89.483543897877396</c:v>
                </c:pt>
                <c:pt idx="47">
                  <c:v>90.404881320955894</c:v>
                </c:pt>
                <c:pt idx="48">
                  <c:v>91.263943166109243</c:v>
                </c:pt>
                <c:pt idx="49">
                  <c:v>92.062939228564929</c:v>
                </c:pt>
                <c:pt idx="50">
                  <c:v>92.804214201390423</c:v>
                </c:pt>
                <c:pt idx="51">
                  <c:v>93.490221167785165</c:v>
                </c:pt>
                <c:pt idx="52">
                  <c:v>94.1234959646861</c:v>
                </c:pt>
                <c:pt idx="53">
                  <c:v>94.706632661582873</c:v>
                </c:pt>
                <c:pt idx="54">
                  <c:v>95.242260364225444</c:v>
                </c:pt>
                <c:pt idx="55">
                  <c:v>95.733021517764129</c:v>
                </c:pt>
                <c:pt idx="56">
                  <c:v>96.181551848531811</c:v>
                </c:pt>
                <c:pt idx="57">
                  <c:v>96.59046204885415</c:v>
                </c:pt>
                <c:pt idx="58">
                  <c:v>96.962321275576343</c:v>
                </c:pt>
                <c:pt idx="59">
                  <c:v>97.299642500976759</c:v>
                </c:pt>
                <c:pt idx="60">
                  <c:v>97.604869724861729</c:v>
                </c:pt>
                <c:pt idx="61">
                  <c:v>97.880367029282596</c:v>
                </c:pt>
                <c:pt idx="62">
                  <c:v>98.128409432778568</c:v>
                </c:pt>
                <c:pt idx="63">
                  <c:v>98.351175479529701</c:v>
                </c:pt>
                <c:pt idx="64">
                  <c:v>98.550741480426538</c:v>
                </c:pt>
                <c:pt idx="65">
                  <c:v>98.729077307868408</c:v>
                </c:pt>
                <c:pt idx="66">
                  <c:v>98.888043634061873</c:v>
                </c:pt>
                <c:pt idx="67">
                  <c:v>99.029390493610833</c:v>
                </c:pt>
                <c:pt idx="68">
                  <c:v>99.154757045122224</c:v>
                </c:pt>
                <c:pt idx="69">
                  <c:v>99.265672403199531</c:v>
                </c:pt>
                <c:pt idx="70">
                  <c:v>99.363557411331499</c:v>
                </c:pt>
                <c:pt idx="71">
                  <c:v>99.449727227543775</c:v>
                </c:pt>
                <c:pt idx="72">
                  <c:v>99.525394597992232</c:v>
                </c:pt>
                <c:pt idx="73">
                  <c:v>99.591673698650752</c:v>
                </c:pt>
                <c:pt idx="74">
                  <c:v>99.649584431594775</c:v>
                </c:pt>
                <c:pt idx="75">
                  <c:v>99.700057069823302</c:v>
                </c:pt>
                <c:pt idx="76">
                  <c:v>99.743937152822227</c:v>
                </c:pt>
                <c:pt idx="77">
                  <c:v>99.781990543897265</c:v>
                </c:pt>
                <c:pt idx="78">
                  <c:v>99.81490856945824</c:v>
                </c:pt>
                <c:pt idx="79">
                  <c:v>99.843313169705766</c:v>
                </c:pt>
                <c:pt idx="80">
                  <c:v>99.867761999370018</c:v>
                </c:pt>
                <c:pt idx="81">
                  <c:v>99.888753426115727</c:v>
                </c:pt>
                <c:pt idx="82">
                  <c:v>99.906731382825939</c:v>
                </c:pt>
                <c:pt idx="83">
                  <c:v>99.922090038096968</c:v>
                </c:pt>
                <c:pt idx="84">
                  <c:v>99.935178256837389</c:v>
                </c:pt>
                <c:pt idx="85">
                  <c:v>99.946303829802758</c:v>
                </c:pt>
                <c:pt idx="86">
                  <c:v>99.955737457175786</c:v>
                </c:pt>
                <c:pt idx="87">
                  <c:v>99.963716476900515</c:v>
                </c:pt>
                <c:pt idx="88">
                  <c:v>99.970448333394287</c:v>
                </c:pt>
                <c:pt idx="89">
                  <c:v>99.976113786506431</c:v>
                </c:pt>
                <c:pt idx="90">
                  <c:v>99.980869864189899</c:v>
                </c:pt>
                <c:pt idx="91">
                  <c:v>99.984852565336553</c:v>
                </c:pt>
                <c:pt idx="92">
                  <c:v>99.98817932163864</c:v>
                </c:pt>
                <c:pt idx="93">
                  <c:v>99.990951229224635</c:v>
                </c:pt>
                <c:pt idx="94">
                  <c:v>99.993255062227661</c:v>
                </c:pt>
                <c:pt idx="95">
                  <c:v>99.995165081429377</c:v>
                </c:pt>
                <c:pt idx="96">
                  <c:v>99.996744651734858</c:v>
                </c:pt>
                <c:pt idx="97">
                  <c:v>99.998047682524387</c:v>
                </c:pt>
                <c:pt idx="98">
                  <c:v>99.999119904945474</c:v>
                </c:pt>
                <c:pt idx="99">
                  <c:v>100</c:v>
                </c:pt>
              </c:numCache>
            </c:numRef>
          </c:val>
          <c:extLst>
            <c:ext xmlns:c16="http://schemas.microsoft.com/office/drawing/2014/chart" uri="{C3380CC4-5D6E-409C-BE32-E72D297353CC}">
              <c16:uniqueId val="{00000000-C031-4DD1-8BC1-30B99BAB8242}"/>
            </c:ext>
          </c:extLst>
        </c:ser>
        <c:dLbls>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max val="100"/>
          <c:min val="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739140</xdr:colOff>
      <xdr:row>15</xdr:row>
      <xdr:rowOff>179070</xdr:rowOff>
    </xdr:from>
    <xdr:to>
      <xdr:col>17</xdr:col>
      <xdr:colOff>441960</xdr:colOff>
      <xdr:row>31</xdr:row>
      <xdr:rowOff>167640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739140</xdr:colOff>
      <xdr:row>32</xdr:row>
      <xdr:rowOff>99060</xdr:rowOff>
    </xdr:from>
    <xdr:to>
      <xdr:col>17</xdr:col>
      <xdr:colOff>441960</xdr:colOff>
      <xdr:row>48</xdr:row>
      <xdr:rowOff>87630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526"/>
  <sheetViews>
    <sheetView tabSelected="1" workbookViewId="0">
      <selection activeCell="E4" sqref="E4"/>
    </sheetView>
  </sheetViews>
  <sheetFormatPr baseColWidth="10" defaultColWidth="8.88671875" defaultRowHeight="14.4" x14ac:dyDescent="0.3"/>
  <cols>
    <col min="1" max="1" width="23.88671875" customWidth="1"/>
    <col min="4" max="4" width="12" bestFit="1" customWidth="1"/>
    <col min="5" max="5" width="10.88671875" bestFit="1" customWidth="1"/>
    <col min="6" max="6" width="10.109375" customWidth="1"/>
    <col min="7" max="20" width="9.109375" bestFit="1" customWidth="1"/>
    <col min="21" max="21" width="9.5546875" bestFit="1" customWidth="1"/>
    <col min="22" max="22" width="9.33203125" bestFit="1" customWidth="1"/>
    <col min="23" max="56" width="9" bestFit="1" customWidth="1"/>
    <col min="57" max="57" width="9.21875" bestFit="1" customWidth="1"/>
  </cols>
  <sheetData>
    <row r="1" spans="1:118" x14ac:dyDescent="0.3">
      <c r="A1" t="s">
        <v>15</v>
      </c>
      <c r="B1" t="s">
        <v>18</v>
      </c>
    </row>
    <row r="2" spans="1:118" x14ac:dyDescent="0.3">
      <c r="A2" t="s">
        <v>0</v>
      </c>
      <c r="B2">
        <v>0</v>
      </c>
    </row>
    <row r="3" spans="1:118" x14ac:dyDescent="0.3">
      <c r="A3" t="s">
        <v>1</v>
      </c>
      <c r="B3">
        <v>50</v>
      </c>
    </row>
    <row r="4" spans="1:118" x14ac:dyDescent="0.3">
      <c r="A4" t="s">
        <v>2</v>
      </c>
      <c r="B4">
        <v>100</v>
      </c>
      <c r="C4">
        <f>IF($B$1=$A$17, 1+B3-B2,$B$4)</f>
        <v>100</v>
      </c>
      <c r="E4" s="5"/>
      <c r="F4" s="5" t="str">
        <f ca="1">CONCATENATE(F9," - ",G9)</f>
        <v>0 - 0,5</v>
      </c>
      <c r="G4" s="5" t="str">
        <f t="shared" ref="G4:BR4" ca="1" si="0">CONCATENATE(G9," - ",H9)</f>
        <v>0,5 - 1</v>
      </c>
      <c r="H4" s="5" t="str">
        <f t="shared" ca="1" si="0"/>
        <v>1 - 1,5</v>
      </c>
      <c r="I4" s="5" t="str">
        <f t="shared" ca="1" si="0"/>
        <v>1,5 - 2</v>
      </c>
      <c r="J4" s="5" t="str">
        <f t="shared" ca="1" si="0"/>
        <v>2 - 2,5</v>
      </c>
      <c r="K4" s="5" t="str">
        <f t="shared" ca="1" si="0"/>
        <v>2,5 - 3</v>
      </c>
      <c r="L4" s="5" t="str">
        <f t="shared" ca="1" si="0"/>
        <v>3 - 3,5</v>
      </c>
      <c r="M4" s="5" t="str">
        <f t="shared" ca="1" si="0"/>
        <v>3,5 - 4</v>
      </c>
      <c r="N4" s="5" t="str">
        <f t="shared" ca="1" si="0"/>
        <v>4 - 4,5</v>
      </c>
      <c r="O4" s="5" t="str">
        <f t="shared" ca="1" si="0"/>
        <v>4,5 - 5</v>
      </c>
      <c r="P4" s="5" t="str">
        <f t="shared" ca="1" si="0"/>
        <v>5 - 5,5</v>
      </c>
      <c r="Q4" s="5" t="str">
        <f t="shared" ca="1" si="0"/>
        <v>5,5 - 6</v>
      </c>
      <c r="R4" s="5" t="str">
        <f t="shared" ca="1" si="0"/>
        <v>6 - 6,5</v>
      </c>
      <c r="S4" s="5" t="str">
        <f t="shared" ca="1" si="0"/>
        <v>6,5 - 7</v>
      </c>
      <c r="T4" s="5" t="str">
        <f t="shared" ca="1" si="0"/>
        <v>7 - 7,5</v>
      </c>
      <c r="U4" s="5" t="str">
        <f t="shared" ca="1" si="0"/>
        <v>7,5 - 8</v>
      </c>
      <c r="V4" s="5" t="str">
        <f t="shared" ca="1" si="0"/>
        <v>8 - 8,5</v>
      </c>
      <c r="W4" s="5" t="str">
        <f t="shared" ca="1" si="0"/>
        <v>8,5 - 9</v>
      </c>
      <c r="X4" s="5" t="str">
        <f t="shared" ca="1" si="0"/>
        <v>9 - 9,5</v>
      </c>
      <c r="Y4" s="5" t="str">
        <f t="shared" ca="1" si="0"/>
        <v>9,5 - 10</v>
      </c>
      <c r="Z4" s="5" t="str">
        <f t="shared" ca="1" si="0"/>
        <v>10 - 10,5</v>
      </c>
      <c r="AA4" s="5" t="str">
        <f t="shared" ca="1" si="0"/>
        <v>10,5 - 11</v>
      </c>
      <c r="AB4" s="5" t="str">
        <f t="shared" ca="1" si="0"/>
        <v>11 - 11,5</v>
      </c>
      <c r="AC4" s="5" t="str">
        <f t="shared" ca="1" si="0"/>
        <v>11,5 - 12</v>
      </c>
      <c r="AD4" s="5" t="str">
        <f t="shared" ca="1" si="0"/>
        <v>12 - 12,5</v>
      </c>
      <c r="AE4" s="5" t="str">
        <f t="shared" ca="1" si="0"/>
        <v>12,5 - 13</v>
      </c>
      <c r="AF4" s="5" t="str">
        <f t="shared" ca="1" si="0"/>
        <v>13 - 13,5</v>
      </c>
      <c r="AG4" s="5" t="str">
        <f t="shared" ca="1" si="0"/>
        <v>13,5 - 14</v>
      </c>
      <c r="AH4" s="5" t="str">
        <f t="shared" ca="1" si="0"/>
        <v>14 - 14,5</v>
      </c>
      <c r="AI4" s="5" t="str">
        <f t="shared" ca="1" si="0"/>
        <v>14,5 - 15</v>
      </c>
      <c r="AJ4" s="5" t="str">
        <f t="shared" ca="1" si="0"/>
        <v>15 - 15,5</v>
      </c>
      <c r="AK4" s="5" t="str">
        <f t="shared" ca="1" si="0"/>
        <v>15,5 - 16</v>
      </c>
      <c r="AL4" s="5" t="str">
        <f t="shared" ca="1" si="0"/>
        <v>16 - 16,5</v>
      </c>
      <c r="AM4" s="5" t="str">
        <f t="shared" ca="1" si="0"/>
        <v>16,5 - 17</v>
      </c>
      <c r="AN4" s="5" t="str">
        <f t="shared" ca="1" si="0"/>
        <v>17 - 17,5</v>
      </c>
      <c r="AO4" s="5" t="str">
        <f t="shared" ca="1" si="0"/>
        <v>17,5 - 18</v>
      </c>
      <c r="AP4" s="5" t="str">
        <f t="shared" ca="1" si="0"/>
        <v>18 - 18,5</v>
      </c>
      <c r="AQ4" s="5" t="str">
        <f t="shared" ca="1" si="0"/>
        <v>18,5 - 19</v>
      </c>
      <c r="AR4" s="5" t="str">
        <f t="shared" ca="1" si="0"/>
        <v>19 - 19,5</v>
      </c>
      <c r="AS4" s="5" t="str">
        <f t="shared" ca="1" si="0"/>
        <v>19,5 - 20</v>
      </c>
      <c r="AT4" s="5" t="str">
        <f t="shared" ca="1" si="0"/>
        <v>20 - 20,5</v>
      </c>
      <c r="AU4" s="5" t="str">
        <f t="shared" ca="1" si="0"/>
        <v>20,5 - 21</v>
      </c>
      <c r="AV4" s="5" t="str">
        <f t="shared" ca="1" si="0"/>
        <v>21 - 21,5</v>
      </c>
      <c r="AW4" s="5" t="str">
        <f t="shared" ca="1" si="0"/>
        <v>21,5 - 22</v>
      </c>
      <c r="AX4" s="5" t="str">
        <f t="shared" ca="1" si="0"/>
        <v>22 - 22,5</v>
      </c>
      <c r="AY4" s="5" t="str">
        <f t="shared" ca="1" si="0"/>
        <v>22,5 - 23</v>
      </c>
      <c r="AZ4" s="5" t="str">
        <f t="shared" ca="1" si="0"/>
        <v>23 - 23,5</v>
      </c>
      <c r="BA4" s="5" t="str">
        <f t="shared" ca="1" si="0"/>
        <v>23,5 - 24</v>
      </c>
      <c r="BB4" s="5" t="str">
        <f t="shared" ca="1" si="0"/>
        <v>24 - 24,5</v>
      </c>
      <c r="BC4" s="5" t="str">
        <f t="shared" ca="1" si="0"/>
        <v>24,5 - 25</v>
      </c>
      <c r="BD4" s="5" t="str">
        <f t="shared" ca="1" si="0"/>
        <v>25 - 25,5</v>
      </c>
      <c r="BE4" s="5" t="str">
        <f t="shared" ca="1" si="0"/>
        <v>25,5 - 26</v>
      </c>
      <c r="BF4" s="5" t="str">
        <f t="shared" ca="1" si="0"/>
        <v>26 - 26,5</v>
      </c>
      <c r="BG4" s="5" t="str">
        <f t="shared" ca="1" si="0"/>
        <v>26,5 - 27</v>
      </c>
      <c r="BH4" s="5" t="str">
        <f t="shared" ca="1" si="0"/>
        <v>27 - 27,5</v>
      </c>
      <c r="BI4" s="5" t="str">
        <f t="shared" ca="1" si="0"/>
        <v>27,5 - 28</v>
      </c>
      <c r="BJ4" s="5" t="str">
        <f t="shared" ca="1" si="0"/>
        <v>28 - 28,5</v>
      </c>
      <c r="BK4" s="5" t="str">
        <f t="shared" ca="1" si="0"/>
        <v>28,5 - 29</v>
      </c>
      <c r="BL4" s="5" t="str">
        <f t="shared" ca="1" si="0"/>
        <v>29 - 29,5</v>
      </c>
      <c r="BM4" s="5" t="str">
        <f t="shared" ca="1" si="0"/>
        <v>29,5 - 30</v>
      </c>
      <c r="BN4" s="5" t="str">
        <f t="shared" ca="1" si="0"/>
        <v>30 - 30,5</v>
      </c>
      <c r="BO4" s="5" t="str">
        <f t="shared" ca="1" si="0"/>
        <v>30,5 - 31</v>
      </c>
      <c r="BP4" s="5" t="str">
        <f t="shared" ca="1" si="0"/>
        <v>31 - 31,5</v>
      </c>
      <c r="BQ4" s="5" t="str">
        <f t="shared" ca="1" si="0"/>
        <v>31,5 - 32</v>
      </c>
      <c r="BR4" s="5" t="str">
        <f t="shared" ca="1" si="0"/>
        <v>32 - 32,5</v>
      </c>
      <c r="BS4" s="5" t="str">
        <f t="shared" ref="BS4:DA4" ca="1" si="1">CONCATENATE(BS9," - ",BT9)</f>
        <v>32,5 - 33</v>
      </c>
      <c r="BT4" s="5" t="str">
        <f t="shared" ca="1" si="1"/>
        <v>33 - 33,5</v>
      </c>
      <c r="BU4" s="5" t="str">
        <f t="shared" ca="1" si="1"/>
        <v>33,5 - 34</v>
      </c>
      <c r="BV4" s="5" t="str">
        <f t="shared" ca="1" si="1"/>
        <v>34 - 34,5</v>
      </c>
      <c r="BW4" s="5" t="str">
        <f t="shared" ca="1" si="1"/>
        <v>34,5 - 35</v>
      </c>
      <c r="BX4" s="5" t="str">
        <f t="shared" ca="1" si="1"/>
        <v>35 - 35,5</v>
      </c>
      <c r="BY4" s="5" t="str">
        <f t="shared" ca="1" si="1"/>
        <v>35,5 - 36</v>
      </c>
      <c r="BZ4" s="5" t="str">
        <f t="shared" ca="1" si="1"/>
        <v>36 - 36,5</v>
      </c>
      <c r="CA4" s="5" t="str">
        <f t="shared" ca="1" si="1"/>
        <v>36,5 - 37</v>
      </c>
      <c r="CB4" s="5" t="str">
        <f t="shared" ca="1" si="1"/>
        <v>37 - 37,5</v>
      </c>
      <c r="CC4" s="5" t="str">
        <f t="shared" ca="1" si="1"/>
        <v>37,5 - 38</v>
      </c>
      <c r="CD4" s="5" t="str">
        <f t="shared" ca="1" si="1"/>
        <v>38 - 38,5</v>
      </c>
      <c r="CE4" s="5" t="str">
        <f t="shared" ca="1" si="1"/>
        <v>38,5 - 39</v>
      </c>
      <c r="CF4" s="5" t="str">
        <f t="shared" ca="1" si="1"/>
        <v>39 - 39,5</v>
      </c>
      <c r="CG4" s="5" t="str">
        <f t="shared" ca="1" si="1"/>
        <v>39,5 - 40</v>
      </c>
      <c r="CH4" s="5" t="str">
        <f t="shared" ca="1" si="1"/>
        <v>40 - 40,5</v>
      </c>
      <c r="CI4" s="5" t="str">
        <f t="shared" ca="1" si="1"/>
        <v>40,5 - 41</v>
      </c>
      <c r="CJ4" s="5" t="str">
        <f t="shared" ca="1" si="1"/>
        <v>41 - 41,5</v>
      </c>
      <c r="CK4" s="5" t="str">
        <f t="shared" ca="1" si="1"/>
        <v>41,5 - 42</v>
      </c>
      <c r="CL4" s="5" t="str">
        <f t="shared" ca="1" si="1"/>
        <v>42 - 42,5</v>
      </c>
      <c r="CM4" s="5" t="str">
        <f t="shared" ca="1" si="1"/>
        <v>42,5 - 43</v>
      </c>
      <c r="CN4" s="5" t="str">
        <f t="shared" ca="1" si="1"/>
        <v>43 - 43,5</v>
      </c>
      <c r="CO4" s="5" t="str">
        <f t="shared" ca="1" si="1"/>
        <v>43,5 - 44</v>
      </c>
      <c r="CP4" s="5" t="str">
        <f t="shared" ca="1" si="1"/>
        <v>44 - 44,5</v>
      </c>
      <c r="CQ4" s="5" t="str">
        <f t="shared" ca="1" si="1"/>
        <v>44,5 - 45</v>
      </c>
      <c r="CR4" s="5" t="str">
        <f t="shared" ca="1" si="1"/>
        <v>45 - 45,5</v>
      </c>
      <c r="CS4" s="5" t="str">
        <f t="shared" ca="1" si="1"/>
        <v>45,5 - 46</v>
      </c>
      <c r="CT4" s="5" t="str">
        <f t="shared" ca="1" si="1"/>
        <v>46 - 46,5</v>
      </c>
      <c r="CU4" s="5" t="str">
        <f t="shared" ca="1" si="1"/>
        <v>46,5 - 47</v>
      </c>
      <c r="CV4" s="5" t="str">
        <f t="shared" ca="1" si="1"/>
        <v>47 - 47,5</v>
      </c>
      <c r="CW4" s="5" t="str">
        <f t="shared" ca="1" si="1"/>
        <v>47,5 - 48</v>
      </c>
      <c r="CX4" s="5" t="str">
        <f t="shared" ca="1" si="1"/>
        <v>48 - 48,5</v>
      </c>
      <c r="CY4" s="5" t="str">
        <f t="shared" ca="1" si="1"/>
        <v>48,5 - 49</v>
      </c>
      <c r="CZ4" s="5" t="str">
        <f t="shared" ca="1" si="1"/>
        <v>49 - 49,5</v>
      </c>
      <c r="DA4" s="5" t="str">
        <f t="shared" ca="1" si="1"/>
        <v>49,5 - 50</v>
      </c>
      <c r="DB4" s="5"/>
    </row>
    <row r="5" spans="1:118" x14ac:dyDescent="0.3">
      <c r="A5" t="s">
        <v>9</v>
      </c>
      <c r="B5" t="s">
        <v>11</v>
      </c>
      <c r="E5" s="5"/>
      <c r="F5" s="6">
        <f ca="1">RAND()*(G9-F9)+F9</f>
        <v>0.15311279872232286</v>
      </c>
      <c r="G5" s="6">
        <f ca="1">RAND()*(H9-G9)+G9</f>
        <v>0.7806905469505121</v>
      </c>
      <c r="H5" s="6">
        <f ca="1">RAND()*(I9-H9)+H9</f>
        <v>1.0660083395434099</v>
      </c>
      <c r="I5" s="6">
        <f t="shared" ref="I5:BT5" ca="1" si="2">RAND()*(J9-I9)+I9</f>
        <v>1.6067166769554184</v>
      </c>
      <c r="J5" s="6">
        <f t="shared" ca="1" si="2"/>
        <v>2.2181849180988258</v>
      </c>
      <c r="K5" s="6">
        <f t="shared" ca="1" si="2"/>
        <v>2.8679151972025489</v>
      </c>
      <c r="L5" s="6">
        <f t="shared" ca="1" si="2"/>
        <v>3.0176395763352453</v>
      </c>
      <c r="M5" s="6">
        <f t="shared" ca="1" si="2"/>
        <v>3.5374796270576385</v>
      </c>
      <c r="N5" s="6">
        <f t="shared" ca="1" si="2"/>
        <v>4.2870265689630287</v>
      </c>
      <c r="O5" s="6">
        <f t="shared" ca="1" si="2"/>
        <v>4.9923984265356554</v>
      </c>
      <c r="P5" s="6">
        <f t="shared" ca="1" si="2"/>
        <v>5.0716113575176882</v>
      </c>
      <c r="Q5" s="6">
        <f t="shared" ca="1" si="2"/>
        <v>5.5356146508560879</v>
      </c>
      <c r="R5" s="6">
        <f t="shared" ca="1" si="2"/>
        <v>6.3880809410581305</v>
      </c>
      <c r="S5" s="6">
        <f t="shared" ca="1" si="2"/>
        <v>6.5324578750016986</v>
      </c>
      <c r="T5" s="6">
        <f t="shared" ca="1" si="2"/>
        <v>7.0421625548207691</v>
      </c>
      <c r="U5" s="6">
        <f t="shared" ca="1" si="2"/>
        <v>7.7800887910101384</v>
      </c>
      <c r="V5" s="6">
        <f t="shared" ca="1" si="2"/>
        <v>8.2029407710254745</v>
      </c>
      <c r="W5" s="6">
        <f t="shared" ca="1" si="2"/>
        <v>8.7802959288236675</v>
      </c>
      <c r="X5" s="6">
        <f t="shared" ca="1" si="2"/>
        <v>9.4112681539858443</v>
      </c>
      <c r="Y5" s="6">
        <f t="shared" ca="1" si="2"/>
        <v>9.9177997904813537</v>
      </c>
      <c r="Z5" s="6">
        <f t="shared" ca="1" si="2"/>
        <v>10.302267329284856</v>
      </c>
      <c r="AA5" s="6">
        <f t="shared" ca="1" si="2"/>
        <v>10.885493996300527</v>
      </c>
      <c r="AB5" s="6">
        <f t="shared" ca="1" si="2"/>
        <v>11.47938612875984</v>
      </c>
      <c r="AC5" s="6">
        <f t="shared" ca="1" si="2"/>
        <v>11.560576937824971</v>
      </c>
      <c r="AD5" s="6">
        <f t="shared" ca="1" si="2"/>
        <v>12.181207115960534</v>
      </c>
      <c r="AE5" s="6">
        <f t="shared" ca="1" si="2"/>
        <v>12.611820926287781</v>
      </c>
      <c r="AF5" s="6">
        <f t="shared" ca="1" si="2"/>
        <v>13.378725534511</v>
      </c>
      <c r="AG5" s="6">
        <f t="shared" ca="1" si="2"/>
        <v>13.820952254468878</v>
      </c>
      <c r="AH5" s="6">
        <f t="shared" ca="1" si="2"/>
        <v>14.160131398664429</v>
      </c>
      <c r="AI5" s="6">
        <f t="shared" ca="1" si="2"/>
        <v>14.551662207614868</v>
      </c>
      <c r="AJ5" s="6">
        <f t="shared" ca="1" si="2"/>
        <v>15.085304134511013</v>
      </c>
      <c r="AK5" s="6">
        <f t="shared" ca="1" si="2"/>
        <v>15.659853531399744</v>
      </c>
      <c r="AL5" s="6">
        <f t="shared" ca="1" si="2"/>
        <v>16.247061076652816</v>
      </c>
      <c r="AM5" s="6">
        <f t="shared" ca="1" si="2"/>
        <v>16.809106542424328</v>
      </c>
      <c r="AN5" s="6">
        <f t="shared" ca="1" si="2"/>
        <v>17.308207262120899</v>
      </c>
      <c r="AO5" s="6">
        <f t="shared" ca="1" si="2"/>
        <v>17.768663563473957</v>
      </c>
      <c r="AP5" s="6">
        <f t="shared" ca="1" si="2"/>
        <v>18.009903228939155</v>
      </c>
      <c r="AQ5" s="6">
        <f t="shared" ca="1" si="2"/>
        <v>18.972464384894664</v>
      </c>
      <c r="AR5" s="6">
        <f t="shared" ca="1" si="2"/>
        <v>19.297530018712276</v>
      </c>
      <c r="AS5" s="6">
        <f t="shared" ca="1" si="2"/>
        <v>19.763658315475698</v>
      </c>
      <c r="AT5" s="6">
        <f t="shared" ca="1" si="2"/>
        <v>20.408646161000657</v>
      </c>
      <c r="AU5" s="6">
        <f t="shared" ca="1" si="2"/>
        <v>20.800009122380214</v>
      </c>
      <c r="AV5" s="6">
        <f t="shared" ca="1" si="2"/>
        <v>21.445047597175233</v>
      </c>
      <c r="AW5" s="6">
        <f t="shared" ca="1" si="2"/>
        <v>21.555390511365356</v>
      </c>
      <c r="AX5" s="6">
        <f t="shared" ca="1" si="2"/>
        <v>22.447468851102101</v>
      </c>
      <c r="AY5" s="6">
        <f t="shared" ca="1" si="2"/>
        <v>22.828179568716354</v>
      </c>
      <c r="AZ5" s="6">
        <f t="shared" ca="1" si="2"/>
        <v>23.005069846428778</v>
      </c>
      <c r="BA5" s="6">
        <f t="shared" ca="1" si="2"/>
        <v>23.654873328649398</v>
      </c>
      <c r="BB5" s="6">
        <f t="shared" ca="1" si="2"/>
        <v>24.292409007824052</v>
      </c>
      <c r="BC5" s="6">
        <f t="shared" ca="1" si="2"/>
        <v>24.653338453708269</v>
      </c>
      <c r="BD5" s="6">
        <f t="shared" ca="1" si="2"/>
        <v>25.359072496651116</v>
      </c>
      <c r="BE5" s="6">
        <f t="shared" ca="1" si="2"/>
        <v>25.628284896850161</v>
      </c>
      <c r="BF5" s="6">
        <f t="shared" ca="1" si="2"/>
        <v>26.31121169518952</v>
      </c>
      <c r="BG5" s="6">
        <f t="shared" ca="1" si="2"/>
        <v>26.846194656259602</v>
      </c>
      <c r="BH5" s="6">
        <f t="shared" ca="1" si="2"/>
        <v>27.28096818685303</v>
      </c>
      <c r="BI5" s="6">
        <f t="shared" ca="1" si="2"/>
        <v>27.855885705530369</v>
      </c>
      <c r="BJ5" s="6">
        <f t="shared" ca="1" si="2"/>
        <v>28.344094697998123</v>
      </c>
      <c r="BK5" s="6">
        <f t="shared" ca="1" si="2"/>
        <v>28.564427907084131</v>
      </c>
      <c r="BL5" s="6">
        <f t="shared" ca="1" si="2"/>
        <v>29.264215659862067</v>
      </c>
      <c r="BM5" s="6">
        <f t="shared" ca="1" si="2"/>
        <v>29.678459304988657</v>
      </c>
      <c r="BN5" s="6">
        <f t="shared" ca="1" si="2"/>
        <v>30.375015282413436</v>
      </c>
      <c r="BO5" s="6">
        <f t="shared" ca="1" si="2"/>
        <v>30.875328960224941</v>
      </c>
      <c r="BP5" s="6">
        <f t="shared" ca="1" si="2"/>
        <v>31.104250629330746</v>
      </c>
      <c r="BQ5" s="6">
        <f t="shared" ca="1" si="2"/>
        <v>31.731261292547423</v>
      </c>
      <c r="BR5" s="6">
        <f t="shared" ca="1" si="2"/>
        <v>32.257157074581123</v>
      </c>
      <c r="BS5" s="6">
        <f t="shared" ca="1" si="2"/>
        <v>32.506558573079161</v>
      </c>
      <c r="BT5" s="6">
        <f t="shared" ca="1" si="2"/>
        <v>33.205564052863338</v>
      </c>
      <c r="BU5" s="6">
        <f t="shared" ref="BU5:DB5" ca="1" si="3">RAND()*(BV9-BU9)+BU9</f>
        <v>33.580741814488526</v>
      </c>
      <c r="BV5" s="6">
        <f t="shared" ca="1" si="3"/>
        <v>34.268092255416988</v>
      </c>
      <c r="BW5" s="6">
        <f t="shared" ca="1" si="3"/>
        <v>34.793115513129202</v>
      </c>
      <c r="BX5" s="6">
        <f t="shared" ca="1" si="3"/>
        <v>35.283644149456094</v>
      </c>
      <c r="BY5" s="6">
        <f t="shared" ca="1" si="3"/>
        <v>35.929117323523272</v>
      </c>
      <c r="BZ5" s="6">
        <f t="shared" ca="1" si="3"/>
        <v>36.448560289388681</v>
      </c>
      <c r="CA5" s="6">
        <f t="shared" ca="1" si="3"/>
        <v>36.963448277289125</v>
      </c>
      <c r="CB5" s="6">
        <f t="shared" ca="1" si="3"/>
        <v>37.07900045515369</v>
      </c>
      <c r="CC5" s="6">
        <f t="shared" ca="1" si="3"/>
        <v>37.547571729398832</v>
      </c>
      <c r="CD5" s="6">
        <f t="shared" ca="1" si="3"/>
        <v>38.490173671780177</v>
      </c>
      <c r="CE5" s="6">
        <f t="shared" ca="1" si="3"/>
        <v>38.675539596022638</v>
      </c>
      <c r="CF5" s="6">
        <f t="shared" ca="1" si="3"/>
        <v>39.071047768373695</v>
      </c>
      <c r="CG5" s="6">
        <f t="shared" ca="1" si="3"/>
        <v>39.922568599581879</v>
      </c>
      <c r="CH5" s="6">
        <f t="shared" ca="1" si="3"/>
        <v>40.299323929694246</v>
      </c>
      <c r="CI5" s="6">
        <f t="shared" ca="1" si="3"/>
        <v>40.516619695637552</v>
      </c>
      <c r="CJ5" s="6">
        <f t="shared" ca="1" si="3"/>
        <v>41.456388478324499</v>
      </c>
      <c r="CK5" s="6">
        <f t="shared" ca="1" si="3"/>
        <v>41.969729178045171</v>
      </c>
      <c r="CL5" s="6">
        <f t="shared" ca="1" si="3"/>
        <v>42.250632948513967</v>
      </c>
      <c r="CM5" s="6">
        <f t="shared" ca="1" si="3"/>
        <v>42.617804809841786</v>
      </c>
      <c r="CN5" s="6">
        <f t="shared" ca="1" si="3"/>
        <v>43.247050054877093</v>
      </c>
      <c r="CO5" s="6">
        <f t="shared" ca="1" si="3"/>
        <v>43.949183661468162</v>
      </c>
      <c r="CP5" s="6">
        <f t="shared" ca="1" si="3"/>
        <v>44.335831522486828</v>
      </c>
      <c r="CQ5" s="6">
        <f t="shared" ca="1" si="3"/>
        <v>44.695665657390748</v>
      </c>
      <c r="CR5" s="6">
        <f t="shared" ca="1" si="3"/>
        <v>45.208411960233924</v>
      </c>
      <c r="CS5" s="6">
        <f t="shared" ca="1" si="3"/>
        <v>45.754217171658169</v>
      </c>
      <c r="CT5" s="6">
        <f t="shared" ca="1" si="3"/>
        <v>46.012538734376044</v>
      </c>
      <c r="CU5" s="6">
        <f t="shared" ca="1" si="3"/>
        <v>46.647545128134489</v>
      </c>
      <c r="CV5" s="6">
        <f t="shared" ca="1" si="3"/>
        <v>47.264718551152299</v>
      </c>
      <c r="CW5" s="6">
        <f t="shared" ca="1" si="3"/>
        <v>47.79813331372123</v>
      </c>
      <c r="CX5" s="6">
        <f t="shared" ca="1" si="3"/>
        <v>48.152503792874981</v>
      </c>
      <c r="CY5" s="6">
        <f t="shared" ca="1" si="3"/>
        <v>48.770504012420901</v>
      </c>
      <c r="CZ5" s="6">
        <f t="shared" ca="1" si="3"/>
        <v>49.296449554157924</v>
      </c>
      <c r="DA5" s="6">
        <f t="shared" ca="1" si="3"/>
        <v>49.637703578668841</v>
      </c>
      <c r="DB5" s="6"/>
    </row>
    <row r="6" spans="1:118" x14ac:dyDescent="0.3">
      <c r="A6" t="str">
        <f>IF(OR($B$5=$A$22,$B$5=$A$23),"Mean","1st parameter")</f>
        <v>Mean</v>
      </c>
      <c r="B6">
        <v>10</v>
      </c>
      <c r="E6" s="5" t="s">
        <v>20</v>
      </c>
      <c r="F6" s="5">
        <v>0</v>
      </c>
      <c r="G6" s="7">
        <f ca="1">F12</f>
        <v>1.4739902122142985</v>
      </c>
      <c r="H6" s="7">
        <f ca="1">G12</f>
        <v>3.0196691547359222</v>
      </c>
      <c r="I6" s="7">
        <f ca="1">H12</f>
        <v>4.6364772352159083</v>
      </c>
      <c r="J6" s="7">
        <f ca="1">I12</f>
        <v>6.3234658112139233</v>
      </c>
      <c r="K6" s="7">
        <f ca="1">J12</f>
        <v>8.0792870667571428</v>
      </c>
      <c r="L6" s="7">
        <f ca="1">K12</f>
        <v>9.9021875190487787</v>
      </c>
      <c r="M6" s="7">
        <f ca="1">L12</f>
        <v>11.790005390661328</v>
      </c>
      <c r="N6" s="7">
        <f ca="1">M12</f>
        <v>13.740172033155066</v>
      </c>
      <c r="O6" s="7">
        <f ca="1">N12</f>
        <v>15.749717533414307</v>
      </c>
      <c r="P6" s="7">
        <f ca="1">O12</f>
        <v>17.815280574999026</v>
      </c>
      <c r="Q6" s="7">
        <f ca="1">P12</f>
        <v>19.93312256451085</v>
      </c>
      <c r="R6" s="7">
        <f ca="1">Q12</f>
        <v>22.099145968522407</v>
      </c>
      <c r="S6" s="7">
        <f ca="1">R12</f>
        <v>24.308916741255786</v>
      </c>
      <c r="T6" s="7">
        <f ca="1">S12</f>
        <v>26.557690658214504</v>
      </c>
      <c r="U6" s="7">
        <f ca="1">T12</f>
        <v>28.840443307694574</v>
      </c>
      <c r="V6" s="7">
        <f ca="1">U12</f>
        <v>31.15190343183756</v>
      </c>
      <c r="W6" s="7">
        <f ca="1">V12</f>
        <v>33.486589252916275</v>
      </c>
      <c r="X6" s="7">
        <f ca="1">W12</f>
        <v>35.838847370061281</v>
      </c>
      <c r="Y6" s="7">
        <f ca="1">X12</f>
        <v>38.202893767741855</v>
      </c>
      <c r="Z6" s="7">
        <f ca="1">Y12</f>
        <v>40.572856440968991</v>
      </c>
      <c r="AA6" s="7">
        <f ca="1">Z12</f>
        <v>42.942819114196126</v>
      </c>
      <c r="AB6" s="7">
        <f ca="1">AA12</f>
        <v>45.306865511876701</v>
      </c>
      <c r="AC6" s="7">
        <f ca="1">AB12</f>
        <v>47.659123629021707</v>
      </c>
      <c r="AD6" s="7">
        <f ca="1">AC12</f>
        <v>49.993809450100414</v>
      </c>
      <c r="AE6" s="7">
        <f ca="1">AD12</f>
        <v>52.305269574243411</v>
      </c>
      <c r="AF6" s="7">
        <f ca="1">AE12</f>
        <v>54.588022223723485</v>
      </c>
      <c r="AG6" s="7">
        <f ca="1">AF12</f>
        <v>56.836796140682203</v>
      </c>
      <c r="AH6" s="7">
        <f ca="1">AG12</f>
        <v>59.046566913415589</v>
      </c>
      <c r="AI6" s="7">
        <f ca="1">AH12</f>
        <v>61.212590317427136</v>
      </c>
      <c r="AJ6" s="7">
        <f ca="1">AI12</f>
        <v>63.33043230693896</v>
      </c>
      <c r="AK6" s="7">
        <f ca="1">AJ12</f>
        <v>65.395995348523684</v>
      </c>
      <c r="AL6" s="7">
        <f ca="1">AK12</f>
        <v>67.40554084878292</v>
      </c>
      <c r="AM6" s="7">
        <f ca="1">AL12</f>
        <v>69.355707491276647</v>
      </c>
      <c r="AN6" s="7">
        <f ca="1">AM12</f>
        <v>71.243525362889201</v>
      </c>
      <c r="AO6" s="7">
        <f ca="1">AN12</f>
        <v>73.066425815180835</v>
      </c>
      <c r="AP6" s="7">
        <f ca="1">AO12</f>
        <v>74.82224707072406</v>
      </c>
      <c r="AQ6" s="7">
        <f ca="1">AP12</f>
        <v>76.509235646722075</v>
      </c>
      <c r="AR6" s="7">
        <f ca="1">AQ12</f>
        <v>78.12604372720206</v>
      </c>
      <c r="AS6" s="7">
        <f ca="1">AR12</f>
        <v>79.671722669723678</v>
      </c>
      <c r="AT6" s="7">
        <f ca="1">AS12</f>
        <v>81.145712881937982</v>
      </c>
      <c r="AU6" s="7">
        <f ca="1">AT12</f>
        <v>82.547830346710626</v>
      </c>
      <c r="AV6" s="7">
        <f ca="1">AU12</f>
        <v>83.878250111293355</v>
      </c>
      <c r="AW6" s="7">
        <f ca="1">AV12</f>
        <v>85.137487085759076</v>
      </c>
      <c r="AX6" s="7">
        <f ca="1">AW12</f>
        <v>86.32637451835987</v>
      </c>
      <c r="AY6" s="7">
        <f ca="1">AX12</f>
        <v>87.446040530538895</v>
      </c>
      <c r="AZ6" s="7">
        <f ca="1">AY12</f>
        <v>88.497883102112823</v>
      </c>
      <c r="BA6" s="7">
        <f ca="1">AZ12</f>
        <v>89.483543897877396</v>
      </c>
      <c r="BB6" s="7">
        <f ca="1">BA12</f>
        <v>90.404881320955894</v>
      </c>
      <c r="BC6" s="7">
        <f ca="1">BB12</f>
        <v>91.263943166109243</v>
      </c>
      <c r="BD6" s="7">
        <f ca="1">BC12</f>
        <v>92.062939228564929</v>
      </c>
      <c r="BE6" s="7">
        <f ca="1">BD12</f>
        <v>92.804214201390423</v>
      </c>
      <c r="BF6" s="7">
        <f ca="1">BE12</f>
        <v>93.490221167785165</v>
      </c>
      <c r="BG6" s="7">
        <f ca="1">BF12</f>
        <v>94.1234959646861</v>
      </c>
      <c r="BH6" s="7">
        <f ca="1">BG12</f>
        <v>94.706632661582873</v>
      </c>
      <c r="BI6" s="7">
        <f ca="1">BH12</f>
        <v>95.242260364225444</v>
      </c>
      <c r="BJ6" s="7">
        <f ca="1">BI12</f>
        <v>95.733021517764129</v>
      </c>
      <c r="BK6" s="7">
        <f ca="1">BJ12</f>
        <v>96.181551848531811</v>
      </c>
      <c r="BL6" s="7">
        <f ca="1">BK12</f>
        <v>96.59046204885415</v>
      </c>
      <c r="BM6" s="7">
        <f ca="1">BL12</f>
        <v>96.962321275576343</v>
      </c>
      <c r="BN6" s="7">
        <f ca="1">BM12</f>
        <v>97.299642500976759</v>
      </c>
      <c r="BO6" s="7">
        <f ca="1">BN12</f>
        <v>97.604869724861729</v>
      </c>
      <c r="BP6" s="7">
        <f ca="1">BO12</f>
        <v>97.880367029282596</v>
      </c>
      <c r="BQ6" s="7">
        <f ca="1">BP12</f>
        <v>98.128409432778568</v>
      </c>
      <c r="BR6" s="7">
        <f ca="1">BQ12</f>
        <v>98.351175479529701</v>
      </c>
      <c r="BS6" s="7">
        <f ca="1">BR12</f>
        <v>98.550741480426538</v>
      </c>
      <c r="BT6" s="7">
        <f ca="1">BS12</f>
        <v>98.729077307868408</v>
      </c>
      <c r="BU6" s="7">
        <f ca="1">BT12</f>
        <v>98.888043634061873</v>
      </c>
      <c r="BV6" s="7">
        <f ca="1">BU12</f>
        <v>99.029390493610833</v>
      </c>
      <c r="BW6" s="7">
        <f ca="1">BV12</f>
        <v>99.154757045122224</v>
      </c>
      <c r="BX6" s="7">
        <f ca="1">BW12</f>
        <v>99.265672403199531</v>
      </c>
      <c r="BY6" s="7">
        <f ca="1">BX12</f>
        <v>99.363557411331499</v>
      </c>
      <c r="BZ6" s="7">
        <f ca="1">BY12</f>
        <v>99.449727227543775</v>
      </c>
      <c r="CA6" s="7">
        <f ca="1">BZ12</f>
        <v>99.525394597992232</v>
      </c>
      <c r="CB6" s="7">
        <f ca="1">CA12</f>
        <v>99.591673698650752</v>
      </c>
      <c r="CC6" s="7">
        <f ca="1">CB12</f>
        <v>99.649584431594775</v>
      </c>
      <c r="CD6" s="7">
        <f ca="1">CC12</f>
        <v>99.700057069823302</v>
      </c>
      <c r="CE6" s="7">
        <f ca="1">CD12</f>
        <v>99.743937152822227</v>
      </c>
      <c r="CF6" s="7">
        <f ca="1">CE12</f>
        <v>99.781990543897265</v>
      </c>
      <c r="CG6" s="7">
        <f ca="1">CF12</f>
        <v>99.81490856945824</v>
      </c>
      <c r="CH6" s="7">
        <f ca="1">CG12</f>
        <v>99.843313169705766</v>
      </c>
      <c r="CI6" s="7">
        <f ca="1">CH12</f>
        <v>99.867761999370018</v>
      </c>
      <c r="CJ6" s="7">
        <f ca="1">CI12</f>
        <v>99.888753426115727</v>
      </c>
      <c r="CK6" s="7">
        <f ca="1">CJ12</f>
        <v>99.906731382825939</v>
      </c>
      <c r="CL6" s="7">
        <f ca="1">CK12</f>
        <v>99.922090038096968</v>
      </c>
      <c r="CM6" s="7">
        <f ca="1">CL12</f>
        <v>99.935178256837389</v>
      </c>
      <c r="CN6" s="7">
        <f ca="1">CM12</f>
        <v>99.946303829802758</v>
      </c>
      <c r="CO6" s="7">
        <f ca="1">CN12</f>
        <v>99.955737457175786</v>
      </c>
      <c r="CP6" s="7">
        <f ca="1">CO12</f>
        <v>99.963716476900515</v>
      </c>
      <c r="CQ6" s="7">
        <f ca="1">CP12</f>
        <v>99.970448333394287</v>
      </c>
      <c r="CR6" s="7">
        <f ca="1">CQ12</f>
        <v>99.976113786506431</v>
      </c>
      <c r="CS6" s="7">
        <f ca="1">CR12</f>
        <v>99.980869864189899</v>
      </c>
      <c r="CT6" s="7">
        <f ca="1">CS12</f>
        <v>99.984852565336553</v>
      </c>
      <c r="CU6" s="7">
        <f ca="1">CT12</f>
        <v>99.98817932163864</v>
      </c>
      <c r="CV6" s="7">
        <f ca="1">CU12</f>
        <v>99.990951229224635</v>
      </c>
      <c r="CW6" s="7">
        <f ca="1">CV12</f>
        <v>99.993255062227661</v>
      </c>
      <c r="CX6" s="7">
        <f ca="1">CW12</f>
        <v>99.995165081429377</v>
      </c>
      <c r="CY6" s="7">
        <f ca="1">CX12</f>
        <v>99.996744651734858</v>
      </c>
      <c r="CZ6" s="7">
        <f ca="1">CY12</f>
        <v>99.998047682524387</v>
      </c>
      <c r="DA6" s="7">
        <f ca="1">CZ12</f>
        <v>99.999119904945474</v>
      </c>
      <c r="DB6" s="7">
        <f ca="1">DA12</f>
        <v>100</v>
      </c>
    </row>
    <row r="7" spans="1:118" x14ac:dyDescent="0.3">
      <c r="A7" t="str">
        <f>IF($B$5=$A$22,"Standard deviation","2nd parameter")</f>
        <v>Standard deviation</v>
      </c>
      <c r="B7">
        <v>10</v>
      </c>
      <c r="E7" s="5" t="s">
        <v>21</v>
      </c>
      <c r="F7" s="8">
        <f ca="1">IF($B$1=$A$17,F10,F5)</f>
        <v>0.15311279872232286</v>
      </c>
      <c r="G7" s="8">
        <f t="shared" ref="G7:BR7" ca="1" si="4">IF($B$1=$A$17,G10,G5)</f>
        <v>0.7806905469505121</v>
      </c>
      <c r="H7" s="8">
        <f t="shared" ca="1" si="4"/>
        <v>1.0660083395434099</v>
      </c>
      <c r="I7" s="8">
        <f t="shared" ca="1" si="4"/>
        <v>1.6067166769554184</v>
      </c>
      <c r="J7" s="8">
        <f t="shared" ca="1" si="4"/>
        <v>2.2181849180988258</v>
      </c>
      <c r="K7" s="8">
        <f t="shared" ca="1" si="4"/>
        <v>2.8679151972025489</v>
      </c>
      <c r="L7" s="8">
        <f t="shared" ca="1" si="4"/>
        <v>3.0176395763352453</v>
      </c>
      <c r="M7" s="8">
        <f t="shared" ca="1" si="4"/>
        <v>3.5374796270576385</v>
      </c>
      <c r="N7" s="8">
        <f t="shared" ca="1" si="4"/>
        <v>4.2870265689630287</v>
      </c>
      <c r="O7" s="8">
        <f t="shared" ca="1" si="4"/>
        <v>4.9923984265356554</v>
      </c>
      <c r="P7" s="8">
        <f t="shared" ca="1" si="4"/>
        <v>5.0716113575176882</v>
      </c>
      <c r="Q7" s="8">
        <f t="shared" ca="1" si="4"/>
        <v>5.5356146508560879</v>
      </c>
      <c r="R7" s="8">
        <f t="shared" ca="1" si="4"/>
        <v>6.3880809410581305</v>
      </c>
      <c r="S7" s="8">
        <f t="shared" ca="1" si="4"/>
        <v>6.5324578750016986</v>
      </c>
      <c r="T7" s="8">
        <f t="shared" ca="1" si="4"/>
        <v>7.0421625548207691</v>
      </c>
      <c r="U7" s="8">
        <f t="shared" ca="1" si="4"/>
        <v>7.7800887910101384</v>
      </c>
      <c r="V7" s="8">
        <f t="shared" ca="1" si="4"/>
        <v>8.2029407710254745</v>
      </c>
      <c r="W7" s="8">
        <f t="shared" ca="1" si="4"/>
        <v>8.7802959288236675</v>
      </c>
      <c r="X7" s="8">
        <f t="shared" ca="1" si="4"/>
        <v>9.4112681539858443</v>
      </c>
      <c r="Y7" s="8">
        <f t="shared" ca="1" si="4"/>
        <v>9.9177997904813537</v>
      </c>
      <c r="Z7" s="8">
        <f t="shared" ca="1" si="4"/>
        <v>10.302267329284856</v>
      </c>
      <c r="AA7" s="8">
        <f t="shared" ca="1" si="4"/>
        <v>10.885493996300527</v>
      </c>
      <c r="AB7" s="8">
        <f t="shared" ca="1" si="4"/>
        <v>11.47938612875984</v>
      </c>
      <c r="AC7" s="8">
        <f t="shared" ca="1" si="4"/>
        <v>11.560576937824971</v>
      </c>
      <c r="AD7" s="8">
        <f t="shared" ca="1" si="4"/>
        <v>12.181207115960534</v>
      </c>
      <c r="AE7" s="8">
        <f t="shared" ca="1" si="4"/>
        <v>12.611820926287781</v>
      </c>
      <c r="AF7" s="8">
        <f t="shared" ca="1" si="4"/>
        <v>13.378725534511</v>
      </c>
      <c r="AG7" s="8">
        <f t="shared" ca="1" si="4"/>
        <v>13.820952254468878</v>
      </c>
      <c r="AH7" s="8">
        <f t="shared" ca="1" si="4"/>
        <v>14.160131398664429</v>
      </c>
      <c r="AI7" s="8">
        <f t="shared" ca="1" si="4"/>
        <v>14.551662207614868</v>
      </c>
      <c r="AJ7" s="8">
        <f t="shared" ca="1" si="4"/>
        <v>15.085304134511013</v>
      </c>
      <c r="AK7" s="8">
        <f t="shared" ca="1" si="4"/>
        <v>15.659853531399744</v>
      </c>
      <c r="AL7" s="8">
        <f t="shared" ca="1" si="4"/>
        <v>16.247061076652816</v>
      </c>
      <c r="AM7" s="8">
        <f t="shared" ca="1" si="4"/>
        <v>16.809106542424328</v>
      </c>
      <c r="AN7" s="8">
        <f t="shared" ca="1" si="4"/>
        <v>17.308207262120899</v>
      </c>
      <c r="AO7" s="8">
        <f t="shared" ca="1" si="4"/>
        <v>17.768663563473957</v>
      </c>
      <c r="AP7" s="8">
        <f t="shared" ca="1" si="4"/>
        <v>18.009903228939155</v>
      </c>
      <c r="AQ7" s="8">
        <f t="shared" ca="1" si="4"/>
        <v>18.972464384894664</v>
      </c>
      <c r="AR7" s="8">
        <f t="shared" ca="1" si="4"/>
        <v>19.297530018712276</v>
      </c>
      <c r="AS7" s="8">
        <f t="shared" ca="1" si="4"/>
        <v>19.763658315475698</v>
      </c>
      <c r="AT7" s="8">
        <f t="shared" ca="1" si="4"/>
        <v>20.408646161000657</v>
      </c>
      <c r="AU7" s="8">
        <f t="shared" ca="1" si="4"/>
        <v>20.800009122380214</v>
      </c>
      <c r="AV7" s="8">
        <f t="shared" ca="1" si="4"/>
        <v>21.445047597175233</v>
      </c>
      <c r="AW7" s="8">
        <f t="shared" ca="1" si="4"/>
        <v>21.555390511365356</v>
      </c>
      <c r="AX7" s="8">
        <f t="shared" ca="1" si="4"/>
        <v>22.447468851102101</v>
      </c>
      <c r="AY7" s="8">
        <f t="shared" ca="1" si="4"/>
        <v>22.828179568716354</v>
      </c>
      <c r="AZ7" s="8">
        <f t="shared" ca="1" si="4"/>
        <v>23.005069846428778</v>
      </c>
      <c r="BA7" s="8">
        <f t="shared" ca="1" si="4"/>
        <v>23.654873328649398</v>
      </c>
      <c r="BB7" s="8">
        <f t="shared" ca="1" si="4"/>
        <v>24.292409007824052</v>
      </c>
      <c r="BC7" s="8">
        <f t="shared" ca="1" si="4"/>
        <v>24.653338453708269</v>
      </c>
      <c r="BD7" s="8">
        <f t="shared" ca="1" si="4"/>
        <v>25.359072496651116</v>
      </c>
      <c r="BE7" s="8">
        <f t="shared" ca="1" si="4"/>
        <v>25.628284896850161</v>
      </c>
      <c r="BF7" s="8">
        <f t="shared" ca="1" si="4"/>
        <v>26.31121169518952</v>
      </c>
      <c r="BG7" s="8">
        <f t="shared" ca="1" si="4"/>
        <v>26.846194656259602</v>
      </c>
      <c r="BH7" s="8">
        <f t="shared" ca="1" si="4"/>
        <v>27.28096818685303</v>
      </c>
      <c r="BI7" s="8">
        <f t="shared" ca="1" si="4"/>
        <v>27.855885705530369</v>
      </c>
      <c r="BJ7" s="8">
        <f t="shared" ca="1" si="4"/>
        <v>28.344094697998123</v>
      </c>
      <c r="BK7" s="8">
        <f t="shared" ca="1" si="4"/>
        <v>28.564427907084131</v>
      </c>
      <c r="BL7" s="8">
        <f t="shared" ca="1" si="4"/>
        <v>29.264215659862067</v>
      </c>
      <c r="BM7" s="8">
        <f t="shared" ca="1" si="4"/>
        <v>29.678459304988657</v>
      </c>
      <c r="BN7" s="8">
        <f t="shared" ca="1" si="4"/>
        <v>30.375015282413436</v>
      </c>
      <c r="BO7" s="8">
        <f t="shared" ca="1" si="4"/>
        <v>30.875328960224941</v>
      </c>
      <c r="BP7" s="8">
        <f t="shared" ca="1" si="4"/>
        <v>31.104250629330746</v>
      </c>
      <c r="BQ7" s="8">
        <f t="shared" ca="1" si="4"/>
        <v>31.731261292547423</v>
      </c>
      <c r="BR7" s="8">
        <f t="shared" ca="1" si="4"/>
        <v>32.257157074581123</v>
      </c>
      <c r="BS7" s="8">
        <f t="shared" ref="BS7:DA7" ca="1" si="5">IF($B$1=$A$17,BS10,BS5)</f>
        <v>32.506558573079161</v>
      </c>
      <c r="BT7" s="8">
        <f t="shared" ca="1" si="5"/>
        <v>33.205564052863338</v>
      </c>
      <c r="BU7" s="8">
        <f t="shared" ca="1" si="5"/>
        <v>33.580741814488526</v>
      </c>
      <c r="BV7" s="8">
        <f t="shared" ca="1" si="5"/>
        <v>34.268092255416988</v>
      </c>
      <c r="BW7" s="8">
        <f t="shared" ca="1" si="5"/>
        <v>34.793115513129202</v>
      </c>
      <c r="BX7" s="8">
        <f t="shared" ca="1" si="5"/>
        <v>35.283644149456094</v>
      </c>
      <c r="BY7" s="8">
        <f t="shared" ca="1" si="5"/>
        <v>35.929117323523272</v>
      </c>
      <c r="BZ7" s="8">
        <f t="shared" ca="1" si="5"/>
        <v>36.448560289388681</v>
      </c>
      <c r="CA7" s="8">
        <f t="shared" ca="1" si="5"/>
        <v>36.963448277289125</v>
      </c>
      <c r="CB7" s="8">
        <f t="shared" ca="1" si="5"/>
        <v>37.07900045515369</v>
      </c>
      <c r="CC7" s="8">
        <f t="shared" ca="1" si="5"/>
        <v>37.547571729398832</v>
      </c>
      <c r="CD7" s="8">
        <f t="shared" ca="1" si="5"/>
        <v>38.490173671780177</v>
      </c>
      <c r="CE7" s="8">
        <f t="shared" ca="1" si="5"/>
        <v>38.675539596022638</v>
      </c>
      <c r="CF7" s="8">
        <f t="shared" ca="1" si="5"/>
        <v>39.071047768373695</v>
      </c>
      <c r="CG7" s="8">
        <f t="shared" ca="1" si="5"/>
        <v>39.922568599581879</v>
      </c>
      <c r="CH7" s="8">
        <f t="shared" ca="1" si="5"/>
        <v>40.299323929694246</v>
      </c>
      <c r="CI7" s="8">
        <f t="shared" ca="1" si="5"/>
        <v>40.516619695637552</v>
      </c>
      <c r="CJ7" s="8">
        <f t="shared" ca="1" si="5"/>
        <v>41.456388478324499</v>
      </c>
      <c r="CK7" s="8">
        <f t="shared" ca="1" si="5"/>
        <v>41.969729178045171</v>
      </c>
      <c r="CL7" s="8">
        <f t="shared" ca="1" si="5"/>
        <v>42.250632948513967</v>
      </c>
      <c r="CM7" s="8">
        <f t="shared" ca="1" si="5"/>
        <v>42.617804809841786</v>
      </c>
      <c r="CN7" s="8">
        <f t="shared" ca="1" si="5"/>
        <v>43.247050054877093</v>
      </c>
      <c r="CO7" s="8">
        <f t="shared" ca="1" si="5"/>
        <v>43.949183661468162</v>
      </c>
      <c r="CP7" s="8">
        <f t="shared" ca="1" si="5"/>
        <v>44.335831522486828</v>
      </c>
      <c r="CQ7" s="8">
        <f t="shared" ca="1" si="5"/>
        <v>44.695665657390748</v>
      </c>
      <c r="CR7" s="8">
        <f t="shared" ca="1" si="5"/>
        <v>45.208411960233924</v>
      </c>
      <c r="CS7" s="8">
        <f t="shared" ca="1" si="5"/>
        <v>45.754217171658169</v>
      </c>
      <c r="CT7" s="8">
        <f t="shared" ca="1" si="5"/>
        <v>46.012538734376044</v>
      </c>
      <c r="CU7" s="8">
        <f t="shared" ca="1" si="5"/>
        <v>46.647545128134489</v>
      </c>
      <c r="CV7" s="8">
        <f t="shared" ca="1" si="5"/>
        <v>47.264718551152299</v>
      </c>
      <c r="CW7" s="8">
        <f t="shared" ca="1" si="5"/>
        <v>47.79813331372123</v>
      </c>
      <c r="CX7" s="8">
        <f t="shared" ca="1" si="5"/>
        <v>48.152503792874981</v>
      </c>
      <c r="CY7" s="8">
        <f t="shared" ca="1" si="5"/>
        <v>48.770504012420901</v>
      </c>
      <c r="CZ7" s="8">
        <f t="shared" ca="1" si="5"/>
        <v>49.296449554157924</v>
      </c>
      <c r="DA7" s="8">
        <f t="shared" ca="1" si="5"/>
        <v>49.637703578668841</v>
      </c>
      <c r="DB7" s="5"/>
    </row>
    <row r="8" spans="1:118" x14ac:dyDescent="0.3">
      <c r="E8" s="9" t="s">
        <v>3</v>
      </c>
      <c r="F8">
        <f ca="1">RAND()*0+1</f>
        <v>1</v>
      </c>
      <c r="G8">
        <f ca="1">IF(F$8&lt;$C$4,F$8+1,"")</f>
        <v>2</v>
      </c>
      <c r="H8">
        <f t="shared" ref="H8:BS8" ca="1" si="6">IF(G$8&lt;$C$4,G$8+1,"")</f>
        <v>3</v>
      </c>
      <c r="I8">
        <f t="shared" ca="1" si="6"/>
        <v>4</v>
      </c>
      <c r="J8">
        <f t="shared" ca="1" si="6"/>
        <v>5</v>
      </c>
      <c r="K8">
        <f t="shared" ca="1" si="6"/>
        <v>6</v>
      </c>
      <c r="L8">
        <f t="shared" ca="1" si="6"/>
        <v>7</v>
      </c>
      <c r="M8">
        <f t="shared" ca="1" si="6"/>
        <v>8</v>
      </c>
      <c r="N8">
        <f t="shared" ca="1" si="6"/>
        <v>9</v>
      </c>
      <c r="O8">
        <f t="shared" ca="1" si="6"/>
        <v>10</v>
      </c>
      <c r="P8">
        <f t="shared" ca="1" si="6"/>
        <v>11</v>
      </c>
      <c r="Q8">
        <f t="shared" ca="1" si="6"/>
        <v>12</v>
      </c>
      <c r="R8">
        <f t="shared" ca="1" si="6"/>
        <v>13</v>
      </c>
      <c r="S8">
        <f t="shared" ca="1" si="6"/>
        <v>14</v>
      </c>
      <c r="T8">
        <f t="shared" ca="1" si="6"/>
        <v>15</v>
      </c>
      <c r="U8">
        <f t="shared" ca="1" si="6"/>
        <v>16</v>
      </c>
      <c r="V8">
        <f t="shared" ca="1" si="6"/>
        <v>17</v>
      </c>
      <c r="W8">
        <f t="shared" ca="1" si="6"/>
        <v>18</v>
      </c>
      <c r="X8">
        <f t="shared" ca="1" si="6"/>
        <v>19</v>
      </c>
      <c r="Y8">
        <f t="shared" ca="1" si="6"/>
        <v>20</v>
      </c>
      <c r="Z8">
        <f t="shared" ca="1" si="6"/>
        <v>21</v>
      </c>
      <c r="AA8">
        <f t="shared" ca="1" si="6"/>
        <v>22</v>
      </c>
      <c r="AB8">
        <f t="shared" ca="1" si="6"/>
        <v>23</v>
      </c>
      <c r="AC8">
        <f t="shared" ca="1" si="6"/>
        <v>24</v>
      </c>
      <c r="AD8">
        <f t="shared" ca="1" si="6"/>
        <v>25</v>
      </c>
      <c r="AE8">
        <f t="shared" ca="1" si="6"/>
        <v>26</v>
      </c>
      <c r="AF8">
        <f t="shared" ca="1" si="6"/>
        <v>27</v>
      </c>
      <c r="AG8">
        <f t="shared" ca="1" si="6"/>
        <v>28</v>
      </c>
      <c r="AH8">
        <f t="shared" ca="1" si="6"/>
        <v>29</v>
      </c>
      <c r="AI8">
        <f t="shared" ca="1" si="6"/>
        <v>30</v>
      </c>
      <c r="AJ8">
        <f t="shared" ca="1" si="6"/>
        <v>31</v>
      </c>
      <c r="AK8">
        <f t="shared" ca="1" si="6"/>
        <v>32</v>
      </c>
      <c r="AL8">
        <f t="shared" ca="1" si="6"/>
        <v>33</v>
      </c>
      <c r="AM8">
        <f t="shared" ca="1" si="6"/>
        <v>34</v>
      </c>
      <c r="AN8">
        <f t="shared" ca="1" si="6"/>
        <v>35</v>
      </c>
      <c r="AO8">
        <f t="shared" ca="1" si="6"/>
        <v>36</v>
      </c>
      <c r="AP8">
        <f t="shared" ca="1" si="6"/>
        <v>37</v>
      </c>
      <c r="AQ8">
        <f t="shared" ca="1" si="6"/>
        <v>38</v>
      </c>
      <c r="AR8">
        <f t="shared" ca="1" si="6"/>
        <v>39</v>
      </c>
      <c r="AS8">
        <f t="shared" ca="1" si="6"/>
        <v>40</v>
      </c>
      <c r="AT8">
        <f t="shared" ca="1" si="6"/>
        <v>41</v>
      </c>
      <c r="AU8">
        <f t="shared" ca="1" si="6"/>
        <v>42</v>
      </c>
      <c r="AV8">
        <f t="shared" ca="1" si="6"/>
        <v>43</v>
      </c>
      <c r="AW8">
        <f t="shared" ca="1" si="6"/>
        <v>44</v>
      </c>
      <c r="AX8">
        <f t="shared" ca="1" si="6"/>
        <v>45</v>
      </c>
      <c r="AY8">
        <f t="shared" ca="1" si="6"/>
        <v>46</v>
      </c>
      <c r="AZ8">
        <f t="shared" ca="1" si="6"/>
        <v>47</v>
      </c>
      <c r="BA8">
        <f t="shared" ca="1" si="6"/>
        <v>48</v>
      </c>
      <c r="BB8">
        <f t="shared" ca="1" si="6"/>
        <v>49</v>
      </c>
      <c r="BC8">
        <f t="shared" ca="1" si="6"/>
        <v>50</v>
      </c>
      <c r="BD8">
        <f t="shared" ca="1" si="6"/>
        <v>51</v>
      </c>
      <c r="BE8">
        <f t="shared" ca="1" si="6"/>
        <v>52</v>
      </c>
      <c r="BF8">
        <f t="shared" ca="1" si="6"/>
        <v>53</v>
      </c>
      <c r="BG8">
        <f t="shared" ca="1" si="6"/>
        <v>54</v>
      </c>
      <c r="BH8">
        <f t="shared" ca="1" si="6"/>
        <v>55</v>
      </c>
      <c r="BI8">
        <f t="shared" ca="1" si="6"/>
        <v>56</v>
      </c>
      <c r="BJ8">
        <f t="shared" ca="1" si="6"/>
        <v>57</v>
      </c>
      <c r="BK8">
        <f t="shared" ca="1" si="6"/>
        <v>58</v>
      </c>
      <c r="BL8">
        <f t="shared" ca="1" si="6"/>
        <v>59</v>
      </c>
      <c r="BM8">
        <f t="shared" ca="1" si="6"/>
        <v>60</v>
      </c>
      <c r="BN8">
        <f t="shared" ca="1" si="6"/>
        <v>61</v>
      </c>
      <c r="BO8">
        <f t="shared" ca="1" si="6"/>
        <v>62</v>
      </c>
      <c r="BP8">
        <f t="shared" ca="1" si="6"/>
        <v>63</v>
      </c>
      <c r="BQ8">
        <f t="shared" ca="1" si="6"/>
        <v>64</v>
      </c>
      <c r="BR8">
        <f t="shared" ca="1" si="6"/>
        <v>65</v>
      </c>
      <c r="BS8">
        <f t="shared" ca="1" si="6"/>
        <v>66</v>
      </c>
      <c r="BT8">
        <f t="shared" ref="BT8:DA8" ca="1" si="7">IF(BS$8&lt;$C$4,BS$8+1,"")</f>
        <v>67</v>
      </c>
      <c r="BU8">
        <f t="shared" ca="1" si="7"/>
        <v>68</v>
      </c>
      <c r="BV8">
        <f t="shared" ca="1" si="7"/>
        <v>69</v>
      </c>
      <c r="BW8">
        <f t="shared" ca="1" si="7"/>
        <v>70</v>
      </c>
      <c r="BX8">
        <f t="shared" ca="1" si="7"/>
        <v>71</v>
      </c>
      <c r="BY8">
        <f t="shared" ca="1" si="7"/>
        <v>72</v>
      </c>
      <c r="BZ8">
        <f t="shared" ca="1" si="7"/>
        <v>73</v>
      </c>
      <c r="CA8">
        <f t="shared" ca="1" si="7"/>
        <v>74</v>
      </c>
      <c r="CB8">
        <f t="shared" ca="1" si="7"/>
        <v>75</v>
      </c>
      <c r="CC8">
        <f t="shared" ca="1" si="7"/>
        <v>76</v>
      </c>
      <c r="CD8">
        <f t="shared" ca="1" si="7"/>
        <v>77</v>
      </c>
      <c r="CE8">
        <f t="shared" ca="1" si="7"/>
        <v>78</v>
      </c>
      <c r="CF8">
        <f t="shared" ca="1" si="7"/>
        <v>79</v>
      </c>
      <c r="CG8">
        <f t="shared" ca="1" si="7"/>
        <v>80</v>
      </c>
      <c r="CH8">
        <f t="shared" ca="1" si="7"/>
        <v>81</v>
      </c>
      <c r="CI8">
        <f t="shared" ca="1" si="7"/>
        <v>82</v>
      </c>
      <c r="CJ8">
        <f t="shared" ca="1" si="7"/>
        <v>83</v>
      </c>
      <c r="CK8">
        <f t="shared" ca="1" si="7"/>
        <v>84</v>
      </c>
      <c r="CL8">
        <f t="shared" ca="1" si="7"/>
        <v>85</v>
      </c>
      <c r="CM8">
        <f t="shared" ca="1" si="7"/>
        <v>86</v>
      </c>
      <c r="CN8">
        <f t="shared" ca="1" si="7"/>
        <v>87</v>
      </c>
      <c r="CO8">
        <f t="shared" ca="1" si="7"/>
        <v>88</v>
      </c>
      <c r="CP8">
        <f t="shared" ca="1" si="7"/>
        <v>89</v>
      </c>
      <c r="CQ8">
        <f t="shared" ca="1" si="7"/>
        <v>90</v>
      </c>
      <c r="CR8">
        <f t="shared" ca="1" si="7"/>
        <v>91</v>
      </c>
      <c r="CS8">
        <f t="shared" ca="1" si="7"/>
        <v>92</v>
      </c>
      <c r="CT8">
        <f t="shared" ca="1" si="7"/>
        <v>93</v>
      </c>
      <c r="CU8">
        <f t="shared" ca="1" si="7"/>
        <v>94</v>
      </c>
      <c r="CV8">
        <f t="shared" ca="1" si="7"/>
        <v>95</v>
      </c>
      <c r="CW8">
        <f t="shared" ca="1" si="7"/>
        <v>96</v>
      </c>
      <c r="CX8">
        <f t="shared" ca="1" si="7"/>
        <v>97</v>
      </c>
      <c r="CY8">
        <f t="shared" ca="1" si="7"/>
        <v>98</v>
      </c>
      <c r="CZ8">
        <f t="shared" ca="1" si="7"/>
        <v>99</v>
      </c>
      <c r="DA8">
        <f t="shared" ca="1" si="7"/>
        <v>100</v>
      </c>
      <c r="DB8" t="str">
        <f t="shared" ref="BT8:DN8" ca="1" si="8">IF($B$1=$A$17,IF(DA$8&lt;$C$4,DA$8+1,""),IF(DA$8&lt;$B$4,DA$8+1,""))</f>
        <v/>
      </c>
      <c r="DC8" t="str">
        <f t="shared" ca="1" si="8"/>
        <v/>
      </c>
      <c r="DD8" t="str">
        <f t="shared" ca="1" si="8"/>
        <v/>
      </c>
      <c r="DE8" t="str">
        <f t="shared" ca="1" si="8"/>
        <v/>
      </c>
      <c r="DF8" t="str">
        <f t="shared" ca="1" si="8"/>
        <v/>
      </c>
      <c r="DG8" t="str">
        <f t="shared" ca="1" si="8"/>
        <v/>
      </c>
      <c r="DH8" t="str">
        <f t="shared" ca="1" si="8"/>
        <v/>
      </c>
      <c r="DI8" t="str">
        <f t="shared" ca="1" si="8"/>
        <v/>
      </c>
      <c r="DJ8" t="str">
        <f t="shared" ca="1" si="8"/>
        <v/>
      </c>
      <c r="DK8" t="str">
        <f t="shared" ca="1" si="8"/>
        <v/>
      </c>
      <c r="DL8" t="str">
        <f t="shared" ca="1" si="8"/>
        <v/>
      </c>
      <c r="DM8" t="str">
        <f t="shared" ca="1" si="8"/>
        <v/>
      </c>
      <c r="DN8" t="str">
        <f t="shared" ca="1" si="8"/>
        <v/>
      </c>
    </row>
    <row r="9" spans="1:118" x14ac:dyDescent="0.3">
      <c r="E9" t="s">
        <v>4</v>
      </c>
      <c r="F9" s="4">
        <f>$B$2</f>
        <v>0</v>
      </c>
      <c r="G9" s="4">
        <f ca="1">IF(F8="","",F9+($B$3-$B$2)/$C$4)</f>
        <v>0.5</v>
      </c>
      <c r="H9" s="4">
        <f t="shared" ref="H9:BS9" ca="1" si="9">IF(G8="","",G9+($B$3-$B$2)/$C$4)</f>
        <v>1</v>
      </c>
      <c r="I9" s="4">
        <f t="shared" ca="1" si="9"/>
        <v>1.5</v>
      </c>
      <c r="J9" s="4">
        <f t="shared" ca="1" si="9"/>
        <v>2</v>
      </c>
      <c r="K9" s="4">
        <f t="shared" ca="1" si="9"/>
        <v>2.5</v>
      </c>
      <c r="L9" s="4">
        <f t="shared" ca="1" si="9"/>
        <v>3</v>
      </c>
      <c r="M9" s="4">
        <f t="shared" ca="1" si="9"/>
        <v>3.5</v>
      </c>
      <c r="N9" s="4">
        <f t="shared" ca="1" si="9"/>
        <v>4</v>
      </c>
      <c r="O9" s="4">
        <f t="shared" ca="1" si="9"/>
        <v>4.5</v>
      </c>
      <c r="P9" s="4">
        <f t="shared" ca="1" si="9"/>
        <v>5</v>
      </c>
      <c r="Q9" s="4">
        <f t="shared" ca="1" si="9"/>
        <v>5.5</v>
      </c>
      <c r="R9" s="4">
        <f t="shared" ca="1" si="9"/>
        <v>6</v>
      </c>
      <c r="S9" s="4">
        <f t="shared" ca="1" si="9"/>
        <v>6.5</v>
      </c>
      <c r="T9" s="4">
        <f t="shared" ca="1" si="9"/>
        <v>7</v>
      </c>
      <c r="U9" s="4">
        <f t="shared" ca="1" si="9"/>
        <v>7.5</v>
      </c>
      <c r="V9" s="4">
        <f t="shared" ca="1" si="9"/>
        <v>8</v>
      </c>
      <c r="W9" s="4">
        <f t="shared" ca="1" si="9"/>
        <v>8.5</v>
      </c>
      <c r="X9" s="4">
        <f t="shared" ca="1" si="9"/>
        <v>9</v>
      </c>
      <c r="Y9" s="4">
        <f t="shared" ca="1" si="9"/>
        <v>9.5</v>
      </c>
      <c r="Z9" s="4">
        <f t="shared" ca="1" si="9"/>
        <v>10</v>
      </c>
      <c r="AA9" s="4">
        <f t="shared" ca="1" si="9"/>
        <v>10.5</v>
      </c>
      <c r="AB9" s="4">
        <f t="shared" ca="1" si="9"/>
        <v>11</v>
      </c>
      <c r="AC9" s="4">
        <f t="shared" ca="1" si="9"/>
        <v>11.5</v>
      </c>
      <c r="AD9" s="4">
        <f t="shared" ca="1" si="9"/>
        <v>12</v>
      </c>
      <c r="AE9" s="4">
        <f t="shared" ca="1" si="9"/>
        <v>12.5</v>
      </c>
      <c r="AF9" s="4">
        <f t="shared" ca="1" si="9"/>
        <v>13</v>
      </c>
      <c r="AG9" s="4">
        <f t="shared" ca="1" si="9"/>
        <v>13.5</v>
      </c>
      <c r="AH9" s="4">
        <f t="shared" ca="1" si="9"/>
        <v>14</v>
      </c>
      <c r="AI9" s="4">
        <f t="shared" ca="1" si="9"/>
        <v>14.5</v>
      </c>
      <c r="AJ9" s="4">
        <f t="shared" ca="1" si="9"/>
        <v>15</v>
      </c>
      <c r="AK9" s="4">
        <f t="shared" ca="1" si="9"/>
        <v>15.5</v>
      </c>
      <c r="AL9" s="4">
        <f t="shared" ca="1" si="9"/>
        <v>16</v>
      </c>
      <c r="AM9" s="4">
        <f t="shared" ca="1" si="9"/>
        <v>16.5</v>
      </c>
      <c r="AN9" s="4">
        <f t="shared" ca="1" si="9"/>
        <v>17</v>
      </c>
      <c r="AO9" s="4">
        <f t="shared" ca="1" si="9"/>
        <v>17.5</v>
      </c>
      <c r="AP9" s="4">
        <f t="shared" ca="1" si="9"/>
        <v>18</v>
      </c>
      <c r="AQ9" s="4">
        <f t="shared" ca="1" si="9"/>
        <v>18.5</v>
      </c>
      <c r="AR9" s="4">
        <f t="shared" ca="1" si="9"/>
        <v>19</v>
      </c>
      <c r="AS9" s="4">
        <f t="shared" ca="1" si="9"/>
        <v>19.5</v>
      </c>
      <c r="AT9" s="4">
        <f t="shared" ca="1" si="9"/>
        <v>20</v>
      </c>
      <c r="AU9" s="4">
        <f t="shared" ca="1" si="9"/>
        <v>20.5</v>
      </c>
      <c r="AV9" s="4">
        <f t="shared" ca="1" si="9"/>
        <v>21</v>
      </c>
      <c r="AW9" s="4">
        <f t="shared" ca="1" si="9"/>
        <v>21.5</v>
      </c>
      <c r="AX9" s="4">
        <f t="shared" ca="1" si="9"/>
        <v>22</v>
      </c>
      <c r="AY9" s="4">
        <f t="shared" ca="1" si="9"/>
        <v>22.5</v>
      </c>
      <c r="AZ9" s="4">
        <f t="shared" ca="1" si="9"/>
        <v>23</v>
      </c>
      <c r="BA9" s="4">
        <f t="shared" ca="1" si="9"/>
        <v>23.5</v>
      </c>
      <c r="BB9" s="4">
        <f t="shared" ca="1" si="9"/>
        <v>24</v>
      </c>
      <c r="BC9" s="4">
        <f t="shared" ca="1" si="9"/>
        <v>24.5</v>
      </c>
      <c r="BD9" s="4">
        <f t="shared" ca="1" si="9"/>
        <v>25</v>
      </c>
      <c r="BE9" s="4">
        <f t="shared" ca="1" si="9"/>
        <v>25.5</v>
      </c>
      <c r="BF9" s="4">
        <f t="shared" ca="1" si="9"/>
        <v>26</v>
      </c>
      <c r="BG9" s="4">
        <f t="shared" ca="1" si="9"/>
        <v>26.5</v>
      </c>
      <c r="BH9" s="4">
        <f t="shared" ca="1" si="9"/>
        <v>27</v>
      </c>
      <c r="BI9" s="4">
        <f t="shared" ca="1" si="9"/>
        <v>27.5</v>
      </c>
      <c r="BJ9" s="4">
        <f t="shared" ca="1" si="9"/>
        <v>28</v>
      </c>
      <c r="BK9" s="4">
        <f t="shared" ca="1" si="9"/>
        <v>28.5</v>
      </c>
      <c r="BL9" s="4">
        <f t="shared" ca="1" si="9"/>
        <v>29</v>
      </c>
      <c r="BM9" s="4">
        <f t="shared" ca="1" si="9"/>
        <v>29.5</v>
      </c>
      <c r="BN9" s="4">
        <f t="shared" ca="1" si="9"/>
        <v>30</v>
      </c>
      <c r="BO9" s="4">
        <f t="shared" ca="1" si="9"/>
        <v>30.5</v>
      </c>
      <c r="BP9" s="4">
        <f t="shared" ca="1" si="9"/>
        <v>31</v>
      </c>
      <c r="BQ9" s="4">
        <f t="shared" ca="1" si="9"/>
        <v>31.5</v>
      </c>
      <c r="BR9" s="4">
        <f t="shared" ca="1" si="9"/>
        <v>32</v>
      </c>
      <c r="BS9" s="4">
        <f t="shared" ca="1" si="9"/>
        <v>32.5</v>
      </c>
      <c r="BT9" s="4">
        <f t="shared" ref="BT9:DB9" ca="1" si="10">IF(BS8="","",BS9+($B$3-$B$2)/$C$4)</f>
        <v>33</v>
      </c>
      <c r="BU9" s="4">
        <f t="shared" ca="1" si="10"/>
        <v>33.5</v>
      </c>
      <c r="BV9" s="4">
        <f t="shared" ca="1" si="10"/>
        <v>34</v>
      </c>
      <c r="BW9" s="4">
        <f t="shared" ca="1" si="10"/>
        <v>34.5</v>
      </c>
      <c r="BX9" s="4">
        <f t="shared" ca="1" si="10"/>
        <v>35</v>
      </c>
      <c r="BY9" s="4">
        <f t="shared" ca="1" si="10"/>
        <v>35.5</v>
      </c>
      <c r="BZ9" s="4">
        <f t="shared" ca="1" si="10"/>
        <v>36</v>
      </c>
      <c r="CA9" s="4">
        <f t="shared" ca="1" si="10"/>
        <v>36.5</v>
      </c>
      <c r="CB9" s="4">
        <f t="shared" ca="1" si="10"/>
        <v>37</v>
      </c>
      <c r="CC9" s="4">
        <f t="shared" ca="1" si="10"/>
        <v>37.5</v>
      </c>
      <c r="CD9" s="4">
        <f t="shared" ca="1" si="10"/>
        <v>38</v>
      </c>
      <c r="CE9" s="4">
        <f t="shared" ca="1" si="10"/>
        <v>38.5</v>
      </c>
      <c r="CF9" s="4">
        <f t="shared" ca="1" si="10"/>
        <v>39</v>
      </c>
      <c r="CG9" s="4">
        <f t="shared" ca="1" si="10"/>
        <v>39.5</v>
      </c>
      <c r="CH9" s="4">
        <f t="shared" ca="1" si="10"/>
        <v>40</v>
      </c>
      <c r="CI9" s="4">
        <f t="shared" ca="1" si="10"/>
        <v>40.5</v>
      </c>
      <c r="CJ9" s="4">
        <f t="shared" ca="1" si="10"/>
        <v>41</v>
      </c>
      <c r="CK9" s="4">
        <f t="shared" ca="1" si="10"/>
        <v>41.5</v>
      </c>
      <c r="CL9" s="4">
        <f t="shared" ca="1" si="10"/>
        <v>42</v>
      </c>
      <c r="CM9" s="4">
        <f t="shared" ca="1" si="10"/>
        <v>42.5</v>
      </c>
      <c r="CN9" s="4">
        <f t="shared" ca="1" si="10"/>
        <v>43</v>
      </c>
      <c r="CO9" s="4">
        <f t="shared" ca="1" si="10"/>
        <v>43.5</v>
      </c>
      <c r="CP9" s="4">
        <f t="shared" ca="1" si="10"/>
        <v>44</v>
      </c>
      <c r="CQ9" s="4">
        <f t="shared" ca="1" si="10"/>
        <v>44.5</v>
      </c>
      <c r="CR9" s="4">
        <f t="shared" ca="1" si="10"/>
        <v>45</v>
      </c>
      <c r="CS9" s="4">
        <f t="shared" ca="1" si="10"/>
        <v>45.5</v>
      </c>
      <c r="CT9" s="4">
        <f t="shared" ca="1" si="10"/>
        <v>46</v>
      </c>
      <c r="CU9" s="4">
        <f t="shared" ca="1" si="10"/>
        <v>46.5</v>
      </c>
      <c r="CV9" s="4">
        <f t="shared" ca="1" si="10"/>
        <v>47</v>
      </c>
      <c r="CW9" s="4">
        <f t="shared" ca="1" si="10"/>
        <v>47.5</v>
      </c>
      <c r="CX9" s="4">
        <f t="shared" ca="1" si="10"/>
        <v>48</v>
      </c>
      <c r="CY9" s="4">
        <f t="shared" ca="1" si="10"/>
        <v>48.5</v>
      </c>
      <c r="CZ9" s="4">
        <f t="shared" ca="1" si="10"/>
        <v>49</v>
      </c>
      <c r="DA9" s="4">
        <f t="shared" ca="1" si="10"/>
        <v>49.5</v>
      </c>
      <c r="DB9" s="4">
        <f t="shared" ca="1" si="10"/>
        <v>50</v>
      </c>
    </row>
    <row r="10" spans="1:118" x14ac:dyDescent="0.3">
      <c r="E10" t="s">
        <v>19</v>
      </c>
      <c r="F10" s="4" t="str">
        <f ca="1">IF(F9="","",IF($B$1=$A$17,$B$2-1+F8,F4))</f>
        <v>0 - 0,5</v>
      </c>
      <c r="G10" s="4" t="str">
        <f t="shared" ref="G10:BR10" ca="1" si="11">IF(G9="","",IF($B$1=$A$17,$B$2-1+G8,G4))</f>
        <v>0,5 - 1</v>
      </c>
      <c r="H10" s="4" t="str">
        <f t="shared" ca="1" si="11"/>
        <v>1 - 1,5</v>
      </c>
      <c r="I10" s="4" t="str">
        <f t="shared" ca="1" si="11"/>
        <v>1,5 - 2</v>
      </c>
      <c r="J10" s="4" t="str">
        <f t="shared" ca="1" si="11"/>
        <v>2 - 2,5</v>
      </c>
      <c r="K10" s="4" t="str">
        <f t="shared" ca="1" si="11"/>
        <v>2,5 - 3</v>
      </c>
      <c r="L10" s="4" t="str">
        <f t="shared" ca="1" si="11"/>
        <v>3 - 3,5</v>
      </c>
      <c r="M10" s="4" t="str">
        <f t="shared" ca="1" si="11"/>
        <v>3,5 - 4</v>
      </c>
      <c r="N10" s="4" t="str">
        <f t="shared" ca="1" si="11"/>
        <v>4 - 4,5</v>
      </c>
      <c r="O10" s="4" t="str">
        <f t="shared" ca="1" si="11"/>
        <v>4,5 - 5</v>
      </c>
      <c r="P10" s="4" t="str">
        <f t="shared" ca="1" si="11"/>
        <v>5 - 5,5</v>
      </c>
      <c r="Q10" s="4" t="str">
        <f t="shared" ca="1" si="11"/>
        <v>5,5 - 6</v>
      </c>
      <c r="R10" s="4" t="str">
        <f t="shared" ca="1" si="11"/>
        <v>6 - 6,5</v>
      </c>
      <c r="S10" s="4" t="str">
        <f t="shared" ca="1" si="11"/>
        <v>6,5 - 7</v>
      </c>
      <c r="T10" s="4" t="str">
        <f t="shared" ca="1" si="11"/>
        <v>7 - 7,5</v>
      </c>
      <c r="U10" s="4" t="str">
        <f t="shared" ca="1" si="11"/>
        <v>7,5 - 8</v>
      </c>
      <c r="V10" s="4" t="str">
        <f t="shared" ca="1" si="11"/>
        <v>8 - 8,5</v>
      </c>
      <c r="W10" s="4" t="str">
        <f t="shared" ca="1" si="11"/>
        <v>8,5 - 9</v>
      </c>
      <c r="X10" s="4" t="str">
        <f t="shared" ca="1" si="11"/>
        <v>9 - 9,5</v>
      </c>
      <c r="Y10" s="4" t="str">
        <f t="shared" ca="1" si="11"/>
        <v>9,5 - 10</v>
      </c>
      <c r="Z10" s="4" t="str">
        <f t="shared" ca="1" si="11"/>
        <v>10 - 10,5</v>
      </c>
      <c r="AA10" s="4" t="str">
        <f t="shared" ca="1" si="11"/>
        <v>10,5 - 11</v>
      </c>
      <c r="AB10" s="4" t="str">
        <f t="shared" ca="1" si="11"/>
        <v>11 - 11,5</v>
      </c>
      <c r="AC10" s="4" t="str">
        <f t="shared" ca="1" si="11"/>
        <v>11,5 - 12</v>
      </c>
      <c r="AD10" s="4" t="str">
        <f t="shared" ca="1" si="11"/>
        <v>12 - 12,5</v>
      </c>
      <c r="AE10" s="4" t="str">
        <f t="shared" ca="1" si="11"/>
        <v>12,5 - 13</v>
      </c>
      <c r="AF10" s="4" t="str">
        <f t="shared" ca="1" si="11"/>
        <v>13 - 13,5</v>
      </c>
      <c r="AG10" s="4" t="str">
        <f t="shared" ca="1" si="11"/>
        <v>13,5 - 14</v>
      </c>
      <c r="AH10" s="4" t="str">
        <f t="shared" ca="1" si="11"/>
        <v>14 - 14,5</v>
      </c>
      <c r="AI10" s="4" t="str">
        <f t="shared" ca="1" si="11"/>
        <v>14,5 - 15</v>
      </c>
      <c r="AJ10" s="4" t="str">
        <f t="shared" ca="1" si="11"/>
        <v>15 - 15,5</v>
      </c>
      <c r="AK10" s="4" t="str">
        <f t="shared" ca="1" si="11"/>
        <v>15,5 - 16</v>
      </c>
      <c r="AL10" s="4" t="str">
        <f t="shared" ca="1" si="11"/>
        <v>16 - 16,5</v>
      </c>
      <c r="AM10" s="4" t="str">
        <f t="shared" ca="1" si="11"/>
        <v>16,5 - 17</v>
      </c>
      <c r="AN10" s="4" t="str">
        <f t="shared" ca="1" si="11"/>
        <v>17 - 17,5</v>
      </c>
      <c r="AO10" s="4" t="str">
        <f t="shared" ca="1" si="11"/>
        <v>17,5 - 18</v>
      </c>
      <c r="AP10" s="4" t="str">
        <f t="shared" ca="1" si="11"/>
        <v>18 - 18,5</v>
      </c>
      <c r="AQ10" s="4" t="str">
        <f t="shared" ca="1" si="11"/>
        <v>18,5 - 19</v>
      </c>
      <c r="AR10" s="4" t="str">
        <f t="shared" ca="1" si="11"/>
        <v>19 - 19,5</v>
      </c>
      <c r="AS10" s="4" t="str">
        <f t="shared" ca="1" si="11"/>
        <v>19,5 - 20</v>
      </c>
      <c r="AT10" s="4" t="str">
        <f t="shared" ca="1" si="11"/>
        <v>20 - 20,5</v>
      </c>
      <c r="AU10" s="4" t="str">
        <f t="shared" ca="1" si="11"/>
        <v>20,5 - 21</v>
      </c>
      <c r="AV10" s="4" t="str">
        <f t="shared" ca="1" si="11"/>
        <v>21 - 21,5</v>
      </c>
      <c r="AW10" s="4" t="str">
        <f t="shared" ca="1" si="11"/>
        <v>21,5 - 22</v>
      </c>
      <c r="AX10" s="4" t="str">
        <f t="shared" ca="1" si="11"/>
        <v>22 - 22,5</v>
      </c>
      <c r="AY10" s="4" t="str">
        <f t="shared" ca="1" si="11"/>
        <v>22,5 - 23</v>
      </c>
      <c r="AZ10" s="4" t="str">
        <f t="shared" ca="1" si="11"/>
        <v>23 - 23,5</v>
      </c>
      <c r="BA10" s="4" t="str">
        <f t="shared" ca="1" si="11"/>
        <v>23,5 - 24</v>
      </c>
      <c r="BB10" s="4" t="str">
        <f t="shared" ca="1" si="11"/>
        <v>24 - 24,5</v>
      </c>
      <c r="BC10" s="4" t="str">
        <f t="shared" ca="1" si="11"/>
        <v>24,5 - 25</v>
      </c>
      <c r="BD10" s="4" t="str">
        <f t="shared" ca="1" si="11"/>
        <v>25 - 25,5</v>
      </c>
      <c r="BE10" s="4" t="str">
        <f t="shared" ca="1" si="11"/>
        <v>25,5 - 26</v>
      </c>
      <c r="BF10" s="4" t="str">
        <f t="shared" ca="1" si="11"/>
        <v>26 - 26,5</v>
      </c>
      <c r="BG10" s="4" t="str">
        <f t="shared" ca="1" si="11"/>
        <v>26,5 - 27</v>
      </c>
      <c r="BH10" s="4" t="str">
        <f t="shared" ca="1" si="11"/>
        <v>27 - 27,5</v>
      </c>
      <c r="BI10" s="4" t="str">
        <f t="shared" ca="1" si="11"/>
        <v>27,5 - 28</v>
      </c>
      <c r="BJ10" s="4" t="str">
        <f t="shared" ca="1" si="11"/>
        <v>28 - 28,5</v>
      </c>
      <c r="BK10" s="4" t="str">
        <f t="shared" ca="1" si="11"/>
        <v>28,5 - 29</v>
      </c>
      <c r="BL10" s="4" t="str">
        <f t="shared" ca="1" si="11"/>
        <v>29 - 29,5</v>
      </c>
      <c r="BM10" s="4" t="str">
        <f t="shared" ca="1" si="11"/>
        <v>29,5 - 30</v>
      </c>
      <c r="BN10" s="4" t="str">
        <f t="shared" ca="1" si="11"/>
        <v>30 - 30,5</v>
      </c>
      <c r="BO10" s="4" t="str">
        <f t="shared" ca="1" si="11"/>
        <v>30,5 - 31</v>
      </c>
      <c r="BP10" s="4" t="str">
        <f t="shared" ca="1" si="11"/>
        <v>31 - 31,5</v>
      </c>
      <c r="BQ10" s="4" t="str">
        <f t="shared" ca="1" si="11"/>
        <v>31,5 - 32</v>
      </c>
      <c r="BR10" s="4" t="str">
        <f t="shared" ca="1" si="11"/>
        <v>32 - 32,5</v>
      </c>
      <c r="BS10" s="4" t="str">
        <f t="shared" ref="BS10:DB10" ca="1" si="12">IF(BS9="","",IF($B$1=$A$17,$B$2-1+BS8,BS4))</f>
        <v>32,5 - 33</v>
      </c>
      <c r="BT10" s="4" t="str">
        <f t="shared" ca="1" si="12"/>
        <v>33 - 33,5</v>
      </c>
      <c r="BU10" s="4" t="str">
        <f t="shared" ca="1" si="12"/>
        <v>33,5 - 34</v>
      </c>
      <c r="BV10" s="4" t="str">
        <f t="shared" ca="1" si="12"/>
        <v>34 - 34,5</v>
      </c>
      <c r="BW10" s="4" t="str">
        <f t="shared" ca="1" si="12"/>
        <v>34,5 - 35</v>
      </c>
      <c r="BX10" s="4" t="str">
        <f t="shared" ca="1" si="12"/>
        <v>35 - 35,5</v>
      </c>
      <c r="BY10" s="4" t="str">
        <f t="shared" ca="1" si="12"/>
        <v>35,5 - 36</v>
      </c>
      <c r="BZ10" s="4" t="str">
        <f t="shared" ca="1" si="12"/>
        <v>36 - 36,5</v>
      </c>
      <c r="CA10" s="4" t="str">
        <f t="shared" ca="1" si="12"/>
        <v>36,5 - 37</v>
      </c>
      <c r="CB10" s="4" t="str">
        <f t="shared" ca="1" si="12"/>
        <v>37 - 37,5</v>
      </c>
      <c r="CC10" s="4" t="str">
        <f t="shared" ca="1" si="12"/>
        <v>37,5 - 38</v>
      </c>
      <c r="CD10" s="4" t="str">
        <f t="shared" ca="1" si="12"/>
        <v>38 - 38,5</v>
      </c>
      <c r="CE10" s="4" t="str">
        <f t="shared" ca="1" si="12"/>
        <v>38,5 - 39</v>
      </c>
      <c r="CF10" s="4" t="str">
        <f t="shared" ca="1" si="12"/>
        <v>39 - 39,5</v>
      </c>
      <c r="CG10" s="4" t="str">
        <f t="shared" ca="1" si="12"/>
        <v>39,5 - 40</v>
      </c>
      <c r="CH10" s="4" t="str">
        <f t="shared" ca="1" si="12"/>
        <v>40 - 40,5</v>
      </c>
      <c r="CI10" s="4" t="str">
        <f t="shared" ca="1" si="12"/>
        <v>40,5 - 41</v>
      </c>
      <c r="CJ10" s="4" t="str">
        <f t="shared" ca="1" si="12"/>
        <v>41 - 41,5</v>
      </c>
      <c r="CK10" s="4" t="str">
        <f t="shared" ca="1" si="12"/>
        <v>41,5 - 42</v>
      </c>
      <c r="CL10" s="4" t="str">
        <f t="shared" ca="1" si="12"/>
        <v>42 - 42,5</v>
      </c>
      <c r="CM10" s="4" t="str">
        <f t="shared" ca="1" si="12"/>
        <v>42,5 - 43</v>
      </c>
      <c r="CN10" s="4" t="str">
        <f t="shared" ca="1" si="12"/>
        <v>43 - 43,5</v>
      </c>
      <c r="CO10" s="4" t="str">
        <f t="shared" ca="1" si="12"/>
        <v>43,5 - 44</v>
      </c>
      <c r="CP10" s="4" t="str">
        <f t="shared" ca="1" si="12"/>
        <v>44 - 44,5</v>
      </c>
      <c r="CQ10" s="4" t="str">
        <f t="shared" ca="1" si="12"/>
        <v>44,5 - 45</v>
      </c>
      <c r="CR10" s="4" t="str">
        <f t="shared" ca="1" si="12"/>
        <v>45 - 45,5</v>
      </c>
      <c r="CS10" s="4" t="str">
        <f t="shared" ca="1" si="12"/>
        <v>45,5 - 46</v>
      </c>
      <c r="CT10" s="4" t="str">
        <f t="shared" ca="1" si="12"/>
        <v>46 - 46,5</v>
      </c>
      <c r="CU10" s="4" t="str">
        <f t="shared" ca="1" si="12"/>
        <v>46,5 - 47</v>
      </c>
      <c r="CV10" s="4" t="str">
        <f t="shared" ca="1" si="12"/>
        <v>47 - 47,5</v>
      </c>
      <c r="CW10" s="4" t="str">
        <f t="shared" ca="1" si="12"/>
        <v>47,5 - 48</v>
      </c>
      <c r="CX10" s="4" t="str">
        <f t="shared" ca="1" si="12"/>
        <v>48 - 48,5</v>
      </c>
      <c r="CY10" s="4" t="str">
        <f t="shared" ca="1" si="12"/>
        <v>48,5 - 49</v>
      </c>
      <c r="CZ10" s="4" t="str">
        <f t="shared" ca="1" si="12"/>
        <v>49 - 49,5</v>
      </c>
      <c r="DA10" s="4" t="str">
        <f t="shared" ca="1" si="12"/>
        <v>49,5 - 50</v>
      </c>
      <c r="DB10" s="4">
        <f t="shared" ca="1" si="12"/>
        <v>0</v>
      </c>
    </row>
    <row r="11" spans="1:118" x14ac:dyDescent="0.3">
      <c r="E11" t="s">
        <v>7</v>
      </c>
      <c r="F11" s="3">
        <v>10</v>
      </c>
      <c r="G11" s="3">
        <v>10</v>
      </c>
      <c r="H11" s="3">
        <v>10</v>
      </c>
      <c r="I11" s="3">
        <v>10</v>
      </c>
      <c r="J11" s="3">
        <v>10</v>
      </c>
      <c r="K11" s="3">
        <v>10</v>
      </c>
      <c r="L11" s="3">
        <v>10</v>
      </c>
      <c r="M11" s="3">
        <v>10</v>
      </c>
      <c r="N11" s="3">
        <v>10</v>
      </c>
      <c r="O11" s="3">
        <v>10</v>
      </c>
      <c r="P11" s="3">
        <v>10</v>
      </c>
      <c r="Q11" s="3">
        <v>10</v>
      </c>
      <c r="R11" s="3">
        <v>10</v>
      </c>
      <c r="S11" s="3">
        <v>10</v>
      </c>
      <c r="T11" s="3">
        <v>10</v>
      </c>
      <c r="U11" s="3">
        <v>10</v>
      </c>
      <c r="V11" s="3">
        <v>10</v>
      </c>
      <c r="W11" s="3">
        <v>10</v>
      </c>
      <c r="X11" s="3">
        <v>10</v>
      </c>
      <c r="Y11" s="3">
        <v>10</v>
      </c>
      <c r="Z11" s="3">
        <v>10</v>
      </c>
      <c r="AA11" s="3">
        <v>10</v>
      </c>
      <c r="AB11" s="3">
        <v>10</v>
      </c>
      <c r="AC11" s="3">
        <v>10</v>
      </c>
      <c r="AD11" s="3">
        <v>10</v>
      </c>
      <c r="AE11" s="3">
        <v>10</v>
      </c>
      <c r="AF11" s="3">
        <v>10</v>
      </c>
      <c r="AG11" s="3">
        <v>10</v>
      </c>
      <c r="AH11" s="3">
        <v>10</v>
      </c>
      <c r="AI11" s="3">
        <v>10</v>
      </c>
      <c r="AJ11" s="3">
        <v>10</v>
      </c>
      <c r="AK11" s="3">
        <v>10</v>
      </c>
      <c r="AL11" s="3">
        <v>10</v>
      </c>
      <c r="AM11" s="3">
        <v>10</v>
      </c>
      <c r="AN11" s="3">
        <v>10</v>
      </c>
      <c r="AO11" s="3">
        <v>10</v>
      </c>
      <c r="AP11" s="3">
        <v>10</v>
      </c>
      <c r="AQ11" s="3">
        <v>10</v>
      </c>
      <c r="AR11" s="3">
        <v>10</v>
      </c>
      <c r="AS11" s="3">
        <v>10</v>
      </c>
      <c r="AT11" s="3">
        <v>10</v>
      </c>
      <c r="AU11" s="3">
        <v>10</v>
      </c>
      <c r="AV11" s="3">
        <v>10</v>
      </c>
      <c r="AW11" s="3">
        <v>10</v>
      </c>
      <c r="AX11" s="3">
        <v>10</v>
      </c>
      <c r="AY11" s="3">
        <v>10</v>
      </c>
      <c r="AZ11" s="3">
        <v>10</v>
      </c>
      <c r="BA11" s="3">
        <v>10</v>
      </c>
      <c r="BB11" s="3">
        <v>10</v>
      </c>
      <c r="BC11" s="3">
        <v>10</v>
      </c>
      <c r="BD11" s="3">
        <v>10</v>
      </c>
      <c r="BE11" s="3">
        <v>10</v>
      </c>
      <c r="BF11" s="3">
        <v>10</v>
      </c>
      <c r="BG11" s="3">
        <v>10</v>
      </c>
      <c r="BH11" s="3">
        <v>10</v>
      </c>
      <c r="BI11" s="3">
        <v>10</v>
      </c>
      <c r="BJ11" s="3">
        <v>10</v>
      </c>
      <c r="BK11" s="3">
        <v>10</v>
      </c>
      <c r="BL11" s="3">
        <v>10</v>
      </c>
      <c r="BM11" s="3">
        <v>10</v>
      </c>
      <c r="BN11" s="3">
        <v>10</v>
      </c>
      <c r="BO11" s="3">
        <v>10</v>
      </c>
      <c r="BP11" s="3">
        <v>10</v>
      </c>
      <c r="BQ11" s="3">
        <v>10</v>
      </c>
      <c r="BR11" s="3">
        <v>10</v>
      </c>
      <c r="BS11" s="3">
        <v>10</v>
      </c>
      <c r="BT11" s="3">
        <v>10</v>
      </c>
      <c r="BU11" s="3">
        <v>10</v>
      </c>
      <c r="BV11" s="3">
        <v>10</v>
      </c>
      <c r="BW11" s="3">
        <v>10</v>
      </c>
      <c r="BX11" s="3">
        <v>10</v>
      </c>
      <c r="BY11" s="3">
        <v>10</v>
      </c>
      <c r="BZ11" s="3">
        <v>10</v>
      </c>
      <c r="CA11" s="3">
        <v>10</v>
      </c>
      <c r="CB11" s="3">
        <v>10</v>
      </c>
      <c r="CC11" s="3">
        <v>10</v>
      </c>
      <c r="CD11" s="3">
        <v>10</v>
      </c>
      <c r="CE11" s="3">
        <v>10</v>
      </c>
      <c r="CF11" s="3">
        <v>10</v>
      </c>
      <c r="CG11" s="3">
        <v>10</v>
      </c>
      <c r="CH11" s="3">
        <v>10</v>
      </c>
      <c r="CI11" s="3">
        <v>10</v>
      </c>
      <c r="CJ11" s="3">
        <v>10</v>
      </c>
      <c r="CK11" s="3">
        <v>10</v>
      </c>
      <c r="CL11" s="3">
        <v>10</v>
      </c>
      <c r="CM11" s="3">
        <v>10</v>
      </c>
      <c r="CN11" s="3">
        <v>10</v>
      </c>
      <c r="CO11" s="3">
        <v>10</v>
      </c>
      <c r="CP11" s="3">
        <v>10</v>
      </c>
      <c r="CQ11" s="3">
        <v>10</v>
      </c>
      <c r="CR11" s="3">
        <v>10</v>
      </c>
      <c r="CS11" s="3">
        <v>10</v>
      </c>
      <c r="CT11" s="3">
        <v>10</v>
      </c>
      <c r="CU11" s="3">
        <v>10</v>
      </c>
      <c r="CV11" s="3">
        <v>10</v>
      </c>
      <c r="CW11" s="3">
        <v>10</v>
      </c>
      <c r="CX11" s="3">
        <v>10</v>
      </c>
      <c r="CY11" s="3">
        <v>10</v>
      </c>
      <c r="CZ11" s="3">
        <v>10</v>
      </c>
      <c r="DA11" s="3">
        <v>10</v>
      </c>
    </row>
    <row r="12" spans="1:118" x14ac:dyDescent="0.3">
      <c r="B12" t="s">
        <v>22</v>
      </c>
      <c r="C12">
        <f ca="1">AVERAGE(Draws)</f>
        <v>12.844466767917798</v>
      </c>
      <c r="E12" t="s">
        <v>6</v>
      </c>
      <c r="F12" s="2">
        <f ca="1">F13</f>
        <v>1.4739902122142985</v>
      </c>
      <c r="G12" s="2">
        <f ca="1">IF(G8="","",F12+G13)</f>
        <v>3.0196691547359222</v>
      </c>
      <c r="H12" s="2">
        <f t="shared" ref="H12:Y12" ca="1" si="13">IF(H8="","",G12+H13)</f>
        <v>4.6364772352159083</v>
      </c>
      <c r="I12" s="2">
        <f t="shared" ca="1" si="13"/>
        <v>6.3234658112139233</v>
      </c>
      <c r="J12" s="2">
        <f t="shared" ca="1" si="13"/>
        <v>8.0792870667571428</v>
      </c>
      <c r="K12" s="2">
        <f t="shared" ca="1" si="13"/>
        <v>9.9021875190487787</v>
      </c>
      <c r="L12" s="2">
        <f t="shared" ca="1" si="13"/>
        <v>11.790005390661328</v>
      </c>
      <c r="M12" s="2">
        <f t="shared" ca="1" si="13"/>
        <v>13.740172033155066</v>
      </c>
      <c r="N12" s="2">
        <f t="shared" ca="1" si="13"/>
        <v>15.749717533414307</v>
      </c>
      <c r="O12" s="2">
        <f t="shared" ca="1" si="13"/>
        <v>17.815280574999026</v>
      </c>
      <c r="P12" s="2">
        <f t="shared" ca="1" si="13"/>
        <v>19.93312256451085</v>
      </c>
      <c r="Q12" s="2">
        <f t="shared" ca="1" si="13"/>
        <v>22.099145968522407</v>
      </c>
      <c r="R12" s="2">
        <f t="shared" ca="1" si="13"/>
        <v>24.308916741255786</v>
      </c>
      <c r="S12" s="2">
        <f t="shared" ca="1" si="13"/>
        <v>26.557690658214504</v>
      </c>
      <c r="T12" s="2">
        <f t="shared" ca="1" si="13"/>
        <v>28.840443307694574</v>
      </c>
      <c r="U12" s="2">
        <f t="shared" ca="1" si="13"/>
        <v>31.15190343183756</v>
      </c>
      <c r="V12" s="2">
        <f t="shared" ca="1" si="13"/>
        <v>33.486589252916275</v>
      </c>
      <c r="W12" s="2">
        <f t="shared" ca="1" si="13"/>
        <v>35.838847370061281</v>
      </c>
      <c r="X12" s="2">
        <f t="shared" ca="1" si="13"/>
        <v>38.202893767741855</v>
      </c>
      <c r="Y12" s="2">
        <f t="shared" ca="1" si="13"/>
        <v>40.572856440968991</v>
      </c>
      <c r="Z12" s="2">
        <f t="shared" ref="Z12" ca="1" si="14">IF(Z8="","",Y12+Z13)</f>
        <v>42.942819114196126</v>
      </c>
      <c r="AA12" s="2">
        <f t="shared" ref="AA12" ca="1" si="15">IF(AA8="","",Z12+AA13)</f>
        <v>45.306865511876701</v>
      </c>
      <c r="AB12" s="2">
        <f t="shared" ref="AB12" ca="1" si="16">IF(AB8="","",AA12+AB13)</f>
        <v>47.659123629021707</v>
      </c>
      <c r="AC12" s="2">
        <f t="shared" ref="AC12" ca="1" si="17">IF(AC8="","",AB12+AC13)</f>
        <v>49.993809450100414</v>
      </c>
      <c r="AD12" s="2">
        <f t="shared" ref="AD12" ca="1" si="18">IF(AD8="","",AC12+AD13)</f>
        <v>52.305269574243411</v>
      </c>
      <c r="AE12" s="2">
        <f t="shared" ref="AE12" ca="1" si="19">IF(AE8="","",AD12+AE13)</f>
        <v>54.588022223723485</v>
      </c>
      <c r="AF12" s="2">
        <f t="shared" ref="AF12" ca="1" si="20">IF(AF8="","",AE12+AF13)</f>
        <v>56.836796140682203</v>
      </c>
      <c r="AG12" s="2">
        <f t="shared" ref="AG12" ca="1" si="21">IF(AG8="","",AF12+AG13)</f>
        <v>59.046566913415589</v>
      </c>
      <c r="AH12" s="2">
        <f t="shared" ref="AH12" ca="1" si="22">IF(AH8="","",AG12+AH13)</f>
        <v>61.212590317427136</v>
      </c>
      <c r="AI12" s="2">
        <f t="shared" ref="AI12" ca="1" si="23">IF(AI8="","",AH12+AI13)</f>
        <v>63.33043230693896</v>
      </c>
      <c r="AJ12" s="2">
        <f t="shared" ref="AJ12" ca="1" si="24">IF(AJ8="","",AI12+AJ13)</f>
        <v>65.395995348523684</v>
      </c>
      <c r="AK12" s="2">
        <f t="shared" ref="AK12" ca="1" si="25">IF(AK8="","",AJ12+AK13)</f>
        <v>67.40554084878292</v>
      </c>
      <c r="AL12" s="2">
        <f t="shared" ref="AL12" ca="1" si="26">IF(AL8="","",AK12+AL13)</f>
        <v>69.355707491276647</v>
      </c>
      <c r="AM12" s="2">
        <f t="shared" ref="AM12" ca="1" si="27">IF(AM8="","",AL12+AM13)</f>
        <v>71.243525362889201</v>
      </c>
      <c r="AN12" s="2">
        <f t="shared" ref="AN12" ca="1" si="28">IF(AN8="","",AM12+AN13)</f>
        <v>73.066425815180835</v>
      </c>
      <c r="AO12" s="2">
        <f t="shared" ref="AO12" ca="1" si="29">IF(AO8="","",AN12+AO13)</f>
        <v>74.82224707072406</v>
      </c>
      <c r="AP12" s="2">
        <f t="shared" ref="AP12" ca="1" si="30">IF(AP8="","",AO12+AP13)</f>
        <v>76.509235646722075</v>
      </c>
      <c r="AQ12" s="2">
        <f t="shared" ref="AQ12" ca="1" si="31">IF(AQ8="","",AP12+AQ13)</f>
        <v>78.12604372720206</v>
      </c>
      <c r="AR12" s="2">
        <f t="shared" ref="AR12" ca="1" si="32">IF(AR8="","",AQ12+AR13)</f>
        <v>79.671722669723678</v>
      </c>
      <c r="AS12" s="2">
        <f t="shared" ref="AS12" ca="1" si="33">IF(AS8="","",AR12+AS13)</f>
        <v>81.145712881937982</v>
      </c>
      <c r="AT12" s="2">
        <f t="shared" ref="AT12" ca="1" si="34">IF(AT8="","",AS12+AT13)</f>
        <v>82.547830346710626</v>
      </c>
      <c r="AU12" s="2">
        <f t="shared" ref="AU12" ca="1" si="35">IF(AU8="","",AT12+AU13)</f>
        <v>83.878250111293355</v>
      </c>
      <c r="AV12" s="2">
        <f t="shared" ref="AV12" ca="1" si="36">IF(AV8="","",AU12+AV13)</f>
        <v>85.137487085759076</v>
      </c>
      <c r="AW12" s="2">
        <f t="shared" ref="AW12" ca="1" si="37">IF(AW8="","",AV12+AW13)</f>
        <v>86.32637451835987</v>
      </c>
      <c r="AX12" s="2">
        <f t="shared" ref="AX12" ca="1" si="38">IF(AX8="","",AW12+AX13)</f>
        <v>87.446040530538895</v>
      </c>
      <c r="AY12" s="2">
        <f t="shared" ref="AY12" ca="1" si="39">IF(AY8="","",AX12+AY13)</f>
        <v>88.497883102112823</v>
      </c>
      <c r="AZ12" s="2">
        <f t="shared" ref="AZ12" ca="1" si="40">IF(AZ8="","",AY12+AZ13)</f>
        <v>89.483543897877396</v>
      </c>
      <c r="BA12" s="2">
        <f t="shared" ref="BA12" ca="1" si="41">IF(BA8="","",AZ12+BA13)</f>
        <v>90.404881320955894</v>
      </c>
      <c r="BB12" s="2">
        <f t="shared" ref="BB12" ca="1" si="42">IF(BB8="","",BA12+BB13)</f>
        <v>91.263943166109243</v>
      </c>
      <c r="BC12" s="2">
        <f t="shared" ref="BC12" ca="1" si="43">IF(BC8="","",BB12+BC13)</f>
        <v>92.062939228564929</v>
      </c>
      <c r="BD12" s="2">
        <f t="shared" ref="BD12" ca="1" si="44">IF(BD8="","",BC12+BD13)</f>
        <v>92.804214201390423</v>
      </c>
      <c r="BE12" s="2">
        <f t="shared" ref="BE12" ca="1" si="45">IF(BE8="","",BD12+BE13)</f>
        <v>93.490221167785165</v>
      </c>
      <c r="BF12" s="2">
        <f t="shared" ref="BF12" ca="1" si="46">IF(BF8="","",BE12+BF13)</f>
        <v>94.1234959646861</v>
      </c>
      <c r="BG12" s="2">
        <f t="shared" ref="BG12" ca="1" si="47">IF(BG8="","",BF12+BG13)</f>
        <v>94.706632661582873</v>
      </c>
      <c r="BH12" s="2">
        <f t="shared" ref="BH12" ca="1" si="48">IF(BH8="","",BG12+BH13)</f>
        <v>95.242260364225444</v>
      </c>
      <c r="BI12" s="2">
        <f t="shared" ref="BI12" ca="1" si="49">IF(BI8="","",BH12+BI13)</f>
        <v>95.733021517764129</v>
      </c>
      <c r="BJ12" s="2">
        <f t="shared" ref="BJ12" ca="1" si="50">IF(BJ8="","",BI12+BJ13)</f>
        <v>96.181551848531811</v>
      </c>
      <c r="BK12" s="2">
        <f t="shared" ref="BK12" ca="1" si="51">IF(BK8="","",BJ12+BK13)</f>
        <v>96.59046204885415</v>
      </c>
      <c r="BL12" s="2">
        <f t="shared" ref="BL12" ca="1" si="52">IF(BL8="","",BK12+BL13)</f>
        <v>96.962321275576343</v>
      </c>
      <c r="BM12" s="2">
        <f t="shared" ref="BM12" ca="1" si="53">IF(BM8="","",BL12+BM13)</f>
        <v>97.299642500976759</v>
      </c>
      <c r="BN12" s="2">
        <f t="shared" ref="BN12" ca="1" si="54">IF(BN8="","",BM12+BN13)</f>
        <v>97.604869724861729</v>
      </c>
      <c r="BO12" s="2">
        <f t="shared" ref="BO12" ca="1" si="55">IF(BO8="","",BN12+BO13)</f>
        <v>97.880367029282596</v>
      </c>
      <c r="BP12" s="2">
        <f t="shared" ref="BP12" ca="1" si="56">IF(BP8="","",BO12+BP13)</f>
        <v>98.128409432778568</v>
      </c>
      <c r="BQ12" s="2">
        <f t="shared" ref="BQ12" ca="1" si="57">IF(BQ8="","",BP12+BQ13)</f>
        <v>98.351175479529701</v>
      </c>
      <c r="BR12" s="2">
        <f t="shared" ref="BR12" ca="1" si="58">IF(BR8="","",BQ12+BR13)</f>
        <v>98.550741480426538</v>
      </c>
      <c r="BS12" s="2">
        <f t="shared" ref="BS12" ca="1" si="59">IF(BS8="","",BR12+BS13)</f>
        <v>98.729077307868408</v>
      </c>
      <c r="BT12" s="2">
        <f t="shared" ref="BT12" ca="1" si="60">IF(BT8="","",BS12+BT13)</f>
        <v>98.888043634061873</v>
      </c>
      <c r="BU12" s="2">
        <f t="shared" ref="BU12" ca="1" si="61">IF(BU8="","",BT12+BU13)</f>
        <v>99.029390493610833</v>
      </c>
      <c r="BV12" s="2">
        <f t="shared" ref="BV12" ca="1" si="62">IF(BV8="","",BU12+BV13)</f>
        <v>99.154757045122224</v>
      </c>
      <c r="BW12" s="2">
        <f t="shared" ref="BW12" ca="1" si="63">IF(BW8="","",BV12+BW13)</f>
        <v>99.265672403199531</v>
      </c>
      <c r="BX12" s="2">
        <f t="shared" ref="BX12" ca="1" si="64">IF(BX8="","",BW12+BX13)</f>
        <v>99.363557411331499</v>
      </c>
      <c r="BY12" s="2">
        <f t="shared" ref="BY12" ca="1" si="65">IF(BY8="","",BX12+BY13)</f>
        <v>99.449727227543775</v>
      </c>
      <c r="BZ12" s="2">
        <f t="shared" ref="BZ12" ca="1" si="66">IF(BZ8="","",BY12+BZ13)</f>
        <v>99.525394597992232</v>
      </c>
      <c r="CA12" s="2">
        <f t="shared" ref="CA12" ca="1" si="67">IF(CA8="","",BZ12+CA13)</f>
        <v>99.591673698650752</v>
      </c>
      <c r="CB12" s="2">
        <f t="shared" ref="CB12" ca="1" si="68">IF(CB8="","",CA12+CB13)</f>
        <v>99.649584431594775</v>
      </c>
      <c r="CC12" s="2">
        <f t="shared" ref="CC12" ca="1" si="69">IF(CC8="","",CB12+CC13)</f>
        <v>99.700057069823302</v>
      </c>
      <c r="CD12" s="2">
        <f t="shared" ref="CD12" ca="1" si="70">IF(CD8="","",CC12+CD13)</f>
        <v>99.743937152822227</v>
      </c>
      <c r="CE12" s="2">
        <f t="shared" ref="CE12" ca="1" si="71">IF(CE8="","",CD12+CE13)</f>
        <v>99.781990543897265</v>
      </c>
      <c r="CF12" s="2">
        <f t="shared" ref="CF12" ca="1" si="72">IF(CF8="","",CE12+CF13)</f>
        <v>99.81490856945824</v>
      </c>
      <c r="CG12" s="2">
        <f t="shared" ref="CG12" ca="1" si="73">IF(CG8="","",CF12+CG13)</f>
        <v>99.843313169705766</v>
      </c>
      <c r="CH12" s="2">
        <f t="shared" ref="CH12" ca="1" si="74">IF(CH8="","",CG12+CH13)</f>
        <v>99.867761999370018</v>
      </c>
      <c r="CI12" s="2">
        <f t="shared" ref="CI12" ca="1" si="75">IF(CI8="","",CH12+CI13)</f>
        <v>99.888753426115727</v>
      </c>
      <c r="CJ12" s="2">
        <f t="shared" ref="CJ12" ca="1" si="76">IF(CJ8="","",CI12+CJ13)</f>
        <v>99.906731382825939</v>
      </c>
      <c r="CK12" s="2">
        <f t="shared" ref="CK12" ca="1" si="77">IF(CK8="","",CJ12+CK13)</f>
        <v>99.922090038096968</v>
      </c>
      <c r="CL12" s="2">
        <f t="shared" ref="CL12" ca="1" si="78">IF(CL8="","",CK12+CL13)</f>
        <v>99.935178256837389</v>
      </c>
      <c r="CM12" s="2">
        <f t="shared" ref="CM12" ca="1" si="79">IF(CM8="","",CL12+CM13)</f>
        <v>99.946303829802758</v>
      </c>
      <c r="CN12" s="2">
        <f t="shared" ref="CN12" ca="1" si="80">IF(CN8="","",CM12+CN13)</f>
        <v>99.955737457175786</v>
      </c>
      <c r="CO12" s="2">
        <f t="shared" ref="CO12" ca="1" si="81">IF(CO8="","",CN12+CO13)</f>
        <v>99.963716476900515</v>
      </c>
      <c r="CP12" s="2">
        <f t="shared" ref="CP12" ca="1" si="82">IF(CP8="","",CO12+CP13)</f>
        <v>99.970448333394287</v>
      </c>
      <c r="CQ12" s="2">
        <f t="shared" ref="CQ12" ca="1" si="83">IF(CQ8="","",CP12+CQ13)</f>
        <v>99.976113786506431</v>
      </c>
      <c r="CR12" s="2">
        <f t="shared" ref="CR12" ca="1" si="84">IF(CR8="","",CQ12+CR13)</f>
        <v>99.980869864189899</v>
      </c>
      <c r="CS12" s="2">
        <f t="shared" ref="CS12" ca="1" si="85">IF(CS8="","",CR12+CS13)</f>
        <v>99.984852565336553</v>
      </c>
      <c r="CT12" s="2">
        <f t="shared" ref="CT12" ca="1" si="86">IF(CT8="","",CS12+CT13)</f>
        <v>99.98817932163864</v>
      </c>
      <c r="CU12" s="2">
        <f t="shared" ref="CU12" ca="1" si="87">IF(CU8="","",CT12+CU13)</f>
        <v>99.990951229224635</v>
      </c>
      <c r="CV12" s="2">
        <f t="shared" ref="CV12" ca="1" si="88">IF(CV8="","",CU12+CV13)</f>
        <v>99.993255062227661</v>
      </c>
      <c r="CW12" s="2">
        <f t="shared" ref="CW12" ca="1" si="89">IF(CW8="","",CV12+CW13)</f>
        <v>99.995165081429377</v>
      </c>
      <c r="CX12" s="2">
        <f t="shared" ref="CX12" ca="1" si="90">IF(CX8="","",CW12+CX13)</f>
        <v>99.996744651734858</v>
      </c>
      <c r="CY12" s="2">
        <f t="shared" ref="CY12" ca="1" si="91">IF(CY8="","",CX12+CY13)</f>
        <v>99.998047682524387</v>
      </c>
      <c r="CZ12" s="2">
        <f t="shared" ref="CZ12" ca="1" si="92">IF(CZ8="","",CY12+CZ13)</f>
        <v>99.999119904945474</v>
      </c>
      <c r="DA12" s="2">
        <f t="shared" ref="DA12" ca="1" si="93">IF(DA8="","",CZ12+DA13)</f>
        <v>100</v>
      </c>
    </row>
    <row r="13" spans="1:118" x14ac:dyDescent="0.3">
      <c r="B13" t="s">
        <v>23</v>
      </c>
      <c r="C13">
        <f ca="1">_xlfn.STDEV.S(Draws)</f>
        <v>7.9477313601929627</v>
      </c>
      <c r="E13" t="s">
        <v>5</v>
      </c>
      <c r="F13" s="2">
        <f ca="1">IF(F8="","",IF(F14="",F11/(SUMIF($F$8:$DA$8,"&gt;0",$F$11:$DA$11))*100,F14/(SUMIF($F$8:$DA$8,"&gt;0",$F$14:$DA$14))*100))</f>
        <v>1.4739902122142985</v>
      </c>
      <c r="G13" s="2">
        <f t="shared" ref="G13:BR13" ca="1" si="94">IF(G8="","",IF(G14="",G11/(SUMIF($F$8:$DA$8,"&gt;0",$F$11:$DA$11))*100,G14/(SUMIF($F$8:$DA$8,"&gt;0",$F$14:$DA$14))*100))</f>
        <v>1.5456789425216235</v>
      </c>
      <c r="H13" s="2">
        <f t="shared" ca="1" si="94"/>
        <v>1.616808080479986</v>
      </c>
      <c r="I13" s="2">
        <f t="shared" ca="1" si="94"/>
        <v>1.686988575998015</v>
      </c>
      <c r="J13" s="2">
        <f t="shared" ca="1" si="94"/>
        <v>1.7558212555432187</v>
      </c>
      <c r="K13" s="2">
        <f t="shared" ca="1" si="94"/>
        <v>1.8229004522916363</v>
      </c>
      <c r="L13" s="2">
        <f t="shared" ca="1" si="94"/>
        <v>1.8878178716125495</v>
      </c>
      <c r="M13" s="2">
        <f t="shared" ca="1" si="94"/>
        <v>1.9501666424937378</v>
      </c>
      <c r="N13" s="2">
        <f t="shared" ca="1" si="94"/>
        <v>2.0095455002592408</v>
      </c>
      <c r="O13" s="2">
        <f t="shared" ca="1" si="94"/>
        <v>2.0655630415847197</v>
      </c>
      <c r="P13" s="2">
        <f t="shared" ca="1" si="94"/>
        <v>2.1178419895118226</v>
      </c>
      <c r="Q13" s="2">
        <f t="shared" ca="1" si="94"/>
        <v>2.1660234040115562</v>
      </c>
      <c r="R13" s="2">
        <f t="shared" ca="1" si="94"/>
        <v>2.2097707727333784</v>
      </c>
      <c r="S13" s="2">
        <f t="shared" ca="1" si="94"/>
        <v>2.2487739169587169</v>
      </c>
      <c r="T13" s="2">
        <f t="shared" ca="1" si="94"/>
        <v>2.282752649480071</v>
      </c>
      <c r="U13" s="2">
        <f t="shared" ca="1" si="94"/>
        <v>2.3114601241429873</v>
      </c>
      <c r="V13" s="2">
        <f t="shared" ca="1" si="94"/>
        <v>2.3346858210787125</v>
      </c>
      <c r="W13" s="2">
        <f t="shared" ca="1" si="94"/>
        <v>2.3522581171450048</v>
      </c>
      <c r="X13" s="2">
        <f t="shared" ca="1" si="94"/>
        <v>2.3640463976805726</v>
      </c>
      <c r="Y13" s="2">
        <f t="shared" ca="1" si="94"/>
        <v>2.3699626732271328</v>
      </c>
      <c r="Z13" s="2">
        <f t="shared" ca="1" si="94"/>
        <v>2.3699626732271328</v>
      </c>
      <c r="AA13" s="2">
        <f t="shared" ca="1" si="94"/>
        <v>2.3640463976805726</v>
      </c>
      <c r="AB13" s="2">
        <f t="shared" ca="1" si="94"/>
        <v>2.3522581171450048</v>
      </c>
      <c r="AC13" s="2">
        <f t="shared" ca="1" si="94"/>
        <v>2.3346858210787058</v>
      </c>
      <c r="AD13" s="2">
        <f t="shared" ca="1" si="94"/>
        <v>2.311460124142994</v>
      </c>
      <c r="AE13" s="2">
        <f t="shared" ca="1" si="94"/>
        <v>2.282752649480071</v>
      </c>
      <c r="AF13" s="2">
        <f t="shared" ca="1" si="94"/>
        <v>2.2487739169587169</v>
      </c>
      <c r="AG13" s="2">
        <f t="shared" ca="1" si="94"/>
        <v>2.2097707727333851</v>
      </c>
      <c r="AH13" s="2">
        <f t="shared" ca="1" si="94"/>
        <v>2.1660234040115496</v>
      </c>
      <c r="AI13" s="2">
        <f t="shared" ca="1" si="94"/>
        <v>2.1178419895118226</v>
      </c>
      <c r="AJ13" s="2">
        <f t="shared" ca="1" si="94"/>
        <v>2.0655630415847197</v>
      </c>
      <c r="AK13" s="2">
        <f t="shared" ca="1" si="94"/>
        <v>2.0095455002592408</v>
      </c>
      <c r="AL13" s="2">
        <f t="shared" ca="1" si="94"/>
        <v>1.9501666424937312</v>
      </c>
      <c r="AM13" s="2">
        <f t="shared" ca="1" si="94"/>
        <v>1.8878178716125495</v>
      </c>
      <c r="AN13" s="2">
        <f t="shared" ca="1" si="94"/>
        <v>1.8229004522916363</v>
      </c>
      <c r="AO13" s="2">
        <f t="shared" ca="1" si="94"/>
        <v>1.7558212555432218</v>
      </c>
      <c r="AP13" s="2">
        <f t="shared" ca="1" si="94"/>
        <v>1.6869885759980181</v>
      </c>
      <c r="AQ13" s="2">
        <f t="shared" ca="1" si="94"/>
        <v>1.6168080804799825</v>
      </c>
      <c r="AR13" s="2">
        <f t="shared" ca="1" si="94"/>
        <v>1.5456789425216235</v>
      </c>
      <c r="AS13" s="2">
        <f t="shared" ca="1" si="94"/>
        <v>1.4739902122143049</v>
      </c>
      <c r="AT13" s="2">
        <f t="shared" ca="1" si="94"/>
        <v>1.4021174647726447</v>
      </c>
      <c r="AU13" s="2">
        <f t="shared" ca="1" si="94"/>
        <v>1.3304197645827298</v>
      </c>
      <c r="AV13" s="2">
        <f t="shared" ca="1" si="94"/>
        <v>1.2592369744657252</v>
      </c>
      <c r="AW13" s="2">
        <f t="shared" ca="1" si="94"/>
        <v>1.1888874326007886</v>
      </c>
      <c r="AX13" s="2">
        <f t="shared" ca="1" si="94"/>
        <v>1.1196660121790274</v>
      </c>
      <c r="AY13" s="2">
        <f t="shared" ca="1" si="94"/>
        <v>1.0518425715739264</v>
      </c>
      <c r="AZ13" s="2">
        <f t="shared" ca="1" si="94"/>
        <v>0.98566079576457277</v>
      </c>
      <c r="BA13" s="2">
        <f t="shared" ca="1" si="94"/>
        <v>0.92133742307849853</v>
      </c>
      <c r="BB13" s="2">
        <f t="shared" ca="1" si="94"/>
        <v>0.8590618451533435</v>
      </c>
      <c r="BC13" s="2">
        <f t="shared" ca="1" si="94"/>
        <v>0.7989960624556911</v>
      </c>
      <c r="BD13" s="2">
        <f t="shared" ca="1" si="94"/>
        <v>0.74127497282549881</v>
      </c>
      <c r="BE13" s="2">
        <f t="shared" ca="1" si="94"/>
        <v>0.68600696639474057</v>
      </c>
      <c r="BF13" s="2">
        <f t="shared" ca="1" si="94"/>
        <v>0.63327479690093891</v>
      </c>
      <c r="BG13" s="2">
        <f t="shared" ca="1" si="94"/>
        <v>0.58313669689676628</v>
      </c>
      <c r="BH13" s="2">
        <f t="shared" ca="1" si="94"/>
        <v>0.53562770264257231</v>
      </c>
      <c r="BI13" s="2">
        <f t="shared" ca="1" si="94"/>
        <v>0.49076115353868538</v>
      </c>
      <c r="BJ13" s="2">
        <f t="shared" ca="1" si="94"/>
        <v>0.4485303307676855</v>
      </c>
      <c r="BK13" s="2">
        <f t="shared" ca="1" si="94"/>
        <v>0.40891020032233405</v>
      </c>
      <c r="BL13" s="2">
        <f t="shared" ca="1" si="94"/>
        <v>0.37185922672219074</v>
      </c>
      <c r="BM13" s="2">
        <f t="shared" ca="1" si="94"/>
        <v>0.3373212254004132</v>
      </c>
      <c r="BN13" s="2">
        <f t="shared" ca="1" si="94"/>
        <v>0.30522722388496326</v>
      </c>
      <c r="BO13" s="2">
        <f t="shared" ca="1" si="94"/>
        <v>0.27549730442086184</v>
      </c>
      <c r="BP13" s="2">
        <f t="shared" ca="1" si="94"/>
        <v>0.24804240349597931</v>
      </c>
      <c r="BQ13" s="2">
        <f t="shared" ca="1" si="94"/>
        <v>0.22276604675113429</v>
      </c>
      <c r="BR13" s="2">
        <f t="shared" ca="1" si="94"/>
        <v>0.19956600089684173</v>
      </c>
      <c r="BS13" s="2">
        <f t="shared" ref="BS13:DA13" ca="1" si="95">IF(BS8="","",IF(BS14="",BS11/(SUMIF($F$8:$DA$8,"&gt;0",$F$11:$DA$11))*100,BS14/(SUMIF($F$8:$DA$8,"&gt;0",$F$14:$DA$14))*100))</f>
        <v>0.17833582744186791</v>
      </c>
      <c r="BT13" s="2">
        <f t="shared" ca="1" si="95"/>
        <v>0.15896632619346274</v>
      </c>
      <c r="BU13" s="2">
        <f t="shared" ca="1" si="95"/>
        <v>0.14134685954896661</v>
      </c>
      <c r="BV13" s="2">
        <f t="shared" ca="1" si="95"/>
        <v>0.12536655151139173</v>
      </c>
      <c r="BW13" s="2">
        <f t="shared" ca="1" si="95"/>
        <v>0.11091535807731269</v>
      </c>
      <c r="BX13" s="2">
        <f t="shared" ca="1" si="95"/>
        <v>9.7885008131968071E-2</v>
      </c>
      <c r="BY13" s="2">
        <f t="shared" ca="1" si="95"/>
        <v>8.6169816212272113E-2</v>
      </c>
      <c r="BZ13" s="2">
        <f t="shared" ca="1" si="95"/>
        <v>7.5667370448453092E-2</v>
      </c>
      <c r="CA13" s="2">
        <f t="shared" ca="1" si="95"/>
        <v>6.6279100658523646E-2</v>
      </c>
      <c r="CB13" s="2">
        <f t="shared" ca="1" si="95"/>
        <v>5.7910732944025184E-2</v>
      </c>
      <c r="CC13" s="2">
        <f t="shared" ca="1" si="95"/>
        <v>5.0472638228526309E-2</v>
      </c>
      <c r="CD13" s="2">
        <f t="shared" ca="1" si="95"/>
        <v>4.3880082998922466E-2</v>
      </c>
      <c r="CE13" s="2">
        <f t="shared" ca="1" si="95"/>
        <v>3.8053391075032326E-2</v>
      </c>
      <c r="CF13" s="2">
        <f t="shared" ca="1" si="95"/>
        <v>3.2918025560968178E-2</v>
      </c>
      <c r="CG13" s="2">
        <f t="shared" ca="1" si="95"/>
        <v>2.8404600247528548E-2</v>
      </c>
      <c r="CH13" s="2">
        <f t="shared" ca="1" si="95"/>
        <v>2.4448829664247732E-2</v>
      </c>
      <c r="CI13" s="2">
        <f t="shared" ca="1" si="95"/>
        <v>2.0991426745713738E-2</v>
      </c>
      <c r="CJ13" s="2">
        <f t="shared" ca="1" si="95"/>
        <v>1.7977956710211938E-2</v>
      </c>
      <c r="CK13" s="2">
        <f t="shared" ca="1" si="95"/>
        <v>1.5358655271032261E-2</v>
      </c>
      <c r="CL13" s="2">
        <f t="shared" ca="1" si="95"/>
        <v>1.3088218740422481E-2</v>
      </c>
      <c r="CM13" s="2">
        <f t="shared" ca="1" si="95"/>
        <v>1.1125572965363024E-2</v>
      </c>
      <c r="CN13" s="2">
        <f t="shared" ca="1" si="95"/>
        <v>9.4336273730318762E-3</v>
      </c>
      <c r="CO13" s="2">
        <f t="shared" ca="1" si="95"/>
        <v>7.9790197247326111E-3</v>
      </c>
      <c r="CP13" s="2">
        <f t="shared" ca="1" si="95"/>
        <v>6.731856493766869E-3</v>
      </c>
      <c r="CQ13" s="2">
        <f t="shared" ca="1" si="95"/>
        <v>5.6654531121486723E-3</v>
      </c>
      <c r="CR13" s="2">
        <f t="shared" ca="1" si="95"/>
        <v>4.756077683462194E-3</v>
      </c>
      <c r="CS13" s="2">
        <f t="shared" ca="1" si="95"/>
        <v>3.9827011466576946E-3</v>
      </c>
      <c r="CT13" s="2">
        <f t="shared" ca="1" si="95"/>
        <v>3.3267563020818718E-3</v>
      </c>
      <c r="CU13" s="2">
        <f t="shared" ca="1" si="95"/>
        <v>2.7719075859971012E-3</v>
      </c>
      <c r="CV13" s="2">
        <f t="shared" ca="1" si="95"/>
        <v>2.3038330030217412E-3</v>
      </c>
      <c r="CW13" s="2">
        <f t="shared" ca="1" si="95"/>
        <v>1.9100192017150017E-3</v>
      </c>
      <c r="CX13" s="2">
        <f t="shared" ca="1" si="95"/>
        <v>1.5795703054833014E-3</v>
      </c>
      <c r="CY13" s="2">
        <f t="shared" ca="1" si="95"/>
        <v>1.3030307895360816E-3</v>
      </c>
      <c r="CZ13" s="2">
        <f t="shared" ca="1" si="95"/>
        <v>1.072222421085873E-3</v>
      </c>
      <c r="DA13" s="2">
        <f t="shared" ca="1" si="95"/>
        <v>8.8009505452840491E-4</v>
      </c>
    </row>
    <row r="14" spans="1:118" x14ac:dyDescent="0.3">
      <c r="B14">
        <v>5</v>
      </c>
      <c r="C14">
        <f ca="1">_xlfn.PERCENTILE.INC(Draws,0.05)</f>
        <v>1.0660083395434099</v>
      </c>
      <c r="E14" t="s">
        <v>8</v>
      </c>
      <c r="F14">
        <f ca="1">IF(F8="","",IF($B$5=$A$22,F$50,IF($B$5=$A$23,F$51,"")))</f>
        <v>1.2400872377024863</v>
      </c>
      <c r="G14">
        <f ca="1">IF(G8="","",IF($B$5=$A$22,G$50,IF($B$5=$A$23,G$51,"")))</f>
        <v>1.3003999038277647</v>
      </c>
      <c r="H14">
        <f ca="1">IF(H8="","",IF($B$5=$A$22,H$50,IF($B$5=$A$23,H$51,"")))</f>
        <v>1.3602417775932878</v>
      </c>
      <c r="I14">
        <f ca="1">IF(I8="","",IF($B$5=$A$22,I$50,IF($B$5=$A$23,I$51,"")))</f>
        <v>1.419285546070423</v>
      </c>
      <c r="J14">
        <f ca="1">IF(J8="","",IF($B$5=$A$22,J$50,IF($B$5=$A$23,J$51,"")))</f>
        <v>1.4771953793471599</v>
      </c>
      <c r="K14">
        <f ca="1">IF(K8="","",IF($B$5=$A$22,K$50,IF($B$5=$A$23,K$51,"")))</f>
        <v>1.5336299846204771</v>
      </c>
      <c r="L14">
        <f ca="1">IF(L8="","",IF($B$5=$A$22,L$50,IF($B$5=$A$23,L$51,"")))</f>
        <v>1.5882458582791692</v>
      </c>
      <c r="M14">
        <f ca="1">IF(M8="","",IF($B$5=$A$22,M$50,IF($B$5=$A$23,M$51,"")))</f>
        <v>1.640700694420888</v>
      </c>
      <c r="N14">
        <f ca="1">IF(N8="","",IF($B$5=$A$22,N$50,IF($B$5=$A$23,N$51,"")))</f>
        <v>1.6906569038272812</v>
      </c>
      <c r="O14">
        <f ca="1">IF(O8="","",IF($B$5=$A$22,O$50,IF($B$5=$A$23,O$51,"")))</f>
        <v>1.737785193764052</v>
      </c>
      <c r="P14">
        <f ca="1">IF(P8="","",IF($B$5=$A$22,P$50,IF($B$5=$A$23,P$51,"")))</f>
        <v>1.7817681561933085</v>
      </c>
      <c r="Q14">
        <f ca="1">IF(Q8="","",IF($B$5=$A$22,Q$50,IF($B$5=$A$23,Q$51,"")))</f>
        <v>1.8223038101755795</v>
      </c>
      <c r="R14">
        <f ca="1">IF(R8="","",IF($B$5=$A$22,R$50,IF($B$5=$A$23,R$51,"")))</f>
        <v>1.8591090434705138</v>
      </c>
      <c r="S14">
        <f ca="1">IF(S8="","",IF($B$5=$A$22,S$50,IF($B$5=$A$23,S$51,"")))</f>
        <v>1.8919228986666425</v>
      </c>
      <c r="T14">
        <f ca="1">IF(T8="","",IF($B$5=$A$22,T$50,IF($B$5=$A$23,T$51,"")))</f>
        <v>1.9205096506028974</v>
      </c>
      <c r="U14">
        <f ca="1">IF(U8="","",IF($B$5=$A$22,U$50,IF($B$5=$A$23,U$51,"")))</f>
        <v>1.9446616243820658</v>
      </c>
      <c r="V14">
        <f ca="1">IF(V8="","",IF($B$5=$A$22,V$50,IF($B$5=$A$23,V$51,"")))</f>
        <v>1.964201706886054</v>
      </c>
      <c r="W14">
        <f ca="1">IF(W8="","",IF($B$5=$A$22,W$50,IF($B$5=$A$23,W$51,"")))</f>
        <v>1.9789855093213515</v>
      </c>
      <c r="X14">
        <f ca="1">IF(X8="","",IF($B$5=$A$22,X$50,IF($B$5=$A$23,X$51,"")))</f>
        <v>1.9889031438656501</v>
      </c>
      <c r="Y14">
        <f ca="1">IF(Y8="","",IF($B$5=$A$22,Y$50,IF($B$5=$A$23,Y$51,"")))</f>
        <v>1.9938805838372486</v>
      </c>
      <c r="Z14">
        <f t="shared" ref="Z14:CK14" ca="1" si="96">IF(Z8="","",IF($B$5=$A$22,Z$50,IF($B$5=$A$23,Z$51,"")))</f>
        <v>1.9938805838372486</v>
      </c>
      <c r="AA14">
        <f t="shared" ca="1" si="96"/>
        <v>1.9889031438656501</v>
      </c>
      <c r="AB14">
        <f t="shared" ca="1" si="96"/>
        <v>1.9789855093213515</v>
      </c>
      <c r="AC14">
        <f t="shared" ca="1" si="96"/>
        <v>1.9642017068860484</v>
      </c>
      <c r="AD14">
        <f t="shared" ca="1" si="96"/>
        <v>1.9446616243820714</v>
      </c>
      <c r="AE14">
        <f t="shared" ca="1" si="96"/>
        <v>1.9205096506028974</v>
      </c>
      <c r="AF14">
        <f t="shared" ca="1" si="96"/>
        <v>1.8919228986666425</v>
      </c>
      <c r="AG14">
        <f t="shared" ca="1" si="96"/>
        <v>1.8591090434705193</v>
      </c>
      <c r="AH14">
        <f t="shared" ca="1" si="96"/>
        <v>1.822303810175574</v>
      </c>
      <c r="AI14">
        <f t="shared" ca="1" si="96"/>
        <v>1.7817681561933085</v>
      </c>
      <c r="AJ14">
        <f t="shared" ca="1" si="96"/>
        <v>1.737785193764052</v>
      </c>
      <c r="AK14">
        <f t="shared" ca="1" si="96"/>
        <v>1.6906569038272812</v>
      </c>
      <c r="AL14">
        <f t="shared" ca="1" si="96"/>
        <v>1.6407006944208824</v>
      </c>
      <c r="AM14">
        <f t="shared" ca="1" si="96"/>
        <v>1.5882458582791692</v>
      </c>
      <c r="AN14">
        <f t="shared" ca="1" si="96"/>
        <v>1.5336299846204771</v>
      </c>
      <c r="AO14">
        <f t="shared" ca="1" si="96"/>
        <v>1.4771953793471626</v>
      </c>
      <c r="AP14">
        <f t="shared" ca="1" si="96"/>
        <v>1.4192855460704257</v>
      </c>
      <c r="AQ14">
        <f t="shared" ca="1" si="96"/>
        <v>1.3602417775932851</v>
      </c>
      <c r="AR14">
        <f t="shared" ca="1" si="96"/>
        <v>1.3003999038277647</v>
      </c>
      <c r="AS14">
        <f t="shared" ca="1" si="96"/>
        <v>1.2400872377024919</v>
      </c>
      <c r="AT14">
        <f t="shared" ca="1" si="96"/>
        <v>1.179619755556105</v>
      </c>
      <c r="AU14">
        <f t="shared" ca="1" si="96"/>
        <v>1.1192995429513242</v>
      </c>
      <c r="AV14">
        <f t="shared" ca="1" si="96"/>
        <v>1.0594125309232427</v>
      </c>
      <c r="AW14">
        <f t="shared" ca="1" si="96"/>
        <v>1.0002265415442024</v>
      </c>
      <c r="AX14">
        <f t="shared" ca="1" si="96"/>
        <v>0.94198965548529801</v>
      </c>
      <c r="AY14">
        <f t="shared" ca="1" si="96"/>
        <v>0.88492890812449376</v>
      </c>
      <c r="AZ14">
        <f t="shared" ca="1" si="96"/>
        <v>0.82924931482083464</v>
      </c>
      <c r="BA14">
        <f t="shared" ca="1" si="96"/>
        <v>0.77513322036308896</v>
      </c>
      <c r="BB14">
        <f t="shared" ca="1" si="96"/>
        <v>0.72273996241226657</v>
      </c>
      <c r="BC14">
        <f t="shared" ca="1" si="96"/>
        <v>0.67220583407903156</v>
      </c>
      <c r="BD14">
        <f t="shared" ca="1" si="96"/>
        <v>0.62364432667990632</v>
      </c>
      <c r="BE14">
        <f t="shared" ca="1" si="96"/>
        <v>0.57714663025010271</v>
      </c>
      <c r="BF14">
        <f t="shared" ca="1" si="96"/>
        <v>0.53278236659098921</v>
      </c>
      <c r="BG14">
        <f t="shared" ca="1" si="96"/>
        <v>0.49060052751050964</v>
      </c>
      <c r="BH14">
        <f t="shared" ca="1" si="96"/>
        <v>0.45063058947258927</v>
      </c>
      <c r="BI14">
        <f t="shared" ca="1" si="96"/>
        <v>0.41288377508913454</v>
      </c>
      <c r="BJ14">
        <f t="shared" ca="1" si="96"/>
        <v>0.37735443173120276</v>
      </c>
      <c r="BK14">
        <f t="shared" ca="1" si="96"/>
        <v>0.34402149796118886</v>
      </c>
      <c r="BL14">
        <f t="shared" ca="1" si="96"/>
        <v>0.312850029436329</v>
      </c>
      <c r="BM14">
        <f t="shared" ca="1" si="96"/>
        <v>0.28379275734593534</v>
      </c>
      <c r="BN14">
        <f t="shared" ca="1" si="96"/>
        <v>0.25679165424747907</v>
      </c>
      <c r="BO14">
        <f t="shared" ca="1" si="96"/>
        <v>0.23177948428878548</v>
      </c>
      <c r="BP14">
        <f t="shared" ca="1" si="96"/>
        <v>0.20868131717260985</v>
      </c>
      <c r="BQ14">
        <f t="shared" ca="1" si="96"/>
        <v>0.18741598775918744</v>
      </c>
      <c r="BR14">
        <f t="shared" ca="1" si="96"/>
        <v>0.16789748584539188</v>
      </c>
      <c r="BS14">
        <f t="shared" ca="1" si="96"/>
        <v>0.15003626333688347</v>
      </c>
      <c r="BT14">
        <f t="shared" ca="1" si="96"/>
        <v>0.13374044868372792</v>
      </c>
      <c r="BU14">
        <f t="shared" ca="1" si="96"/>
        <v>0.11891696102424021</v>
      </c>
      <c r="BV14">
        <f t="shared" ca="1" si="96"/>
        <v>0.10547251893247012</v>
      </c>
      <c r="BW14">
        <f t="shared" ca="1" si="96"/>
        <v>9.3314540949529512E-2</v>
      </c>
      <c r="BX14">
        <f t="shared" ca="1" si="96"/>
        <v>8.2351937170943579E-2</v>
      </c>
      <c r="BY14">
        <f t="shared" ca="1" si="96"/>
        <v>7.2495793034799139E-2</v>
      </c>
      <c r="BZ14">
        <f t="shared" ca="1" si="96"/>
        <v>6.3659948096039809E-2</v>
      </c>
      <c r="CA14">
        <f t="shared" ca="1" si="96"/>
        <v>5.5761473971771558E-2</v>
      </c>
      <c r="CB14">
        <f t="shared" ca="1" si="96"/>
        <v>4.8721056798606277E-2</v>
      </c>
      <c r="CC14">
        <f t="shared" ca="1" si="96"/>
        <v>4.2463290462657621E-2</v>
      </c>
      <c r="CD14">
        <f t="shared" ca="1" si="96"/>
        <v>3.6916887551474709E-2</v>
      </c>
      <c r="CE14">
        <f t="shared" ca="1" si="96"/>
        <v>3.2014815452918732E-2</v>
      </c>
      <c r="CF14">
        <f t="shared" ca="1" si="96"/>
        <v>2.7694365301922375E-2</v>
      </c>
      <c r="CG14">
        <f t="shared" ca="1" si="96"/>
        <v>2.389716157347177E-2</v>
      </c>
      <c r="CH14">
        <f t="shared" ca="1" si="96"/>
        <v>2.056912006074274E-2</v>
      </c>
      <c r="CI14">
        <f t="shared" ca="1" si="96"/>
        <v>1.7660361780436062E-2</v>
      </c>
      <c r="CJ14">
        <f t="shared" ca="1" si="96"/>
        <v>1.5125090038969891E-2</v>
      </c>
      <c r="CK14">
        <f t="shared" ca="1" si="96"/>
        <v>1.2921437491275611E-2</v>
      </c>
      <c r="CL14">
        <f t="shared" ref="CL14:DA14" ca="1" si="97">IF(CL8="","",IF($B$5=$A$22,CL$50,IF($B$5=$A$23,CL$51,"")))</f>
        <v>1.1011289552509407E-2</v>
      </c>
      <c r="CM14">
        <f t="shared" ca="1" si="97"/>
        <v>9.3600900006984844E-3</v>
      </c>
      <c r="CN14">
        <f t="shared" ca="1" si="97"/>
        <v>7.9366340519748668E-3</v>
      </c>
      <c r="CO14">
        <f t="shared" ca="1" si="97"/>
        <v>6.7128536187177623E-3</v>
      </c>
      <c r="CP14">
        <f t="shared" ca="1" si="97"/>
        <v>5.6635988860631592E-3</v>
      </c>
      <c r="CQ14">
        <f t="shared" ca="1" si="97"/>
        <v>4.7664197780683537E-3</v>
      </c>
      <c r="CR14">
        <f t="shared" ca="1" si="97"/>
        <v>4.0013503399882744E-3</v>
      </c>
      <c r="CS14">
        <f t="shared" ca="1" si="97"/>
        <v>3.350698547810449E-3</v>
      </c>
      <c r="CT14">
        <f t="shared" ca="1" si="97"/>
        <v>2.7988435737036355E-3</v>
      </c>
      <c r="CU14">
        <f t="shared" ca="1" si="97"/>
        <v>2.3320420943107045E-3</v>
      </c>
      <c r="CV14">
        <f t="shared" ca="1" si="97"/>
        <v>1.9382448276594744E-3</v>
      </c>
      <c r="CW14">
        <f t="shared" ca="1" si="97"/>
        <v>1.6069241275729063E-3</v>
      </c>
      <c r="CX14">
        <f t="shared" ca="1" si="97"/>
        <v>1.3289131506111218E-3</v>
      </c>
      <c r="CY14">
        <f t="shared" ca="1" si="97"/>
        <v>1.0962568401384765E-3</v>
      </c>
      <c r="CZ14">
        <f t="shared" ca="1" si="97"/>
        <v>9.020747419818953E-4</v>
      </c>
      <c r="DA14">
        <f t="shared" ca="1" si="97"/>
        <v>7.4043547646507335E-4</v>
      </c>
    </row>
    <row r="15" spans="1:118" x14ac:dyDescent="0.3">
      <c r="B15">
        <v>25</v>
      </c>
      <c r="C15">
        <f ca="1">_xlfn.PERCENTILE.INC(Draws,0.25)</f>
        <v>6.5324578750016986</v>
      </c>
      <c r="DC15" s="2"/>
    </row>
    <row r="16" spans="1:118" x14ac:dyDescent="0.3">
      <c r="A16" t="s">
        <v>16</v>
      </c>
      <c r="B16">
        <v>50</v>
      </c>
      <c r="C16">
        <f ca="1">_xlfn.PERCENTILE.INC(Draws,0.5)</f>
        <v>12.181207115960534</v>
      </c>
      <c r="E16" s="2"/>
    </row>
    <row r="17" spans="1:9" x14ac:dyDescent="0.3">
      <c r="A17" t="s">
        <v>17</v>
      </c>
      <c r="B17">
        <v>75</v>
      </c>
      <c r="C17">
        <f ca="1">_xlfn.PERCENTILE.INC(Draws,0.75)</f>
        <v>17.308207262120899</v>
      </c>
    </row>
    <row r="18" spans="1:9" x14ac:dyDescent="0.3">
      <c r="A18" t="s">
        <v>18</v>
      </c>
      <c r="B18">
        <v>95</v>
      </c>
      <c r="C18">
        <f ca="1">_xlfn.PERCENTILE.INC(Draws,0.95)</f>
        <v>27.855885705530369</v>
      </c>
    </row>
    <row r="19" spans="1:9" x14ac:dyDescent="0.3">
      <c r="I19" s="1"/>
    </row>
    <row r="20" spans="1:9" x14ac:dyDescent="0.3">
      <c r="A20" t="s">
        <v>9</v>
      </c>
    </row>
    <row r="21" spans="1:9" x14ac:dyDescent="0.3">
      <c r="A21" t="s">
        <v>10</v>
      </c>
    </row>
    <row r="22" spans="1:9" x14ac:dyDescent="0.3">
      <c r="A22" t="s">
        <v>11</v>
      </c>
    </row>
    <row r="23" spans="1:9" x14ac:dyDescent="0.3">
      <c r="A23" t="s">
        <v>12</v>
      </c>
    </row>
    <row r="26" spans="1:9" x14ac:dyDescent="0.3">
      <c r="B26">
        <f ca="1">RAND()</f>
        <v>0.74741616749010031</v>
      </c>
      <c r="C26">
        <f ca="1">HLOOKUP(100*B26,$F$6:$DB$8,2,TRUE)</f>
        <v>17.768663563473957</v>
      </c>
    </row>
    <row r="27" spans="1:9" x14ac:dyDescent="0.3">
      <c r="B27">
        <f t="shared" ref="B27:B90" ca="1" si="98">RAND()</f>
        <v>0.82014705710650415</v>
      </c>
      <c r="C27">
        <f t="shared" ref="C27:C90" ca="1" si="99">HLOOKUP(100*B27,$F$6:$DB$8,2,TRUE)</f>
        <v>20.408646161000657</v>
      </c>
    </row>
    <row r="28" spans="1:9" x14ac:dyDescent="0.3">
      <c r="B28">
        <f t="shared" ca="1" si="98"/>
        <v>0.8350740233638746</v>
      </c>
      <c r="C28">
        <f t="shared" ca="1" si="99"/>
        <v>20.800009122380214</v>
      </c>
    </row>
    <row r="29" spans="1:9" x14ac:dyDescent="0.3">
      <c r="B29">
        <f t="shared" ca="1" si="98"/>
        <v>0.51724226109812999</v>
      </c>
      <c r="C29">
        <f t="shared" ca="1" si="99"/>
        <v>12.181207115960534</v>
      </c>
    </row>
    <row r="30" spans="1:9" x14ac:dyDescent="0.3">
      <c r="B30">
        <f t="shared" ca="1" si="98"/>
        <v>0.69055747166256298</v>
      </c>
      <c r="C30">
        <f t="shared" ca="1" si="99"/>
        <v>16.247061076652816</v>
      </c>
    </row>
    <row r="31" spans="1:9" x14ac:dyDescent="0.3">
      <c r="B31">
        <f t="shared" ca="1" si="98"/>
        <v>0.62074110097831914</v>
      </c>
      <c r="C31">
        <f t="shared" ca="1" si="99"/>
        <v>14.551662207614868</v>
      </c>
    </row>
    <row r="32" spans="1:9" x14ac:dyDescent="0.3">
      <c r="B32">
        <f t="shared" ca="1" si="98"/>
        <v>0.15161726128864106</v>
      </c>
      <c r="C32">
        <f t="shared" ca="1" si="99"/>
        <v>4.2870265689630287</v>
      </c>
    </row>
    <row r="33" spans="2:3" x14ac:dyDescent="0.3">
      <c r="B33">
        <f t="shared" ca="1" si="98"/>
        <v>0.32134032822252467</v>
      </c>
      <c r="C33">
        <f t="shared" ca="1" si="99"/>
        <v>8.2029407710254745</v>
      </c>
    </row>
    <row r="34" spans="2:3" x14ac:dyDescent="0.3">
      <c r="B34">
        <f t="shared" ca="1" si="98"/>
        <v>0.60523244523299013</v>
      </c>
      <c r="C34">
        <f t="shared" ca="1" si="99"/>
        <v>14.160131398664429</v>
      </c>
    </row>
    <row r="35" spans="2:3" x14ac:dyDescent="0.3">
      <c r="B35">
        <f t="shared" ca="1" si="98"/>
        <v>0.22534588005858314</v>
      </c>
      <c r="C35">
        <f t="shared" ca="1" si="99"/>
        <v>6.3880809410581305</v>
      </c>
    </row>
    <row r="36" spans="2:3" x14ac:dyDescent="0.3">
      <c r="B36">
        <f t="shared" ca="1" si="98"/>
        <v>0.1412703259470478</v>
      </c>
      <c r="C36">
        <f t="shared" ca="1" si="99"/>
        <v>4.2870265689630287</v>
      </c>
    </row>
    <row r="37" spans="2:3" x14ac:dyDescent="0.3">
      <c r="B37">
        <f t="shared" ca="1" si="98"/>
        <v>0.47440953169516942</v>
      </c>
      <c r="C37">
        <f t="shared" ca="1" si="99"/>
        <v>11.47938612875984</v>
      </c>
    </row>
    <row r="38" spans="2:3" x14ac:dyDescent="0.3">
      <c r="B38">
        <f t="shared" ca="1" si="98"/>
        <v>0.16625477167257319</v>
      </c>
      <c r="C38">
        <f t="shared" ca="1" si="99"/>
        <v>4.9923984265356554</v>
      </c>
    </row>
    <row r="39" spans="2:3" x14ac:dyDescent="0.3">
      <c r="B39">
        <f t="shared" ca="1" si="98"/>
        <v>3.4557389088138102E-2</v>
      </c>
      <c r="C39">
        <f t="shared" ca="1" si="99"/>
        <v>1.0660083395434099</v>
      </c>
    </row>
    <row r="40" spans="2:3" x14ac:dyDescent="0.3">
      <c r="B40">
        <f t="shared" ca="1" si="98"/>
        <v>0.35495412444524455</v>
      </c>
      <c r="C40">
        <f t="shared" ca="1" si="99"/>
        <v>8.7802959288236675</v>
      </c>
    </row>
    <row r="41" spans="2:3" x14ac:dyDescent="0.3">
      <c r="B41">
        <f t="shared" ca="1" si="98"/>
        <v>0.90466094067134872</v>
      </c>
      <c r="C41">
        <f t="shared" ca="1" si="99"/>
        <v>24.292409007824052</v>
      </c>
    </row>
    <row r="42" spans="2:3" x14ac:dyDescent="0.3">
      <c r="B42">
        <f t="shared" ca="1" si="98"/>
        <v>0.72835169610460748</v>
      </c>
      <c r="C42">
        <f t="shared" ca="1" si="99"/>
        <v>17.308207262120899</v>
      </c>
    </row>
    <row r="43" spans="2:3" x14ac:dyDescent="0.3">
      <c r="B43">
        <f t="shared" ca="1" si="98"/>
        <v>0.13297970447699614</v>
      </c>
      <c r="C43">
        <f t="shared" ca="1" si="99"/>
        <v>3.5374796270576385</v>
      </c>
    </row>
    <row r="44" spans="2:3" x14ac:dyDescent="0.3">
      <c r="B44">
        <f t="shared" ca="1" si="98"/>
        <v>0.98397101394981623</v>
      </c>
      <c r="C44">
        <f t="shared" ca="1" si="99"/>
        <v>32.257157074581123</v>
      </c>
    </row>
    <row r="45" spans="2:3" x14ac:dyDescent="0.3">
      <c r="B45">
        <f t="shared" ca="1" si="98"/>
        <v>7.2471278012734341E-2</v>
      </c>
      <c r="C45">
        <f t="shared" ca="1" si="99"/>
        <v>2.2181849180988258</v>
      </c>
    </row>
    <row r="46" spans="2:3" x14ac:dyDescent="0.3">
      <c r="B46">
        <f t="shared" ca="1" si="98"/>
        <v>0.47011144608545785</v>
      </c>
      <c r="C46">
        <f t="shared" ca="1" si="99"/>
        <v>11.47938612875984</v>
      </c>
    </row>
    <row r="47" spans="2:3" x14ac:dyDescent="0.3">
      <c r="B47">
        <f t="shared" ca="1" si="98"/>
        <v>0.30373918666849797</v>
      </c>
      <c r="C47">
        <f t="shared" ca="1" si="99"/>
        <v>7.7800887910101384</v>
      </c>
    </row>
    <row r="48" spans="2:3" x14ac:dyDescent="0.3">
      <c r="B48">
        <f t="shared" ca="1" si="98"/>
        <v>2.0912555377345154E-2</v>
      </c>
      <c r="C48">
        <f t="shared" ca="1" si="99"/>
        <v>0.7806905469505121</v>
      </c>
    </row>
    <row r="49" spans="2:105" x14ac:dyDescent="0.3">
      <c r="B49">
        <f t="shared" ca="1" si="98"/>
        <v>0.59131982975182351</v>
      </c>
      <c r="C49">
        <f t="shared" ca="1" si="99"/>
        <v>14.160131398664429</v>
      </c>
    </row>
    <row r="50" spans="2:105" x14ac:dyDescent="0.3">
      <c r="B50">
        <f t="shared" ca="1" si="98"/>
        <v>0.72345694016027984</v>
      </c>
      <c r="C50">
        <f t="shared" ca="1" si="99"/>
        <v>17.308207262120899</v>
      </c>
      <c r="E50" t="s">
        <v>13</v>
      </c>
      <c r="F50">
        <f ca="1">(_xlfn.NORM.DIST(G$9,$B$6,$B$7,TRUE)-_xlfn.NORM.DIST(F$9,$B$6,$B$7,TRUE))*100</f>
        <v>1.2400872377024863</v>
      </c>
      <c r="G50">
        <f ca="1">(_xlfn.NORM.DIST(H$9,$B$6,$B$7,TRUE)-_xlfn.NORM.DIST(G$9,$B$6,$B$7,TRUE))*100</f>
        <v>1.3003999038277647</v>
      </c>
      <c r="H50">
        <f ca="1">(_xlfn.NORM.DIST(I$9,$B$6,$B$7,TRUE)-_xlfn.NORM.DIST(H$9,$B$6,$B$7,TRUE))*100</f>
        <v>1.3602417775932878</v>
      </c>
      <c r="I50">
        <f ca="1">(_xlfn.NORM.DIST(J$9,$B$6,$B$7,TRUE)-_xlfn.NORM.DIST(I$9,$B$6,$B$7,TRUE))*100</f>
        <v>1.419285546070423</v>
      </c>
      <c r="J50">
        <f ca="1">(_xlfn.NORM.DIST(K$9,$B$6,$B$7,TRUE)-_xlfn.NORM.DIST(J$9,$B$6,$B$7,TRUE))*100</f>
        <v>1.4771953793471599</v>
      </c>
      <c r="K50">
        <f ca="1">(_xlfn.NORM.DIST(L$9,$B$6,$B$7,TRUE)-_xlfn.NORM.DIST(K$9,$B$6,$B$7,TRUE))*100</f>
        <v>1.5336299846204771</v>
      </c>
      <c r="L50">
        <f ca="1">(_xlfn.NORM.DIST(M$9,$B$6,$B$7,TRUE)-_xlfn.NORM.DIST(L$9,$B$6,$B$7,TRUE))*100</f>
        <v>1.5882458582791692</v>
      </c>
      <c r="M50">
        <f ca="1">(_xlfn.NORM.DIST(N$9,$B$6,$B$7,TRUE)-_xlfn.NORM.DIST(M$9,$B$6,$B$7,TRUE))*100</f>
        <v>1.640700694420888</v>
      </c>
      <c r="N50">
        <f ca="1">(_xlfn.NORM.DIST(O$9,$B$6,$B$7,TRUE)-_xlfn.NORM.DIST(N$9,$B$6,$B$7,TRUE))*100</f>
        <v>1.6906569038272812</v>
      </c>
      <c r="O50">
        <f ca="1">(_xlfn.NORM.DIST(P$9,$B$6,$B$7,TRUE)-_xlfn.NORM.DIST(O$9,$B$6,$B$7,TRUE))*100</f>
        <v>1.737785193764052</v>
      </c>
      <c r="P50">
        <f ca="1">(_xlfn.NORM.DIST(Q$9,$B$6,$B$7,TRUE)-_xlfn.NORM.DIST(P$9,$B$6,$B$7,TRUE))*100</f>
        <v>1.7817681561933085</v>
      </c>
      <c r="Q50">
        <f ca="1">(_xlfn.NORM.DIST(R$9,$B$6,$B$7,TRUE)-_xlfn.NORM.DIST(Q$9,$B$6,$B$7,TRUE))*100</f>
        <v>1.8223038101755795</v>
      </c>
      <c r="R50">
        <f ca="1">(_xlfn.NORM.DIST(S$9,$B$6,$B$7,TRUE)-_xlfn.NORM.DIST(R$9,$B$6,$B$7,TRUE))*100</f>
        <v>1.8591090434705138</v>
      </c>
      <c r="S50">
        <f ca="1">(_xlfn.NORM.DIST(T$9,$B$6,$B$7,TRUE)-_xlfn.NORM.DIST(S$9,$B$6,$B$7,TRUE))*100</f>
        <v>1.8919228986666425</v>
      </c>
      <c r="T50">
        <f ca="1">(_xlfn.NORM.DIST(U$9,$B$6,$B$7,TRUE)-_xlfn.NORM.DIST(T$9,$B$6,$B$7,TRUE))*100</f>
        <v>1.9205096506028974</v>
      </c>
      <c r="U50">
        <f ca="1">(_xlfn.NORM.DIST(V$9,$B$6,$B$7,TRUE)-_xlfn.NORM.DIST(U$9,$B$6,$B$7,TRUE))*100</f>
        <v>1.9446616243820658</v>
      </c>
      <c r="V50">
        <f ca="1">(_xlfn.NORM.DIST(W$9,$B$6,$B$7,TRUE)-_xlfn.NORM.DIST(V$9,$B$6,$B$7,TRUE))*100</f>
        <v>1.964201706886054</v>
      </c>
      <c r="W50">
        <f ca="1">(_xlfn.NORM.DIST(X$9,$B$6,$B$7,TRUE)-_xlfn.NORM.DIST(W$9,$B$6,$B$7,TRUE))*100</f>
        <v>1.9789855093213515</v>
      </c>
      <c r="X50">
        <f ca="1">(_xlfn.NORM.DIST(Y$9,$B$6,$B$7,TRUE)-_xlfn.NORM.DIST(X$9,$B$6,$B$7,TRUE))*100</f>
        <v>1.9889031438656501</v>
      </c>
      <c r="Y50">
        <f ca="1">(_xlfn.NORM.DIST(Z$9,$B$6,$B$7,TRUE)-_xlfn.NORM.DIST(Y$9,$B$6,$B$7,TRUE))*100</f>
        <v>1.9938805838372486</v>
      </c>
      <c r="Z50">
        <f t="shared" ref="Z50:CK50" ca="1" si="100">(_xlfn.NORM.DIST(AA$9,$B$6,$B$7,TRUE)-_xlfn.NORM.DIST(Z$9,$B$6,$B$7,TRUE))*100</f>
        <v>1.9938805838372486</v>
      </c>
      <c r="AA50">
        <f t="shared" ca="1" si="100"/>
        <v>1.9889031438656501</v>
      </c>
      <c r="AB50">
        <f t="shared" ca="1" si="100"/>
        <v>1.9789855093213515</v>
      </c>
      <c r="AC50">
        <f t="shared" ca="1" si="100"/>
        <v>1.9642017068860484</v>
      </c>
      <c r="AD50">
        <f t="shared" ca="1" si="100"/>
        <v>1.9446616243820714</v>
      </c>
      <c r="AE50">
        <f t="shared" ca="1" si="100"/>
        <v>1.9205096506028974</v>
      </c>
      <c r="AF50">
        <f t="shared" ca="1" si="100"/>
        <v>1.8919228986666425</v>
      </c>
      <c r="AG50">
        <f t="shared" ca="1" si="100"/>
        <v>1.8591090434705193</v>
      </c>
      <c r="AH50">
        <f t="shared" ca="1" si="100"/>
        <v>1.822303810175574</v>
      </c>
      <c r="AI50">
        <f t="shared" ca="1" si="100"/>
        <v>1.7817681561933085</v>
      </c>
      <c r="AJ50">
        <f t="shared" ca="1" si="100"/>
        <v>1.737785193764052</v>
      </c>
      <c r="AK50">
        <f t="shared" ca="1" si="100"/>
        <v>1.6906569038272812</v>
      </c>
      <c r="AL50">
        <f t="shared" ca="1" si="100"/>
        <v>1.6407006944208824</v>
      </c>
      <c r="AM50">
        <f t="shared" ca="1" si="100"/>
        <v>1.5882458582791692</v>
      </c>
      <c r="AN50">
        <f t="shared" ca="1" si="100"/>
        <v>1.5336299846204771</v>
      </c>
      <c r="AO50">
        <f t="shared" ca="1" si="100"/>
        <v>1.4771953793471626</v>
      </c>
      <c r="AP50">
        <f t="shared" ca="1" si="100"/>
        <v>1.4192855460704257</v>
      </c>
      <c r="AQ50">
        <f t="shared" ca="1" si="100"/>
        <v>1.3602417775932851</v>
      </c>
      <c r="AR50">
        <f t="shared" ca="1" si="100"/>
        <v>1.3003999038277647</v>
      </c>
      <c r="AS50">
        <f t="shared" ca="1" si="100"/>
        <v>1.2400872377024919</v>
      </c>
      <c r="AT50">
        <f t="shared" ca="1" si="100"/>
        <v>1.179619755556105</v>
      </c>
      <c r="AU50">
        <f t="shared" ca="1" si="100"/>
        <v>1.1192995429513242</v>
      </c>
      <c r="AV50">
        <f t="shared" ca="1" si="100"/>
        <v>1.0594125309232427</v>
      </c>
      <c r="AW50">
        <f t="shared" ca="1" si="100"/>
        <v>1.0002265415442024</v>
      </c>
      <c r="AX50">
        <f t="shared" ca="1" si="100"/>
        <v>0.94198965548529801</v>
      </c>
      <c r="AY50">
        <f t="shared" ca="1" si="100"/>
        <v>0.88492890812449376</v>
      </c>
      <c r="AZ50">
        <f t="shared" ca="1" si="100"/>
        <v>0.82924931482083464</v>
      </c>
      <c r="BA50">
        <f t="shared" ca="1" si="100"/>
        <v>0.77513322036308896</v>
      </c>
      <c r="BB50">
        <f t="shared" ca="1" si="100"/>
        <v>0.72273996241226657</v>
      </c>
      <c r="BC50">
        <f t="shared" ca="1" si="100"/>
        <v>0.67220583407903156</v>
      </c>
      <c r="BD50">
        <f t="shared" ca="1" si="100"/>
        <v>0.62364432667990632</v>
      </c>
      <c r="BE50">
        <f t="shared" ca="1" si="100"/>
        <v>0.57714663025010271</v>
      </c>
      <c r="BF50">
        <f t="shared" ca="1" si="100"/>
        <v>0.53278236659098921</v>
      </c>
      <c r="BG50">
        <f t="shared" ca="1" si="100"/>
        <v>0.49060052751050964</v>
      </c>
      <c r="BH50">
        <f t="shared" ca="1" si="100"/>
        <v>0.45063058947258927</v>
      </c>
      <c r="BI50">
        <f t="shared" ca="1" si="100"/>
        <v>0.41288377508913454</v>
      </c>
      <c r="BJ50">
        <f t="shared" ca="1" si="100"/>
        <v>0.37735443173120276</v>
      </c>
      <c r="BK50">
        <f t="shared" ca="1" si="100"/>
        <v>0.34402149796118886</v>
      </c>
      <c r="BL50">
        <f t="shared" ca="1" si="100"/>
        <v>0.312850029436329</v>
      </c>
      <c r="BM50">
        <f t="shared" ca="1" si="100"/>
        <v>0.28379275734593534</v>
      </c>
      <c r="BN50">
        <f t="shared" ca="1" si="100"/>
        <v>0.25679165424747907</v>
      </c>
      <c r="BO50">
        <f t="shared" ca="1" si="100"/>
        <v>0.23177948428878548</v>
      </c>
      <c r="BP50">
        <f t="shared" ca="1" si="100"/>
        <v>0.20868131717260985</v>
      </c>
      <c r="BQ50">
        <f t="shared" ca="1" si="100"/>
        <v>0.18741598775918744</v>
      </c>
      <c r="BR50">
        <f t="shared" ca="1" si="100"/>
        <v>0.16789748584539188</v>
      </c>
      <c r="BS50">
        <f t="shared" ca="1" si="100"/>
        <v>0.15003626333688347</v>
      </c>
      <c r="BT50">
        <f t="shared" ca="1" si="100"/>
        <v>0.13374044868372792</v>
      </c>
      <c r="BU50">
        <f t="shared" ca="1" si="100"/>
        <v>0.11891696102424021</v>
      </c>
      <c r="BV50">
        <f t="shared" ca="1" si="100"/>
        <v>0.10547251893247012</v>
      </c>
      <c r="BW50">
        <f t="shared" ca="1" si="100"/>
        <v>9.3314540949529512E-2</v>
      </c>
      <c r="BX50">
        <f t="shared" ca="1" si="100"/>
        <v>8.2351937170943579E-2</v>
      </c>
      <c r="BY50">
        <f t="shared" ca="1" si="100"/>
        <v>7.2495793034799139E-2</v>
      </c>
      <c r="BZ50">
        <f t="shared" ca="1" si="100"/>
        <v>6.3659948096039809E-2</v>
      </c>
      <c r="CA50">
        <f t="shared" ca="1" si="100"/>
        <v>5.5761473971771558E-2</v>
      </c>
      <c r="CB50">
        <f t="shared" ca="1" si="100"/>
        <v>4.8721056798606277E-2</v>
      </c>
      <c r="CC50">
        <f t="shared" ca="1" si="100"/>
        <v>4.2463290462657621E-2</v>
      </c>
      <c r="CD50">
        <f t="shared" ca="1" si="100"/>
        <v>3.6916887551474709E-2</v>
      </c>
      <c r="CE50">
        <f t="shared" ca="1" si="100"/>
        <v>3.2014815452918732E-2</v>
      </c>
      <c r="CF50">
        <f t="shared" ca="1" si="100"/>
        <v>2.7694365301922375E-2</v>
      </c>
      <c r="CG50">
        <f t="shared" ca="1" si="100"/>
        <v>2.389716157347177E-2</v>
      </c>
      <c r="CH50">
        <f t="shared" ca="1" si="100"/>
        <v>2.056912006074274E-2</v>
      </c>
      <c r="CI50">
        <f t="shared" ca="1" si="100"/>
        <v>1.7660361780436062E-2</v>
      </c>
      <c r="CJ50">
        <f t="shared" ca="1" si="100"/>
        <v>1.5125090038969891E-2</v>
      </c>
      <c r="CK50">
        <f t="shared" ca="1" si="100"/>
        <v>1.2921437491275611E-2</v>
      </c>
      <c r="CL50">
        <f t="shared" ref="CL50:DA50" ca="1" si="101">(_xlfn.NORM.DIST(CM$9,$B$6,$B$7,TRUE)-_xlfn.NORM.DIST(CL$9,$B$6,$B$7,TRUE))*100</f>
        <v>1.1011289552509407E-2</v>
      </c>
      <c r="CM50">
        <f t="shared" ca="1" si="101"/>
        <v>9.3600900006984844E-3</v>
      </c>
      <c r="CN50">
        <f t="shared" ca="1" si="101"/>
        <v>7.9366340519748668E-3</v>
      </c>
      <c r="CO50">
        <f t="shared" ca="1" si="101"/>
        <v>6.7128536187177623E-3</v>
      </c>
      <c r="CP50">
        <f t="shared" ca="1" si="101"/>
        <v>5.6635988860631592E-3</v>
      </c>
      <c r="CQ50">
        <f t="shared" ca="1" si="101"/>
        <v>4.7664197780683537E-3</v>
      </c>
      <c r="CR50">
        <f t="shared" ca="1" si="101"/>
        <v>4.0013503399882744E-3</v>
      </c>
      <c r="CS50">
        <f t="shared" ca="1" si="101"/>
        <v>3.350698547810449E-3</v>
      </c>
      <c r="CT50">
        <f t="shared" ca="1" si="101"/>
        <v>2.7988435737036355E-3</v>
      </c>
      <c r="CU50">
        <f t="shared" ca="1" si="101"/>
        <v>2.3320420943107045E-3</v>
      </c>
      <c r="CV50">
        <f t="shared" ca="1" si="101"/>
        <v>1.9382448276594744E-3</v>
      </c>
      <c r="CW50">
        <f t="shared" ca="1" si="101"/>
        <v>1.6069241275729063E-3</v>
      </c>
      <c r="CX50">
        <f t="shared" ca="1" si="101"/>
        <v>1.3289131506111218E-3</v>
      </c>
      <c r="CY50">
        <f t="shared" ca="1" si="101"/>
        <v>1.0962568401384765E-3</v>
      </c>
      <c r="CZ50">
        <f t="shared" ca="1" si="101"/>
        <v>9.020747419818953E-4</v>
      </c>
      <c r="DA50">
        <f t="shared" ca="1" si="101"/>
        <v>7.4043547646507335E-4</v>
      </c>
    </row>
    <row r="51" spans="2:105" x14ac:dyDescent="0.3">
      <c r="B51">
        <f t="shared" ca="1" si="98"/>
        <v>0.50271885909556724</v>
      </c>
      <c r="C51">
        <f t="shared" ca="1" si="99"/>
        <v>12.181207115960534</v>
      </c>
      <c r="E51" t="s">
        <v>14</v>
      </c>
      <c r="F51">
        <f ca="1">100*(_xlfn.EXPON.DIST(G$9,1/$B$6,TRUE)-_xlfn.EXPON.DIST(F$9,1/$B$6,TRUE))</f>
        <v>4.8770575499285993</v>
      </c>
      <c r="G51">
        <f ca="1">100*(_xlfn.EXPON.DIST(H$9,1/$B$6,TRUE)-_xlfn.EXPON.DIST(G$9,1/$B$6,TRUE))</f>
        <v>4.6392006464754436</v>
      </c>
      <c r="H51">
        <f ca="1">100*(_xlfn.EXPON.DIST(I$9,1/$B$6,TRUE)-_xlfn.EXPON.DIST(H$9,1/$B$6,TRUE))</f>
        <v>4.412944161090179</v>
      </c>
      <c r="I51">
        <f ca="1">100*(_xlfn.EXPON.DIST(J$9,1/$B$6,TRUE)-_xlfn.EXPON.DIST(I$9,1/$B$6,TRUE))</f>
        <v>4.1977223347075929</v>
      </c>
      <c r="J51">
        <f ca="1">100*(_xlfn.EXPON.DIST(K$9,1/$B$6,TRUE)-_xlfn.EXPON.DIST(J$9,1/$B$6,TRUE))</f>
        <v>3.9929970006576969</v>
      </c>
      <c r="K51">
        <f ca="1">100*(_xlfn.EXPON.DIST(L$9,1/$B$6,TRUE)-_xlfn.EXPON.DIST(K$9,1/$B$6,TRUE))</f>
        <v>3.7982562389687056</v>
      </c>
      <c r="L51">
        <f ca="1">100*(_xlfn.EXPON.DIST(M$9,1/$B$6,TRUE)-_xlfn.EXPON.DIST(L$9,1/$B$6,TRUE))</f>
        <v>3.6130130963004436</v>
      </c>
      <c r="M51">
        <f ca="1">100*(_xlfn.EXPON.DIST(N$9,1/$B$6,TRUE)-_xlfn.EXPON.DIST(M$9,1/$B$6,TRUE))</f>
        <v>3.4368043683074112</v>
      </c>
      <c r="N51">
        <f ca="1">100*(_xlfn.EXPON.DIST(O$9,1/$B$6,TRUE)-_xlfn.EXPON.DIST(N$9,1/$B$6,TRUE))</f>
        <v>3.2691894413865938</v>
      </c>
      <c r="O51">
        <f ca="1">100*(_xlfn.EXPON.DIST(P$9,1/$B$6,TRUE)-_xlfn.EXPON.DIST(O$9,1/$B$6,TRUE))</f>
        <v>3.1097491909139907</v>
      </c>
      <c r="P51">
        <f ca="1">100*(_xlfn.EXPON.DIST(Q$9,1/$B$6,TRUE)-_xlfn.EXPON.DIST(P$9,1/$B$6,TRUE))</f>
        <v>2.9580849332146775</v>
      </c>
      <c r="Q51">
        <f ca="1">100*(_xlfn.EXPON.DIST(R$9,1/$B$6,TRUE)-_xlfn.EXPON.DIST(Q$9,1/$B$6,TRUE))</f>
        <v>2.8138174286460202</v>
      </c>
      <c r="R51">
        <f ca="1">100*(_xlfn.EXPON.DIST(S$9,1/$B$6,TRUE)-_xlfn.EXPON.DIST(R$9,1/$B$6,TRUE))</f>
        <v>2.6765859333010402</v>
      </c>
      <c r="S51">
        <f ca="1">100*(_xlfn.EXPON.DIST(T$9,1/$B$6,TRUE)-_xlfn.EXPON.DIST(S$9,1/$B$6,TRUE))</f>
        <v>2.5460472969606629</v>
      </c>
      <c r="T51">
        <f ca="1">100*(_xlfn.EXPON.DIST(U$9,1/$B$6,TRUE)-_xlfn.EXPON.DIST(T$9,1/$B$6,TRUE))</f>
        <v>2.4218751050394727</v>
      </c>
      <c r="U51">
        <f ca="1">100*(_xlfn.EXPON.DIST(V$9,1/$B$6,TRUE)-_xlfn.EXPON.DIST(U$9,1/$B$6,TRUE))</f>
        <v>2.3037588623793126</v>
      </c>
      <c r="V51">
        <f ca="1">100*(_xlfn.EXPON.DIST(W$9,1/$B$6,TRUE)-_xlfn.EXPON.DIST(V$9,1/$B$6,TRUE))</f>
        <v>2.1914032168494968</v>
      </c>
      <c r="W51">
        <f ca="1">100*(_xlfn.EXPON.DIST(X$9,1/$B$6,TRUE)-_xlfn.EXPON.DIST(W$9,1/$B$6,TRUE))</f>
        <v>2.0845272208127485</v>
      </c>
      <c r="X51">
        <f ca="1">100*(_xlfn.EXPON.DIST(Y$9,1/$B$6,TRUE)-_xlfn.EXPON.DIST(X$9,1/$B$6,TRUE))</f>
        <v>1.9828636286097878</v>
      </c>
      <c r="Y51">
        <f ca="1">100*(_xlfn.EXPON.DIST(Z$9,1/$B$6,TRUE)-_xlfn.EXPON.DIST(Y$9,1/$B$6,TRUE))</f>
        <v>1.8861582283058898</v>
      </c>
      <c r="Z51">
        <f t="shared" ref="Z51:CK51" ca="1" si="102">100*(_xlfn.EXPON.DIST(AA$9,1/$B$6,TRUE)-_xlfn.EXPON.DIST(Z$9,1/$B$6,TRUE))</f>
        <v>1.7941692060287062</v>
      </c>
      <c r="AA51">
        <f t="shared" ca="1" si="102"/>
        <v>1.7066665413075777</v>
      </c>
      <c r="AB51">
        <f t="shared" ca="1" si="102"/>
        <v>1.6234314319026333</v>
      </c>
      <c r="AC51">
        <f t="shared" ca="1" si="102"/>
        <v>1.5442557466851192</v>
      </c>
      <c r="AD51">
        <f t="shared" ca="1" si="102"/>
        <v>1.4689415052011823</v>
      </c>
      <c r="AE51">
        <f t="shared" ca="1" si="102"/>
        <v>1.397300382617761</v>
      </c>
      <c r="AF51">
        <f t="shared" ca="1" si="102"/>
        <v>1.3291532388121086</v>
      </c>
      <c r="AG51">
        <f t="shared" ca="1" si="102"/>
        <v>1.264329670428499</v>
      </c>
      <c r="AH51">
        <f t="shared" ca="1" si="102"/>
        <v>1.202667584780881</v>
      </c>
      <c r="AI51">
        <f t="shared" ca="1" si="102"/>
        <v>1.1440127945367862</v>
      </c>
      <c r="AJ51">
        <f t="shared" ca="1" si="102"/>
        <v>1.0882186321686693</v>
      </c>
      <c r="AK51">
        <f t="shared" ca="1" si="102"/>
        <v>1.0351455832087741</v>
      </c>
      <c r="AL51">
        <f t="shared" ca="1" si="102"/>
        <v>0.98466093739012495</v>
      </c>
      <c r="AM51">
        <f t="shared" ca="1" si="102"/>
        <v>0.93663845680195257</v>
      </c>
      <c r="AN51">
        <f t="shared" ca="1" si="102"/>
        <v>0.89095806022894131</v>
      </c>
      <c r="AO51">
        <f t="shared" ca="1" si="102"/>
        <v>0.84750552288586078</v>
      </c>
      <c r="AP51">
        <f t="shared" ca="1" si="102"/>
        <v>0.80617219079589519</v>
      </c>
      <c r="AQ51">
        <f t="shared" ca="1" si="102"/>
        <v>0.76685470909925169</v>
      </c>
      <c r="AR51">
        <f t="shared" ca="1" si="102"/>
        <v>0.72945476361215844</v>
      </c>
      <c r="AS51">
        <f t="shared" ca="1" si="102"/>
        <v>0.69387883499008041</v>
      </c>
      <c r="AT51">
        <f t="shared" ca="1" si="102"/>
        <v>0.6600379648808552</v>
      </c>
      <c r="AU51">
        <f t="shared" ca="1" si="102"/>
        <v>0.62784753348222866</v>
      </c>
      <c r="AV51">
        <f t="shared" ca="1" si="102"/>
        <v>0.5972270479484898</v>
      </c>
      <c r="AW51">
        <f t="shared" ca="1" si="102"/>
        <v>0.56809994111630679</v>
      </c>
      <c r="AX51">
        <f t="shared" ca="1" si="102"/>
        <v>0.54039338004695514</v>
      </c>
      <c r="AY51">
        <f t="shared" ca="1" si="102"/>
        <v>0.51403808390606542</v>
      </c>
      <c r="AZ51">
        <f t="shared" ca="1" si="102"/>
        <v>0.48896815072541067</v>
      </c>
      <c r="BA51">
        <f t="shared" ca="1" si="102"/>
        <v>0.46512089261371292</v>
      </c>
      <c r="BB51">
        <f t="shared" ca="1" si="102"/>
        <v>0.44243667900419892</v>
      </c>
      <c r="BC51">
        <f t="shared" ca="1" si="102"/>
        <v>0.42085878754716255</v>
      </c>
      <c r="BD51">
        <f t="shared" ca="1" si="102"/>
        <v>0.40033326227456589</v>
      </c>
      <c r="BE51">
        <f t="shared" ca="1" si="102"/>
        <v>0.38080877868192919</v>
      </c>
      <c r="BF51">
        <f t="shared" ca="1" si="102"/>
        <v>0.362236515390435</v>
      </c>
      <c r="BG51">
        <f t="shared" ca="1" si="102"/>
        <v>0.3445700320679812</v>
      </c>
      <c r="BH51">
        <f t="shared" ca="1" si="102"/>
        <v>0.32776515330421585</v>
      </c>
      <c r="BI51">
        <f t="shared" ca="1" si="102"/>
        <v>0.31177985814896392</v>
      </c>
      <c r="BJ51">
        <f t="shared" ca="1" si="102"/>
        <v>0.2965741750379447</v>
      </c>
      <c r="BK51">
        <f t="shared" ca="1" si="102"/>
        <v>0.28211008184312325</v>
      </c>
      <c r="BL51">
        <f t="shared" ca="1" si="102"/>
        <v>0.26835141079748492</v>
      </c>
      <c r="BM51">
        <f t="shared" ca="1" si="102"/>
        <v>0.25526375805684509</v>
      </c>
      <c r="BN51">
        <f t="shared" ca="1" si="102"/>
        <v>0.2428143976723085</v>
      </c>
      <c r="BO51">
        <f t="shared" ca="1" si="102"/>
        <v>0.23097219975830585</v>
      </c>
      <c r="BP51">
        <f t="shared" ca="1" si="102"/>
        <v>0.21970755265176001</v>
      </c>
      <c r="BQ51">
        <f t="shared" ca="1" si="102"/>
        <v>0.20899228886740451</v>
      </c>
      <c r="BR51">
        <f t="shared" ca="1" si="102"/>
        <v>0.19879961466441332</v>
      </c>
      <c r="BS51">
        <f t="shared" ca="1" si="102"/>
        <v>0.18910404304820494</v>
      </c>
      <c r="BT51">
        <f t="shared" ca="1" si="102"/>
        <v>0.17988133003949969</v>
      </c>
      <c r="BU51">
        <f t="shared" ca="1" si="102"/>
        <v>0.17110841405189037</v>
      </c>
      <c r="BV51">
        <f t="shared" ca="1" si="102"/>
        <v>0.16276335822581478</v>
      </c>
      <c r="BW51">
        <f t="shared" ca="1" si="102"/>
        <v>0.15482529557494518</v>
      </c>
      <c r="BX51">
        <f t="shared" ca="1" si="102"/>
        <v>0.14727437680790434</v>
      </c>
      <c r="BY51">
        <f t="shared" ca="1" si="102"/>
        <v>0.14009172069469056</v>
      </c>
      <c r="BZ51">
        <f t="shared" ca="1" si="102"/>
        <v>0.13325936685372186</v>
      </c>
      <c r="CA51">
        <f t="shared" ca="1" si="102"/>
        <v>0.12676023084159382</v>
      </c>
      <c r="CB51">
        <f t="shared" ca="1" si="102"/>
        <v>0.12057806143302985</v>
      </c>
      <c r="CC51">
        <f t="shared" ca="1" si="102"/>
        <v>0.11469739998435369</v>
      </c>
      <c r="CD51">
        <f t="shared" ca="1" si="102"/>
        <v>0.10910354177883219</v>
      </c>
      <c r="CE51">
        <f t="shared" ca="1" si="102"/>
        <v>0.10378249925728777</v>
      </c>
      <c r="CF51">
        <f t="shared" ca="1" si="102"/>
        <v>9.8720967041743268E-2</v>
      </c>
      <c r="CG51">
        <f t="shared" ca="1" si="102"/>
        <v>9.3906288665268622E-2</v>
      </c>
      <c r="CH51">
        <f t="shared" ca="1" si="102"/>
        <v>8.9326424924074388E-2</v>
      </c>
      <c r="CI51">
        <f t="shared" ca="1" si="102"/>
        <v>8.4969923773225986E-2</v>
      </c>
      <c r="CJ51">
        <f t="shared" ca="1" si="102"/>
        <v>8.0825891690672336E-2</v>
      </c>
      <c r="CK51">
        <f t="shared" ca="1" si="102"/>
        <v>7.6883966437679696E-2</v>
      </c>
      <c r="CL51">
        <f t="shared" ref="CL51:DA51" ca="1" si="103">100*(_xlfn.EXPON.DIST(CM$9,1/$B$6,TRUE)-_xlfn.EXPON.DIST(CL$9,1/$B$6,TRUE))</f>
        <v>7.3134291147847197E-2</v>
      </c>
      <c r="CM51">
        <f t="shared" ca="1" si="103"/>
        <v>6.9567489679833727E-2</v>
      </c>
      <c r="CN51">
        <f t="shared" ca="1" si="103"/>
        <v>6.6174643172101089E-2</v>
      </c>
      <c r="CO51">
        <f t="shared" ca="1" si="103"/>
        <v>6.2947267741142454E-2</v>
      </c>
      <c r="CP51">
        <f t="shared" ca="1" si="103"/>
        <v>5.9877293267296405E-2</v>
      </c>
      <c r="CQ51">
        <f t="shared" ca="1" si="103"/>
        <v>5.6957043215322134E-2</v>
      </c>
      <c r="CR51">
        <f t="shared" ca="1" si="103"/>
        <v>5.4179215438965311E-2</v>
      </c>
      <c r="CS51">
        <f t="shared" ca="1" si="103"/>
        <v>5.153686392190826E-2</v>
      </c>
      <c r="CT51">
        <f t="shared" ca="1" si="103"/>
        <v>4.9023381409007971E-2</v>
      </c>
      <c r="CU51">
        <f t="shared" ca="1" si="103"/>
        <v>4.6632482884767512E-2</v>
      </c>
      <c r="CV51">
        <f t="shared" ca="1" si="103"/>
        <v>4.4358189857518493E-2</v>
      </c>
      <c r="CW51">
        <f t="shared" ca="1" si="103"/>
        <v>4.2194815410057096E-2</v>
      </c>
      <c r="CX51">
        <f t="shared" ca="1" si="103"/>
        <v>4.0136949979430181E-2</v>
      </c>
      <c r="CY51">
        <f t="shared" ca="1" si="103"/>
        <v>3.8179447830133384E-2</v>
      </c>
      <c r="CZ51">
        <f t="shared" ca="1" si="103"/>
        <v>3.6317414187225783E-2</v>
      </c>
      <c r="DA51">
        <f t="shared" ca="1" si="103"/>
        <v>3.4546192996665059E-2</v>
      </c>
    </row>
    <row r="52" spans="2:105" x14ac:dyDescent="0.3">
      <c r="B52">
        <f t="shared" ca="1" si="98"/>
        <v>9.2213278495845152E-5</v>
      </c>
      <c r="C52">
        <f t="shared" ca="1" si="99"/>
        <v>0.15311279872232286</v>
      </c>
    </row>
    <row r="53" spans="2:105" x14ac:dyDescent="0.3">
      <c r="B53">
        <f t="shared" ca="1" si="98"/>
        <v>0.38323171008838441</v>
      </c>
      <c r="C53">
        <f t="shared" ca="1" si="99"/>
        <v>9.9177997904813537</v>
      </c>
    </row>
    <row r="54" spans="2:105" x14ac:dyDescent="0.3">
      <c r="B54">
        <f t="shared" ca="1" si="98"/>
        <v>0.70102196757811153</v>
      </c>
      <c r="C54">
        <f t="shared" ca="1" si="99"/>
        <v>16.809106542424328</v>
      </c>
    </row>
    <row r="55" spans="2:105" x14ac:dyDescent="0.3">
      <c r="B55">
        <f t="shared" ca="1" si="98"/>
        <v>0.3486914126946119</v>
      </c>
      <c r="C55">
        <f t="shared" ca="1" si="99"/>
        <v>8.7802959288236675</v>
      </c>
    </row>
    <row r="56" spans="2:105" x14ac:dyDescent="0.3">
      <c r="B56">
        <f t="shared" ca="1" si="98"/>
        <v>0.70720675513823605</v>
      </c>
      <c r="C56">
        <f t="shared" ca="1" si="99"/>
        <v>16.809106542424328</v>
      </c>
    </row>
    <row r="57" spans="2:105" x14ac:dyDescent="0.3">
      <c r="B57">
        <f t="shared" ca="1" si="98"/>
        <v>6.4712558442340695E-2</v>
      </c>
      <c r="C57">
        <f t="shared" ca="1" si="99"/>
        <v>2.2181849180988258</v>
      </c>
    </row>
    <row r="58" spans="2:105" x14ac:dyDescent="0.3">
      <c r="B58">
        <f t="shared" ca="1" si="98"/>
        <v>0.70508611337311111</v>
      </c>
      <c r="C58">
        <f t="shared" ca="1" si="99"/>
        <v>16.809106542424328</v>
      </c>
    </row>
    <row r="59" spans="2:105" x14ac:dyDescent="0.3">
      <c r="B59">
        <f t="shared" ca="1" si="98"/>
        <v>0.9359620510000719</v>
      </c>
      <c r="C59">
        <f t="shared" ca="1" si="99"/>
        <v>26.31121169518952</v>
      </c>
    </row>
    <row r="60" spans="2:105" x14ac:dyDescent="0.3">
      <c r="B60">
        <f t="shared" ca="1" si="98"/>
        <v>0.86031285430872051</v>
      </c>
      <c r="C60">
        <f t="shared" ca="1" si="99"/>
        <v>21.555390511365356</v>
      </c>
    </row>
    <row r="61" spans="2:105" x14ac:dyDescent="0.3">
      <c r="B61">
        <f t="shared" ca="1" si="98"/>
        <v>0.303026716148044</v>
      </c>
      <c r="C61">
        <f t="shared" ca="1" si="99"/>
        <v>7.7800887910101384</v>
      </c>
    </row>
    <row r="62" spans="2:105" x14ac:dyDescent="0.3">
      <c r="B62">
        <f t="shared" ca="1" si="98"/>
        <v>0.27962120715890459</v>
      </c>
      <c r="C62">
        <f t="shared" ca="1" si="99"/>
        <v>7.0421625548207691</v>
      </c>
    </row>
    <row r="63" spans="2:105" x14ac:dyDescent="0.3">
      <c r="B63">
        <f t="shared" ca="1" si="98"/>
        <v>0.18013470691511557</v>
      </c>
      <c r="C63">
        <f t="shared" ca="1" si="99"/>
        <v>5.0716113575176882</v>
      </c>
    </row>
    <row r="64" spans="2:105" x14ac:dyDescent="0.3">
      <c r="B64">
        <f t="shared" ca="1" si="98"/>
        <v>0.80664639459462284</v>
      </c>
      <c r="C64">
        <f t="shared" ca="1" si="99"/>
        <v>19.763658315475698</v>
      </c>
    </row>
    <row r="65" spans="2:3" x14ac:dyDescent="0.3">
      <c r="B65">
        <f t="shared" ca="1" si="98"/>
        <v>0.87092239351994571</v>
      </c>
      <c r="C65">
        <f t="shared" ca="1" si="99"/>
        <v>22.447468851102101</v>
      </c>
    </row>
    <row r="66" spans="2:3" x14ac:dyDescent="0.3">
      <c r="B66">
        <f t="shared" ca="1" si="98"/>
        <v>0.42555404766816618</v>
      </c>
      <c r="C66">
        <f t="shared" ca="1" si="99"/>
        <v>10.302267329284856</v>
      </c>
    </row>
    <row r="67" spans="2:3" x14ac:dyDescent="0.3">
      <c r="B67">
        <f t="shared" ca="1" si="98"/>
        <v>0.51818030530801718</v>
      </c>
      <c r="C67">
        <f t="shared" ca="1" si="99"/>
        <v>12.181207115960534</v>
      </c>
    </row>
    <row r="68" spans="2:3" x14ac:dyDescent="0.3">
      <c r="B68">
        <f t="shared" ca="1" si="98"/>
        <v>0.40474788102089032</v>
      </c>
      <c r="C68">
        <f t="shared" ca="1" si="99"/>
        <v>9.9177997904813537</v>
      </c>
    </row>
    <row r="69" spans="2:3" x14ac:dyDescent="0.3">
      <c r="B69">
        <f t="shared" ca="1" si="98"/>
        <v>3.0769779189338209E-2</v>
      </c>
      <c r="C69">
        <f t="shared" ca="1" si="99"/>
        <v>1.0660083395434099</v>
      </c>
    </row>
    <row r="70" spans="2:3" x14ac:dyDescent="0.3">
      <c r="B70">
        <f t="shared" ca="1" si="98"/>
        <v>0.77068983700331672</v>
      </c>
      <c r="C70">
        <f t="shared" ca="1" si="99"/>
        <v>18.972464384894664</v>
      </c>
    </row>
    <row r="71" spans="2:3" x14ac:dyDescent="0.3">
      <c r="B71">
        <f t="shared" ca="1" si="98"/>
        <v>0.44769475887788845</v>
      </c>
      <c r="C71">
        <f t="shared" ca="1" si="99"/>
        <v>10.885493996300527</v>
      </c>
    </row>
    <row r="72" spans="2:3" x14ac:dyDescent="0.3">
      <c r="B72">
        <f t="shared" ca="1" si="98"/>
        <v>0.88366789893778197</v>
      </c>
      <c r="C72">
        <f t="shared" ca="1" si="99"/>
        <v>22.828179568716354</v>
      </c>
    </row>
    <row r="73" spans="2:3" x14ac:dyDescent="0.3">
      <c r="B73">
        <f t="shared" ca="1" si="98"/>
        <v>0.18789730179844644</v>
      </c>
      <c r="C73">
        <f t="shared" ca="1" si="99"/>
        <v>5.0716113575176882</v>
      </c>
    </row>
    <row r="74" spans="2:3" x14ac:dyDescent="0.3">
      <c r="B74">
        <f t="shared" ca="1" si="98"/>
        <v>0.2026621401918739</v>
      </c>
      <c r="C74">
        <f t="shared" ca="1" si="99"/>
        <v>5.5356146508560879</v>
      </c>
    </row>
    <row r="75" spans="2:3" x14ac:dyDescent="0.3">
      <c r="B75">
        <f t="shared" ca="1" si="98"/>
        <v>0.25350106945237749</v>
      </c>
      <c r="C75">
        <f t="shared" ca="1" si="99"/>
        <v>6.5324578750016986</v>
      </c>
    </row>
    <row r="76" spans="2:3" x14ac:dyDescent="0.3">
      <c r="B76">
        <f t="shared" ca="1" si="98"/>
        <v>0.67029724668217439</v>
      </c>
      <c r="C76">
        <f t="shared" ca="1" si="99"/>
        <v>15.659853531399744</v>
      </c>
    </row>
    <row r="77" spans="2:3" x14ac:dyDescent="0.3">
      <c r="B77">
        <f t="shared" ca="1" si="98"/>
        <v>0.63431845410068233</v>
      </c>
      <c r="C77">
        <f t="shared" ca="1" si="99"/>
        <v>15.085304134511013</v>
      </c>
    </row>
    <row r="78" spans="2:3" x14ac:dyDescent="0.3">
      <c r="B78">
        <f t="shared" ca="1" si="98"/>
        <v>0.94491664414085974</v>
      </c>
      <c r="C78">
        <f t="shared" ca="1" si="99"/>
        <v>26.846194656259602</v>
      </c>
    </row>
    <row r="79" spans="2:3" x14ac:dyDescent="0.3">
      <c r="B79">
        <f t="shared" ca="1" si="98"/>
        <v>1.0212778815399726E-2</v>
      </c>
      <c r="C79">
        <f t="shared" ca="1" si="99"/>
        <v>0.15311279872232286</v>
      </c>
    </row>
    <row r="80" spans="2:3" x14ac:dyDescent="0.3">
      <c r="B80">
        <f t="shared" ca="1" si="98"/>
        <v>0.12760589469692407</v>
      </c>
      <c r="C80">
        <f t="shared" ca="1" si="99"/>
        <v>3.5374796270576385</v>
      </c>
    </row>
    <row r="81" spans="2:3" x14ac:dyDescent="0.3">
      <c r="B81">
        <f t="shared" ca="1" si="98"/>
        <v>0.40228710015988101</v>
      </c>
      <c r="C81">
        <f t="shared" ca="1" si="99"/>
        <v>9.9177997904813537</v>
      </c>
    </row>
    <row r="82" spans="2:3" x14ac:dyDescent="0.3">
      <c r="B82">
        <f t="shared" ca="1" si="98"/>
        <v>0.30437376338997901</v>
      </c>
      <c r="C82">
        <f t="shared" ca="1" si="99"/>
        <v>7.7800887910101384</v>
      </c>
    </row>
    <row r="83" spans="2:3" x14ac:dyDescent="0.3">
      <c r="B83">
        <f t="shared" ca="1" si="98"/>
        <v>0.91671601531871927</v>
      </c>
      <c r="C83">
        <f t="shared" ca="1" si="99"/>
        <v>24.653338453708269</v>
      </c>
    </row>
    <row r="84" spans="2:3" x14ac:dyDescent="0.3">
      <c r="B84">
        <f t="shared" ca="1" si="98"/>
        <v>0.12553080830342023</v>
      </c>
      <c r="C84">
        <f t="shared" ca="1" si="99"/>
        <v>3.5374796270576385</v>
      </c>
    </row>
    <row r="85" spans="2:3" x14ac:dyDescent="0.3">
      <c r="B85">
        <f t="shared" ca="1" si="98"/>
        <v>0.36051421121969318</v>
      </c>
      <c r="C85">
        <f t="shared" ca="1" si="99"/>
        <v>9.4112681539858443</v>
      </c>
    </row>
    <row r="86" spans="2:3" x14ac:dyDescent="0.3">
      <c r="B86">
        <f t="shared" ca="1" si="98"/>
        <v>0.81905171204297333</v>
      </c>
      <c r="C86">
        <f t="shared" ca="1" si="99"/>
        <v>20.408646161000657</v>
      </c>
    </row>
    <row r="87" spans="2:3" x14ac:dyDescent="0.3">
      <c r="B87">
        <f t="shared" ca="1" si="98"/>
        <v>0.70392308090576472</v>
      </c>
      <c r="C87">
        <f t="shared" ca="1" si="99"/>
        <v>16.809106542424328</v>
      </c>
    </row>
    <row r="88" spans="2:3" x14ac:dyDescent="0.3">
      <c r="B88">
        <f t="shared" ca="1" si="98"/>
        <v>0.50848361213337057</v>
      </c>
      <c r="C88">
        <f t="shared" ca="1" si="99"/>
        <v>12.181207115960534</v>
      </c>
    </row>
    <row r="89" spans="2:3" x14ac:dyDescent="0.3">
      <c r="B89">
        <f t="shared" ca="1" si="98"/>
        <v>0.55032460214723034</v>
      </c>
      <c r="C89">
        <f t="shared" ca="1" si="99"/>
        <v>13.378725534511</v>
      </c>
    </row>
    <row r="90" spans="2:3" x14ac:dyDescent="0.3">
      <c r="B90">
        <f t="shared" ca="1" si="98"/>
        <v>0.29437435021048153</v>
      </c>
      <c r="C90">
        <f t="shared" ca="1" si="99"/>
        <v>7.7800887910101384</v>
      </c>
    </row>
    <row r="91" spans="2:3" x14ac:dyDescent="0.3">
      <c r="B91">
        <f t="shared" ref="B91:B154" ca="1" si="104">RAND()</f>
        <v>0.89380202314651658</v>
      </c>
      <c r="C91">
        <f t="shared" ref="C91:C154" ca="1" si="105">HLOOKUP(100*B91,$F$6:$DB$8,2,TRUE)</f>
        <v>23.005069846428778</v>
      </c>
    </row>
    <row r="92" spans="2:3" x14ac:dyDescent="0.3">
      <c r="B92">
        <f t="shared" ca="1" si="104"/>
        <v>0.72784822747029765</v>
      </c>
      <c r="C92">
        <f t="shared" ca="1" si="105"/>
        <v>17.308207262120899</v>
      </c>
    </row>
    <row r="93" spans="2:3" x14ac:dyDescent="0.3">
      <c r="B93">
        <f t="shared" ca="1" si="104"/>
        <v>0.60536816981946684</v>
      </c>
      <c r="C93">
        <f t="shared" ca="1" si="105"/>
        <v>14.160131398664429</v>
      </c>
    </row>
    <row r="94" spans="2:3" x14ac:dyDescent="0.3">
      <c r="B94">
        <f t="shared" ca="1" si="104"/>
        <v>0.47352700667260517</v>
      </c>
      <c r="C94">
        <f t="shared" ca="1" si="105"/>
        <v>11.47938612875984</v>
      </c>
    </row>
    <row r="95" spans="2:3" x14ac:dyDescent="0.3">
      <c r="B95">
        <f t="shared" ca="1" si="104"/>
        <v>0.92750456843807016</v>
      </c>
      <c r="C95">
        <f t="shared" ca="1" si="105"/>
        <v>25.359072496651116</v>
      </c>
    </row>
    <row r="96" spans="2:3" x14ac:dyDescent="0.3">
      <c r="B96">
        <f t="shared" ca="1" si="104"/>
        <v>0.98537336015509436</v>
      </c>
      <c r="C96">
        <f t="shared" ca="1" si="105"/>
        <v>32.257157074581123</v>
      </c>
    </row>
    <row r="97" spans="2:3" x14ac:dyDescent="0.3">
      <c r="B97">
        <f t="shared" ca="1" si="104"/>
        <v>0.88795810399023956</v>
      </c>
      <c r="C97">
        <f t="shared" ca="1" si="105"/>
        <v>23.005069846428778</v>
      </c>
    </row>
    <row r="98" spans="2:3" x14ac:dyDescent="0.3">
      <c r="B98">
        <f t="shared" ca="1" si="104"/>
        <v>0.19193828636091226</v>
      </c>
      <c r="C98">
        <f t="shared" ca="1" si="105"/>
        <v>5.0716113575176882</v>
      </c>
    </row>
    <row r="99" spans="2:3" x14ac:dyDescent="0.3">
      <c r="B99">
        <f t="shared" ca="1" si="104"/>
        <v>0.81075212690870646</v>
      </c>
      <c r="C99">
        <f t="shared" ca="1" si="105"/>
        <v>19.763658315475698</v>
      </c>
    </row>
    <row r="100" spans="2:3" x14ac:dyDescent="0.3">
      <c r="B100">
        <f t="shared" ca="1" si="104"/>
        <v>0.41250865073282572</v>
      </c>
      <c r="C100">
        <f t="shared" ca="1" si="105"/>
        <v>10.302267329284856</v>
      </c>
    </row>
    <row r="101" spans="2:3" x14ac:dyDescent="0.3">
      <c r="B101">
        <f t="shared" ca="1" si="104"/>
        <v>0.22363968736811846</v>
      </c>
      <c r="C101">
        <f t="shared" ca="1" si="105"/>
        <v>6.3880809410581305</v>
      </c>
    </row>
    <row r="102" spans="2:3" x14ac:dyDescent="0.3">
      <c r="B102">
        <f t="shared" ca="1" si="104"/>
        <v>0.97356554686544394</v>
      </c>
      <c r="C102">
        <f t="shared" ca="1" si="105"/>
        <v>30.375015282413436</v>
      </c>
    </row>
    <row r="103" spans="2:3" x14ac:dyDescent="0.3">
      <c r="B103">
        <f t="shared" ca="1" si="104"/>
        <v>0.2671867718794787</v>
      </c>
      <c r="C103">
        <f t="shared" ca="1" si="105"/>
        <v>7.0421625548207691</v>
      </c>
    </row>
    <row r="104" spans="2:3" x14ac:dyDescent="0.3">
      <c r="B104">
        <f t="shared" ca="1" si="104"/>
        <v>0.55409537027527123</v>
      </c>
      <c r="C104">
        <f t="shared" ca="1" si="105"/>
        <v>13.378725534511</v>
      </c>
    </row>
    <row r="105" spans="2:3" x14ac:dyDescent="0.3">
      <c r="B105">
        <f t="shared" ca="1" si="104"/>
        <v>0.93277940051362418</v>
      </c>
      <c r="C105">
        <f t="shared" ca="1" si="105"/>
        <v>25.628284896850161</v>
      </c>
    </row>
    <row r="106" spans="2:3" x14ac:dyDescent="0.3">
      <c r="B106">
        <f t="shared" ca="1" si="104"/>
        <v>0.69197813274385622</v>
      </c>
      <c r="C106">
        <f t="shared" ca="1" si="105"/>
        <v>16.247061076652816</v>
      </c>
    </row>
    <row r="107" spans="2:3" x14ac:dyDescent="0.3">
      <c r="B107">
        <f t="shared" ca="1" si="104"/>
        <v>0.65983245109211341</v>
      </c>
      <c r="C107">
        <f t="shared" ca="1" si="105"/>
        <v>15.659853531399744</v>
      </c>
    </row>
    <row r="108" spans="2:3" x14ac:dyDescent="0.3">
      <c r="B108">
        <f t="shared" ca="1" si="104"/>
        <v>0.352721445641201</v>
      </c>
      <c r="C108">
        <f t="shared" ca="1" si="105"/>
        <v>8.7802959288236675</v>
      </c>
    </row>
    <row r="109" spans="2:3" x14ac:dyDescent="0.3">
      <c r="B109">
        <f t="shared" ca="1" si="104"/>
        <v>0.13985245440870953</v>
      </c>
      <c r="C109">
        <f t="shared" ca="1" si="105"/>
        <v>4.2870265689630287</v>
      </c>
    </row>
    <row r="110" spans="2:3" x14ac:dyDescent="0.3">
      <c r="B110">
        <f t="shared" ca="1" si="104"/>
        <v>0.39751201493454391</v>
      </c>
      <c r="C110">
        <f t="shared" ca="1" si="105"/>
        <v>9.9177997904813537</v>
      </c>
    </row>
    <row r="111" spans="2:3" x14ac:dyDescent="0.3">
      <c r="B111">
        <f t="shared" ca="1" si="104"/>
        <v>0.18557288811304873</v>
      </c>
      <c r="C111">
        <f t="shared" ca="1" si="105"/>
        <v>5.0716113575176882</v>
      </c>
    </row>
    <row r="112" spans="2:3" x14ac:dyDescent="0.3">
      <c r="B112">
        <f t="shared" ca="1" si="104"/>
        <v>0.37268497177969329</v>
      </c>
      <c r="C112">
        <f t="shared" ca="1" si="105"/>
        <v>9.4112681539858443</v>
      </c>
    </row>
    <row r="113" spans="2:3" x14ac:dyDescent="0.3">
      <c r="B113">
        <f t="shared" ca="1" si="104"/>
        <v>9.1398599187148655E-2</v>
      </c>
      <c r="C113">
        <f t="shared" ca="1" si="105"/>
        <v>2.8679151972025489</v>
      </c>
    </row>
    <row r="114" spans="2:3" x14ac:dyDescent="0.3">
      <c r="B114">
        <f t="shared" ca="1" si="104"/>
        <v>0.34351053235630802</v>
      </c>
      <c r="C114">
        <f t="shared" ca="1" si="105"/>
        <v>8.7802959288236675</v>
      </c>
    </row>
    <row r="115" spans="2:3" x14ac:dyDescent="0.3">
      <c r="B115">
        <f t="shared" ca="1" si="104"/>
        <v>0.39858241330672206</v>
      </c>
      <c r="C115">
        <f t="shared" ca="1" si="105"/>
        <v>9.9177997904813537</v>
      </c>
    </row>
    <row r="116" spans="2:3" x14ac:dyDescent="0.3">
      <c r="B116">
        <f t="shared" ca="1" si="104"/>
        <v>0.14084685815568643</v>
      </c>
      <c r="C116">
        <f t="shared" ca="1" si="105"/>
        <v>4.2870265689630287</v>
      </c>
    </row>
    <row r="117" spans="2:3" x14ac:dyDescent="0.3">
      <c r="B117">
        <f t="shared" ca="1" si="104"/>
        <v>0.27213356791379983</v>
      </c>
      <c r="C117">
        <f t="shared" ca="1" si="105"/>
        <v>7.0421625548207691</v>
      </c>
    </row>
    <row r="118" spans="2:3" x14ac:dyDescent="0.3">
      <c r="B118">
        <f t="shared" ca="1" si="104"/>
        <v>0.9793732242265647</v>
      </c>
      <c r="C118">
        <f t="shared" ca="1" si="105"/>
        <v>31.104250629330746</v>
      </c>
    </row>
    <row r="119" spans="2:3" x14ac:dyDescent="0.3">
      <c r="B119">
        <f t="shared" ca="1" si="104"/>
        <v>0.85555491690420538</v>
      </c>
      <c r="C119">
        <f t="shared" ca="1" si="105"/>
        <v>21.555390511365356</v>
      </c>
    </row>
    <row r="120" spans="2:3" x14ac:dyDescent="0.3">
      <c r="B120">
        <f t="shared" ca="1" si="104"/>
        <v>0.96974276864719766</v>
      </c>
      <c r="C120">
        <f t="shared" ca="1" si="105"/>
        <v>29.678459304988657</v>
      </c>
    </row>
    <row r="121" spans="2:3" x14ac:dyDescent="0.3">
      <c r="B121">
        <f t="shared" ca="1" si="104"/>
        <v>0.12952139608405544</v>
      </c>
      <c r="C121">
        <f t="shared" ca="1" si="105"/>
        <v>3.5374796270576385</v>
      </c>
    </row>
    <row r="122" spans="2:3" x14ac:dyDescent="0.3">
      <c r="B122">
        <f t="shared" ca="1" si="104"/>
        <v>0.77101048812304562</v>
      </c>
      <c r="C122">
        <f t="shared" ca="1" si="105"/>
        <v>18.972464384894664</v>
      </c>
    </row>
    <row r="123" spans="2:3" x14ac:dyDescent="0.3">
      <c r="B123">
        <f t="shared" ca="1" si="104"/>
        <v>0.33196937104031132</v>
      </c>
      <c r="C123">
        <f t="shared" ca="1" si="105"/>
        <v>8.2029407710254745</v>
      </c>
    </row>
    <row r="124" spans="2:3" x14ac:dyDescent="0.3">
      <c r="B124">
        <f t="shared" ca="1" si="104"/>
        <v>0.72076330164176439</v>
      </c>
      <c r="C124">
        <f t="shared" ca="1" si="105"/>
        <v>17.308207262120899</v>
      </c>
    </row>
    <row r="125" spans="2:3" x14ac:dyDescent="0.3">
      <c r="B125">
        <f t="shared" ca="1" si="104"/>
        <v>0.8588875945850416</v>
      </c>
      <c r="C125">
        <f t="shared" ca="1" si="105"/>
        <v>21.555390511365356</v>
      </c>
    </row>
    <row r="126" spans="2:3" x14ac:dyDescent="0.3">
      <c r="B126">
        <f t="shared" ca="1" si="104"/>
        <v>0.16019177390813422</v>
      </c>
      <c r="C126">
        <f t="shared" ca="1" si="105"/>
        <v>4.9923984265356554</v>
      </c>
    </row>
    <row r="127" spans="2:3" x14ac:dyDescent="0.3">
      <c r="B127">
        <f t="shared" ca="1" si="104"/>
        <v>0.30115153525494309</v>
      </c>
      <c r="C127">
        <f t="shared" ca="1" si="105"/>
        <v>7.7800887910101384</v>
      </c>
    </row>
    <row r="128" spans="2:3" x14ac:dyDescent="0.3">
      <c r="B128">
        <f t="shared" ca="1" si="104"/>
        <v>7.5799211955845935E-3</v>
      </c>
      <c r="C128">
        <f t="shared" ca="1" si="105"/>
        <v>0.15311279872232286</v>
      </c>
    </row>
    <row r="129" spans="2:3" x14ac:dyDescent="0.3">
      <c r="B129">
        <f t="shared" ca="1" si="104"/>
        <v>0.90734099751044062</v>
      </c>
      <c r="C129">
        <f t="shared" ca="1" si="105"/>
        <v>24.292409007824052</v>
      </c>
    </row>
    <row r="130" spans="2:3" x14ac:dyDescent="0.3">
      <c r="B130">
        <f t="shared" ca="1" si="104"/>
        <v>9.1975704624508325E-2</v>
      </c>
      <c r="C130">
        <f t="shared" ca="1" si="105"/>
        <v>2.8679151972025489</v>
      </c>
    </row>
    <row r="131" spans="2:3" x14ac:dyDescent="0.3">
      <c r="B131">
        <f t="shared" ca="1" si="104"/>
        <v>0.72965399542350429</v>
      </c>
      <c r="C131">
        <f t="shared" ca="1" si="105"/>
        <v>17.308207262120899</v>
      </c>
    </row>
    <row r="132" spans="2:3" x14ac:dyDescent="0.3">
      <c r="B132">
        <f t="shared" ca="1" si="104"/>
        <v>0.54690895932362349</v>
      </c>
      <c r="C132">
        <f t="shared" ca="1" si="105"/>
        <v>13.378725534511</v>
      </c>
    </row>
    <row r="133" spans="2:3" x14ac:dyDescent="0.3">
      <c r="B133">
        <f t="shared" ca="1" si="104"/>
        <v>3.8141119155539083E-2</v>
      </c>
      <c r="C133">
        <f t="shared" ca="1" si="105"/>
        <v>1.0660083395434099</v>
      </c>
    </row>
    <row r="134" spans="2:3" x14ac:dyDescent="0.3">
      <c r="B134">
        <f t="shared" ca="1" si="104"/>
        <v>0.79249547103202178</v>
      </c>
      <c r="C134">
        <f t="shared" ca="1" si="105"/>
        <v>19.297530018712276</v>
      </c>
    </row>
    <row r="135" spans="2:3" x14ac:dyDescent="0.3">
      <c r="B135">
        <f t="shared" ca="1" si="104"/>
        <v>0.96749334289412958</v>
      </c>
      <c r="C135">
        <f t="shared" ca="1" si="105"/>
        <v>29.264215659862067</v>
      </c>
    </row>
    <row r="136" spans="2:3" x14ac:dyDescent="0.3">
      <c r="B136">
        <f t="shared" ca="1" si="104"/>
        <v>0.87338520366650463</v>
      </c>
      <c r="C136">
        <f t="shared" ca="1" si="105"/>
        <v>22.447468851102101</v>
      </c>
    </row>
    <row r="137" spans="2:3" x14ac:dyDescent="0.3">
      <c r="B137">
        <f t="shared" ca="1" si="104"/>
        <v>0.89482544374968764</v>
      </c>
      <c r="C137">
        <f t="shared" ca="1" si="105"/>
        <v>23.005069846428778</v>
      </c>
    </row>
    <row r="138" spans="2:3" x14ac:dyDescent="0.3">
      <c r="B138">
        <f t="shared" ca="1" si="104"/>
        <v>8.5831416209252165E-3</v>
      </c>
      <c r="C138">
        <f t="shared" ca="1" si="105"/>
        <v>0.15311279872232286</v>
      </c>
    </row>
    <row r="139" spans="2:3" x14ac:dyDescent="0.3">
      <c r="B139">
        <f t="shared" ca="1" si="104"/>
        <v>0.66173347214441081</v>
      </c>
      <c r="C139">
        <f t="shared" ca="1" si="105"/>
        <v>15.659853531399744</v>
      </c>
    </row>
    <row r="140" spans="2:3" x14ac:dyDescent="0.3">
      <c r="B140">
        <f t="shared" ca="1" si="104"/>
        <v>0.61703297522138445</v>
      </c>
      <c r="C140">
        <f t="shared" ca="1" si="105"/>
        <v>14.551662207614868</v>
      </c>
    </row>
    <row r="141" spans="2:3" x14ac:dyDescent="0.3">
      <c r="B141">
        <f t="shared" ca="1" si="104"/>
        <v>6.9307554716242725E-2</v>
      </c>
      <c r="C141">
        <f t="shared" ca="1" si="105"/>
        <v>2.2181849180988258</v>
      </c>
    </row>
    <row r="142" spans="2:3" x14ac:dyDescent="0.3">
      <c r="B142">
        <f t="shared" ca="1" si="104"/>
        <v>0.22505321437332804</v>
      </c>
      <c r="C142">
        <f t="shared" ca="1" si="105"/>
        <v>6.3880809410581305</v>
      </c>
    </row>
    <row r="143" spans="2:3" x14ac:dyDescent="0.3">
      <c r="B143">
        <f t="shared" ca="1" si="104"/>
        <v>0.32163019351248789</v>
      </c>
      <c r="C143">
        <f t="shared" ca="1" si="105"/>
        <v>8.2029407710254745</v>
      </c>
    </row>
    <row r="144" spans="2:3" x14ac:dyDescent="0.3">
      <c r="B144">
        <f t="shared" ca="1" si="104"/>
        <v>0.56839273458816431</v>
      </c>
      <c r="C144">
        <f t="shared" ca="1" si="105"/>
        <v>13.820952254468878</v>
      </c>
    </row>
    <row r="145" spans="2:3" x14ac:dyDescent="0.3">
      <c r="B145">
        <f t="shared" ca="1" si="104"/>
        <v>0.50700805435927021</v>
      </c>
      <c r="C145">
        <f t="shared" ca="1" si="105"/>
        <v>12.181207115960534</v>
      </c>
    </row>
    <row r="146" spans="2:3" x14ac:dyDescent="0.3">
      <c r="B146">
        <f t="shared" ca="1" si="104"/>
        <v>0.81418153437011953</v>
      </c>
      <c r="C146">
        <f t="shared" ca="1" si="105"/>
        <v>20.408646161000657</v>
      </c>
    </row>
    <row r="147" spans="2:3" x14ac:dyDescent="0.3">
      <c r="B147">
        <f t="shared" ca="1" si="104"/>
        <v>0.11980541052708094</v>
      </c>
      <c r="C147">
        <f t="shared" ca="1" si="105"/>
        <v>3.5374796270576385</v>
      </c>
    </row>
    <row r="148" spans="2:3" x14ac:dyDescent="0.3">
      <c r="B148">
        <f t="shared" ca="1" si="104"/>
        <v>0.18206076603342791</v>
      </c>
      <c r="C148">
        <f t="shared" ca="1" si="105"/>
        <v>5.0716113575176882</v>
      </c>
    </row>
    <row r="149" spans="2:3" x14ac:dyDescent="0.3">
      <c r="B149">
        <f t="shared" ca="1" si="104"/>
        <v>0.7295204355871554</v>
      </c>
      <c r="C149">
        <f t="shared" ca="1" si="105"/>
        <v>17.308207262120899</v>
      </c>
    </row>
    <row r="150" spans="2:3" x14ac:dyDescent="0.3">
      <c r="B150">
        <f t="shared" ca="1" si="104"/>
        <v>0.88501108719270671</v>
      </c>
      <c r="C150">
        <f t="shared" ca="1" si="105"/>
        <v>23.005069846428778</v>
      </c>
    </row>
    <row r="151" spans="2:3" x14ac:dyDescent="0.3">
      <c r="B151">
        <f t="shared" ca="1" si="104"/>
        <v>0.95876902670062036</v>
      </c>
      <c r="C151">
        <f t="shared" ca="1" si="105"/>
        <v>28.344094697998123</v>
      </c>
    </row>
    <row r="152" spans="2:3" x14ac:dyDescent="0.3">
      <c r="B152">
        <f t="shared" ca="1" si="104"/>
        <v>6.7727386427653302E-2</v>
      </c>
      <c r="C152">
        <f t="shared" ca="1" si="105"/>
        <v>2.2181849180988258</v>
      </c>
    </row>
    <row r="153" spans="2:3" x14ac:dyDescent="0.3">
      <c r="B153">
        <f t="shared" ca="1" si="104"/>
        <v>0.15084466671998886</v>
      </c>
      <c r="C153">
        <f t="shared" ca="1" si="105"/>
        <v>4.2870265689630287</v>
      </c>
    </row>
    <row r="154" spans="2:3" x14ac:dyDescent="0.3">
      <c r="B154">
        <f t="shared" ca="1" si="104"/>
        <v>0.35655806997386696</v>
      </c>
      <c r="C154">
        <f t="shared" ca="1" si="105"/>
        <v>8.7802959288236675</v>
      </c>
    </row>
    <row r="155" spans="2:3" x14ac:dyDescent="0.3">
      <c r="B155">
        <f t="shared" ref="B155:B218" ca="1" si="106">RAND()</f>
        <v>3.8387048719706551E-2</v>
      </c>
      <c r="C155">
        <f t="shared" ref="C155:C218" ca="1" si="107">HLOOKUP(100*B155,$F$6:$DB$8,2,TRUE)</f>
        <v>1.0660083395434099</v>
      </c>
    </row>
    <row r="156" spans="2:3" x14ac:dyDescent="0.3">
      <c r="B156">
        <f t="shared" ca="1" si="106"/>
        <v>0.50409392344688808</v>
      </c>
      <c r="C156">
        <f t="shared" ca="1" si="107"/>
        <v>12.181207115960534</v>
      </c>
    </row>
    <row r="157" spans="2:3" x14ac:dyDescent="0.3">
      <c r="B157">
        <f t="shared" ca="1" si="106"/>
        <v>0.95752372266015418</v>
      </c>
      <c r="C157">
        <f t="shared" ca="1" si="107"/>
        <v>28.344094697998123</v>
      </c>
    </row>
    <row r="158" spans="2:3" x14ac:dyDescent="0.3">
      <c r="B158">
        <f t="shared" ca="1" si="106"/>
        <v>0.55553275961209303</v>
      </c>
      <c r="C158">
        <f t="shared" ca="1" si="107"/>
        <v>13.378725534511</v>
      </c>
    </row>
    <row r="159" spans="2:3" x14ac:dyDescent="0.3">
      <c r="B159">
        <f t="shared" ca="1" si="106"/>
        <v>0.95348810490309244</v>
      </c>
      <c r="C159">
        <f t="shared" ca="1" si="107"/>
        <v>27.855885705530369</v>
      </c>
    </row>
    <row r="160" spans="2:3" x14ac:dyDescent="0.3">
      <c r="B160">
        <f t="shared" ca="1" si="106"/>
        <v>0.69543051333774042</v>
      </c>
      <c r="C160">
        <f t="shared" ca="1" si="107"/>
        <v>16.809106542424328</v>
      </c>
    </row>
    <row r="161" spans="2:3" x14ac:dyDescent="0.3">
      <c r="B161">
        <f t="shared" ca="1" si="106"/>
        <v>0.47345362798679336</v>
      </c>
      <c r="C161">
        <f t="shared" ca="1" si="107"/>
        <v>11.47938612875984</v>
      </c>
    </row>
    <row r="162" spans="2:3" x14ac:dyDescent="0.3">
      <c r="B162">
        <f t="shared" ca="1" si="106"/>
        <v>1.1150922289620779E-2</v>
      </c>
      <c r="C162">
        <f t="shared" ca="1" si="107"/>
        <v>0.15311279872232286</v>
      </c>
    </row>
    <row r="163" spans="2:3" x14ac:dyDescent="0.3">
      <c r="B163">
        <f t="shared" ca="1" si="106"/>
        <v>0.61210543773199733</v>
      </c>
      <c r="C163">
        <f t="shared" ca="1" si="107"/>
        <v>14.160131398664429</v>
      </c>
    </row>
    <row r="164" spans="2:3" x14ac:dyDescent="0.3">
      <c r="B164">
        <f t="shared" ca="1" si="106"/>
        <v>0.58269978356170038</v>
      </c>
      <c r="C164">
        <f t="shared" ca="1" si="107"/>
        <v>13.820952254468878</v>
      </c>
    </row>
    <row r="165" spans="2:3" x14ac:dyDescent="0.3">
      <c r="B165">
        <f t="shared" ca="1" si="106"/>
        <v>0.6132866533937984</v>
      </c>
      <c r="C165">
        <f t="shared" ca="1" si="107"/>
        <v>14.551662207614868</v>
      </c>
    </row>
    <row r="166" spans="2:3" x14ac:dyDescent="0.3">
      <c r="B166">
        <f t="shared" ca="1" si="106"/>
        <v>0.77098170210322003</v>
      </c>
      <c r="C166">
        <f t="shared" ca="1" si="107"/>
        <v>18.972464384894664</v>
      </c>
    </row>
    <row r="167" spans="2:3" x14ac:dyDescent="0.3">
      <c r="B167">
        <f t="shared" ca="1" si="106"/>
        <v>0.20615655874822891</v>
      </c>
      <c r="C167">
        <f t="shared" ca="1" si="107"/>
        <v>5.5356146508560879</v>
      </c>
    </row>
    <row r="168" spans="2:3" x14ac:dyDescent="0.3">
      <c r="B168">
        <f t="shared" ca="1" si="106"/>
        <v>0.63828995857321014</v>
      </c>
      <c r="C168">
        <f t="shared" ca="1" si="107"/>
        <v>15.085304134511013</v>
      </c>
    </row>
    <row r="169" spans="2:3" x14ac:dyDescent="0.3">
      <c r="B169">
        <f t="shared" ca="1" si="106"/>
        <v>0.70613543922895561</v>
      </c>
      <c r="C169">
        <f t="shared" ca="1" si="107"/>
        <v>16.809106542424328</v>
      </c>
    </row>
    <row r="170" spans="2:3" x14ac:dyDescent="0.3">
      <c r="B170">
        <f t="shared" ca="1" si="106"/>
        <v>0.82302316312826385</v>
      </c>
      <c r="C170">
        <f t="shared" ca="1" si="107"/>
        <v>20.408646161000657</v>
      </c>
    </row>
    <row r="171" spans="2:3" x14ac:dyDescent="0.3">
      <c r="B171">
        <f t="shared" ca="1" si="106"/>
        <v>0.12304366721877347</v>
      </c>
      <c r="C171">
        <f t="shared" ca="1" si="107"/>
        <v>3.5374796270576385</v>
      </c>
    </row>
    <row r="172" spans="2:3" x14ac:dyDescent="0.3">
      <c r="B172">
        <f t="shared" ca="1" si="106"/>
        <v>0.79123594387083773</v>
      </c>
      <c r="C172">
        <f t="shared" ca="1" si="107"/>
        <v>19.297530018712276</v>
      </c>
    </row>
    <row r="173" spans="2:3" x14ac:dyDescent="0.3">
      <c r="B173">
        <f t="shared" ca="1" si="106"/>
        <v>0.6101125787845374</v>
      </c>
      <c r="C173">
        <f t="shared" ca="1" si="107"/>
        <v>14.160131398664429</v>
      </c>
    </row>
    <row r="174" spans="2:3" x14ac:dyDescent="0.3">
      <c r="B174">
        <f t="shared" ca="1" si="106"/>
        <v>0.4141317944848727</v>
      </c>
      <c r="C174">
        <f t="shared" ca="1" si="107"/>
        <v>10.302267329284856</v>
      </c>
    </row>
    <row r="175" spans="2:3" x14ac:dyDescent="0.3">
      <c r="B175">
        <f t="shared" ca="1" si="106"/>
        <v>6.3702173962829955E-2</v>
      </c>
      <c r="C175">
        <f t="shared" ca="1" si="107"/>
        <v>2.2181849180988258</v>
      </c>
    </row>
    <row r="176" spans="2:3" x14ac:dyDescent="0.3">
      <c r="B176">
        <f t="shared" ca="1" si="106"/>
        <v>8.2881309866872144E-2</v>
      </c>
      <c r="C176">
        <f t="shared" ca="1" si="107"/>
        <v>2.8679151972025489</v>
      </c>
    </row>
    <row r="177" spans="2:3" x14ac:dyDescent="0.3">
      <c r="B177">
        <f t="shared" ca="1" si="106"/>
        <v>0.37622125344014568</v>
      </c>
      <c r="C177">
        <f t="shared" ca="1" si="107"/>
        <v>9.4112681539858443</v>
      </c>
    </row>
    <row r="178" spans="2:3" x14ac:dyDescent="0.3">
      <c r="B178">
        <f t="shared" ca="1" si="106"/>
        <v>0.37095640133156194</v>
      </c>
      <c r="C178">
        <f t="shared" ca="1" si="107"/>
        <v>9.4112681539858443</v>
      </c>
    </row>
    <row r="179" spans="2:3" x14ac:dyDescent="0.3">
      <c r="B179">
        <f t="shared" ca="1" si="106"/>
        <v>0.16889433420485722</v>
      </c>
      <c r="C179">
        <f t="shared" ca="1" si="107"/>
        <v>4.9923984265356554</v>
      </c>
    </row>
    <row r="180" spans="2:3" x14ac:dyDescent="0.3">
      <c r="B180">
        <f t="shared" ca="1" si="106"/>
        <v>0.39188077978893332</v>
      </c>
      <c r="C180">
        <f t="shared" ca="1" si="107"/>
        <v>9.9177997904813537</v>
      </c>
    </row>
    <row r="181" spans="2:3" x14ac:dyDescent="0.3">
      <c r="B181">
        <f t="shared" ca="1" si="106"/>
        <v>0.16524226933739306</v>
      </c>
      <c r="C181">
        <f t="shared" ca="1" si="107"/>
        <v>4.9923984265356554</v>
      </c>
    </row>
    <row r="182" spans="2:3" x14ac:dyDescent="0.3">
      <c r="B182">
        <f t="shared" ca="1" si="106"/>
        <v>0.96976772914779419</v>
      </c>
      <c r="C182">
        <f t="shared" ca="1" si="107"/>
        <v>29.678459304988657</v>
      </c>
    </row>
    <row r="183" spans="2:3" x14ac:dyDescent="0.3">
      <c r="B183">
        <f t="shared" ca="1" si="106"/>
        <v>0.51269310579003147</v>
      </c>
      <c r="C183">
        <f t="shared" ca="1" si="107"/>
        <v>12.181207115960534</v>
      </c>
    </row>
    <row r="184" spans="2:3" x14ac:dyDescent="0.3">
      <c r="B184">
        <f t="shared" ca="1" si="106"/>
        <v>0.84653235976308472</v>
      </c>
      <c r="C184">
        <f t="shared" ca="1" si="107"/>
        <v>21.445047597175233</v>
      </c>
    </row>
    <row r="185" spans="2:3" x14ac:dyDescent="0.3">
      <c r="B185">
        <f t="shared" ca="1" si="106"/>
        <v>0.6856457070726456</v>
      </c>
      <c r="C185">
        <f t="shared" ca="1" si="107"/>
        <v>16.247061076652816</v>
      </c>
    </row>
    <row r="186" spans="2:3" x14ac:dyDescent="0.3">
      <c r="B186">
        <f t="shared" ca="1" si="106"/>
        <v>6.2078774001603665E-2</v>
      </c>
      <c r="C186">
        <f t="shared" ca="1" si="107"/>
        <v>1.6067166769554184</v>
      </c>
    </row>
    <row r="187" spans="2:3" x14ac:dyDescent="0.3">
      <c r="B187">
        <f t="shared" ca="1" si="106"/>
        <v>0.66447924591199925</v>
      </c>
      <c r="C187">
        <f t="shared" ca="1" si="107"/>
        <v>15.659853531399744</v>
      </c>
    </row>
    <row r="188" spans="2:3" x14ac:dyDescent="0.3">
      <c r="B188">
        <f t="shared" ca="1" si="106"/>
        <v>0.46265259457041541</v>
      </c>
      <c r="C188">
        <f t="shared" ca="1" si="107"/>
        <v>11.47938612875984</v>
      </c>
    </row>
    <row r="189" spans="2:3" x14ac:dyDescent="0.3">
      <c r="B189">
        <f t="shared" ca="1" si="106"/>
        <v>0.45338819316689816</v>
      </c>
      <c r="C189">
        <f t="shared" ca="1" si="107"/>
        <v>11.47938612875984</v>
      </c>
    </row>
    <row r="190" spans="2:3" x14ac:dyDescent="0.3">
      <c r="B190">
        <f t="shared" ca="1" si="106"/>
        <v>6.6553680532613679E-2</v>
      </c>
      <c r="C190">
        <f t="shared" ca="1" si="107"/>
        <v>2.2181849180988258</v>
      </c>
    </row>
    <row r="191" spans="2:3" x14ac:dyDescent="0.3">
      <c r="B191">
        <f t="shared" ca="1" si="106"/>
        <v>0.4845618550851456</v>
      </c>
      <c r="C191">
        <f t="shared" ca="1" si="107"/>
        <v>11.560576937824971</v>
      </c>
    </row>
    <row r="192" spans="2:3" x14ac:dyDescent="0.3">
      <c r="B192">
        <f t="shared" ca="1" si="106"/>
        <v>0.25922737399588847</v>
      </c>
      <c r="C192">
        <f t="shared" ca="1" si="107"/>
        <v>6.5324578750016986</v>
      </c>
    </row>
    <row r="193" spans="2:3" x14ac:dyDescent="0.3">
      <c r="B193">
        <f t="shared" ca="1" si="106"/>
        <v>0.32747985816052638</v>
      </c>
      <c r="C193">
        <f t="shared" ca="1" si="107"/>
        <v>8.2029407710254745</v>
      </c>
    </row>
    <row r="194" spans="2:3" x14ac:dyDescent="0.3">
      <c r="B194">
        <f t="shared" ca="1" si="106"/>
        <v>0.96395524955025769</v>
      </c>
      <c r="C194">
        <f t="shared" ca="1" si="107"/>
        <v>28.564427907084131</v>
      </c>
    </row>
    <row r="195" spans="2:3" x14ac:dyDescent="0.3">
      <c r="B195">
        <f t="shared" ca="1" si="106"/>
        <v>0.10032319606778461</v>
      </c>
      <c r="C195">
        <f t="shared" ca="1" si="107"/>
        <v>3.0176395763352453</v>
      </c>
    </row>
    <row r="196" spans="2:3" x14ac:dyDescent="0.3">
      <c r="B196">
        <f t="shared" ca="1" si="106"/>
        <v>0.11418408806783065</v>
      </c>
      <c r="C196">
        <f t="shared" ca="1" si="107"/>
        <v>3.0176395763352453</v>
      </c>
    </row>
    <row r="197" spans="2:3" x14ac:dyDescent="0.3">
      <c r="B197">
        <f t="shared" ca="1" si="106"/>
        <v>0.62446869118876158</v>
      </c>
      <c r="C197">
        <f t="shared" ca="1" si="107"/>
        <v>14.551662207614868</v>
      </c>
    </row>
    <row r="198" spans="2:3" x14ac:dyDescent="0.3">
      <c r="B198">
        <f t="shared" ca="1" si="106"/>
        <v>3.8125826541002605E-2</v>
      </c>
      <c r="C198">
        <f t="shared" ca="1" si="107"/>
        <v>1.0660083395434099</v>
      </c>
    </row>
    <row r="199" spans="2:3" x14ac:dyDescent="0.3">
      <c r="B199">
        <f t="shared" ca="1" si="106"/>
        <v>0.37376944110181332</v>
      </c>
      <c r="C199">
        <f t="shared" ca="1" si="107"/>
        <v>9.4112681539858443</v>
      </c>
    </row>
    <row r="200" spans="2:3" x14ac:dyDescent="0.3">
      <c r="B200">
        <f t="shared" ca="1" si="106"/>
        <v>8.0623933559926697E-2</v>
      </c>
      <c r="C200">
        <f t="shared" ca="1" si="107"/>
        <v>2.2181849180988258</v>
      </c>
    </row>
    <row r="201" spans="2:3" x14ac:dyDescent="0.3">
      <c r="B201">
        <f t="shared" ca="1" si="106"/>
        <v>0.41184711568175791</v>
      </c>
      <c r="C201">
        <f t="shared" ca="1" si="107"/>
        <v>10.302267329284856</v>
      </c>
    </row>
    <row r="202" spans="2:3" x14ac:dyDescent="0.3">
      <c r="B202">
        <f t="shared" ca="1" si="106"/>
        <v>0.55775720005918317</v>
      </c>
      <c r="C202">
        <f t="shared" ca="1" si="107"/>
        <v>13.378725534511</v>
      </c>
    </row>
    <row r="203" spans="2:3" x14ac:dyDescent="0.3">
      <c r="B203">
        <f t="shared" ca="1" si="106"/>
        <v>0.68252901413571598</v>
      </c>
      <c r="C203">
        <f t="shared" ca="1" si="107"/>
        <v>16.247061076652816</v>
      </c>
    </row>
    <row r="204" spans="2:3" x14ac:dyDescent="0.3">
      <c r="B204">
        <f t="shared" ca="1" si="106"/>
        <v>0.63895206259544235</v>
      </c>
      <c r="C204">
        <f t="shared" ca="1" si="107"/>
        <v>15.085304134511013</v>
      </c>
    </row>
    <row r="205" spans="2:3" x14ac:dyDescent="0.3">
      <c r="B205">
        <f t="shared" ca="1" si="106"/>
        <v>0.47356470475096812</v>
      </c>
      <c r="C205">
        <f t="shared" ca="1" si="107"/>
        <v>11.47938612875984</v>
      </c>
    </row>
    <row r="206" spans="2:3" x14ac:dyDescent="0.3">
      <c r="B206">
        <f t="shared" ca="1" si="106"/>
        <v>0.76529789772508494</v>
      </c>
      <c r="C206">
        <f t="shared" ca="1" si="107"/>
        <v>18.972464384894664</v>
      </c>
    </row>
    <row r="207" spans="2:3" x14ac:dyDescent="0.3">
      <c r="B207">
        <f t="shared" ca="1" si="106"/>
        <v>0.87471247448936629</v>
      </c>
      <c r="C207">
        <f t="shared" ca="1" si="107"/>
        <v>22.828179568716354</v>
      </c>
    </row>
    <row r="208" spans="2:3" x14ac:dyDescent="0.3">
      <c r="B208">
        <f t="shared" ca="1" si="106"/>
        <v>0.6916973319829437</v>
      </c>
      <c r="C208">
        <f t="shared" ca="1" si="107"/>
        <v>16.247061076652816</v>
      </c>
    </row>
    <row r="209" spans="2:3" x14ac:dyDescent="0.3">
      <c r="B209">
        <f t="shared" ca="1" si="106"/>
        <v>3.5027738215902882E-2</v>
      </c>
      <c r="C209">
        <f t="shared" ca="1" si="107"/>
        <v>1.0660083395434099</v>
      </c>
    </row>
    <row r="210" spans="2:3" x14ac:dyDescent="0.3">
      <c r="B210">
        <f t="shared" ca="1" si="106"/>
        <v>0.85091496731493499</v>
      </c>
      <c r="C210">
        <f t="shared" ca="1" si="107"/>
        <v>21.445047597175233</v>
      </c>
    </row>
    <row r="211" spans="2:3" x14ac:dyDescent="0.3">
      <c r="B211">
        <f t="shared" ca="1" si="106"/>
        <v>0.70442505989947657</v>
      </c>
      <c r="C211">
        <f t="shared" ca="1" si="107"/>
        <v>16.809106542424328</v>
      </c>
    </row>
    <row r="212" spans="2:3" x14ac:dyDescent="0.3">
      <c r="B212">
        <f t="shared" ca="1" si="106"/>
        <v>0.63949496191434163</v>
      </c>
      <c r="C212">
        <f t="shared" ca="1" si="107"/>
        <v>15.085304134511013</v>
      </c>
    </row>
    <row r="213" spans="2:3" x14ac:dyDescent="0.3">
      <c r="B213">
        <f t="shared" ca="1" si="106"/>
        <v>0.16141072224030462</v>
      </c>
      <c r="C213">
        <f t="shared" ca="1" si="107"/>
        <v>4.9923984265356554</v>
      </c>
    </row>
    <row r="214" spans="2:3" x14ac:dyDescent="0.3">
      <c r="B214">
        <f t="shared" ca="1" si="106"/>
        <v>0.69043551005692128</v>
      </c>
      <c r="C214">
        <f t="shared" ca="1" si="107"/>
        <v>16.247061076652816</v>
      </c>
    </row>
    <row r="215" spans="2:3" x14ac:dyDescent="0.3">
      <c r="B215">
        <f t="shared" ca="1" si="106"/>
        <v>0.72275209017255237</v>
      </c>
      <c r="C215">
        <f t="shared" ca="1" si="107"/>
        <v>17.308207262120899</v>
      </c>
    </row>
    <row r="216" spans="2:3" x14ac:dyDescent="0.3">
      <c r="B216">
        <f t="shared" ca="1" si="106"/>
        <v>0.53113063906954661</v>
      </c>
      <c r="C216">
        <f t="shared" ca="1" si="107"/>
        <v>12.611820926287781</v>
      </c>
    </row>
    <row r="217" spans="2:3" x14ac:dyDescent="0.3">
      <c r="B217">
        <f t="shared" ca="1" si="106"/>
        <v>0.16978393617688592</v>
      </c>
      <c r="C217">
        <f t="shared" ca="1" si="107"/>
        <v>4.9923984265356554</v>
      </c>
    </row>
    <row r="218" spans="2:3" x14ac:dyDescent="0.3">
      <c r="B218">
        <f t="shared" ca="1" si="106"/>
        <v>0.44506799419885501</v>
      </c>
      <c r="C218">
        <f t="shared" ca="1" si="107"/>
        <v>10.885493996300527</v>
      </c>
    </row>
    <row r="219" spans="2:3" x14ac:dyDescent="0.3">
      <c r="B219">
        <f t="shared" ref="B219:B282" ca="1" si="108">RAND()</f>
        <v>0.67655370704977613</v>
      </c>
      <c r="C219">
        <f t="shared" ref="C219:C282" ca="1" si="109">HLOOKUP(100*B219,$F$6:$DB$8,2,TRUE)</f>
        <v>16.247061076652816</v>
      </c>
    </row>
    <row r="220" spans="2:3" x14ac:dyDescent="0.3">
      <c r="B220">
        <f t="shared" ca="1" si="108"/>
        <v>9.2492510328945343E-5</v>
      </c>
      <c r="C220">
        <f t="shared" ca="1" si="109"/>
        <v>0.15311279872232286</v>
      </c>
    </row>
    <row r="221" spans="2:3" x14ac:dyDescent="0.3">
      <c r="B221">
        <f t="shared" ca="1" si="108"/>
        <v>9.0472700089773039E-2</v>
      </c>
      <c r="C221">
        <f t="shared" ca="1" si="109"/>
        <v>2.8679151972025489</v>
      </c>
    </row>
    <row r="222" spans="2:3" x14ac:dyDescent="0.3">
      <c r="B222">
        <f t="shared" ca="1" si="108"/>
        <v>0.78490814595677116</v>
      </c>
      <c r="C222">
        <f t="shared" ca="1" si="109"/>
        <v>19.297530018712276</v>
      </c>
    </row>
    <row r="223" spans="2:3" x14ac:dyDescent="0.3">
      <c r="B223">
        <f t="shared" ca="1" si="108"/>
        <v>0.94595393655701276</v>
      </c>
      <c r="C223">
        <f t="shared" ca="1" si="109"/>
        <v>26.846194656259602</v>
      </c>
    </row>
    <row r="224" spans="2:3" x14ac:dyDescent="0.3">
      <c r="B224">
        <f t="shared" ca="1" si="108"/>
        <v>0.93075322721905296</v>
      </c>
      <c r="C224">
        <f t="shared" ca="1" si="109"/>
        <v>25.628284896850161</v>
      </c>
    </row>
    <row r="225" spans="2:3" x14ac:dyDescent="0.3">
      <c r="B225">
        <f t="shared" ca="1" si="108"/>
        <v>0.13906838320644421</v>
      </c>
      <c r="C225">
        <f t="shared" ca="1" si="109"/>
        <v>4.2870265689630287</v>
      </c>
    </row>
    <row r="226" spans="2:3" x14ac:dyDescent="0.3">
      <c r="B226">
        <f t="shared" ca="1" si="108"/>
        <v>0.11275643173897276</v>
      </c>
      <c r="C226">
        <f t="shared" ca="1" si="109"/>
        <v>3.0176395763352453</v>
      </c>
    </row>
    <row r="227" spans="2:3" x14ac:dyDescent="0.3">
      <c r="B227">
        <f t="shared" ca="1" si="108"/>
        <v>0.18943253979842256</v>
      </c>
      <c r="C227">
        <f t="shared" ca="1" si="109"/>
        <v>5.0716113575176882</v>
      </c>
    </row>
    <row r="228" spans="2:3" x14ac:dyDescent="0.3">
      <c r="B228">
        <f t="shared" ca="1" si="108"/>
        <v>0.79551742157715388</v>
      </c>
      <c r="C228">
        <f t="shared" ca="1" si="109"/>
        <v>19.297530018712276</v>
      </c>
    </row>
    <row r="229" spans="2:3" x14ac:dyDescent="0.3">
      <c r="B229">
        <f t="shared" ca="1" si="108"/>
        <v>0.78907957191992062</v>
      </c>
      <c r="C229">
        <f t="shared" ca="1" si="109"/>
        <v>19.297530018712276</v>
      </c>
    </row>
    <row r="230" spans="2:3" x14ac:dyDescent="0.3">
      <c r="B230">
        <f t="shared" ca="1" si="108"/>
        <v>0.22051738508840035</v>
      </c>
      <c r="C230">
        <f t="shared" ca="1" si="109"/>
        <v>5.5356146508560879</v>
      </c>
    </row>
    <row r="231" spans="2:3" x14ac:dyDescent="0.3">
      <c r="B231">
        <f t="shared" ca="1" si="108"/>
        <v>0.10582718451998974</v>
      </c>
      <c r="C231">
        <f t="shared" ca="1" si="109"/>
        <v>3.0176395763352453</v>
      </c>
    </row>
    <row r="232" spans="2:3" x14ac:dyDescent="0.3">
      <c r="B232">
        <f t="shared" ca="1" si="108"/>
        <v>0.66677610771128171</v>
      </c>
      <c r="C232">
        <f t="shared" ca="1" si="109"/>
        <v>15.659853531399744</v>
      </c>
    </row>
    <row r="233" spans="2:3" x14ac:dyDescent="0.3">
      <c r="B233">
        <f t="shared" ca="1" si="108"/>
        <v>0.4294830928178307</v>
      </c>
      <c r="C233">
        <f t="shared" ca="1" si="109"/>
        <v>10.885493996300527</v>
      </c>
    </row>
    <row r="234" spans="2:3" x14ac:dyDescent="0.3">
      <c r="B234">
        <f t="shared" ca="1" si="108"/>
        <v>0.61548467713199517</v>
      </c>
      <c r="C234">
        <f t="shared" ca="1" si="109"/>
        <v>14.551662207614868</v>
      </c>
    </row>
    <row r="235" spans="2:3" x14ac:dyDescent="0.3">
      <c r="B235">
        <f t="shared" ca="1" si="108"/>
        <v>0.79690975938106479</v>
      </c>
      <c r="C235">
        <f t="shared" ca="1" si="109"/>
        <v>19.763658315475698</v>
      </c>
    </row>
    <row r="236" spans="2:3" x14ac:dyDescent="0.3">
      <c r="B236">
        <f t="shared" ca="1" si="108"/>
        <v>0.21560618981562063</v>
      </c>
      <c r="C236">
        <f t="shared" ca="1" si="109"/>
        <v>5.5356146508560879</v>
      </c>
    </row>
    <row r="237" spans="2:3" x14ac:dyDescent="0.3">
      <c r="B237">
        <f t="shared" ca="1" si="108"/>
        <v>0.52217205957033319</v>
      </c>
      <c r="C237">
        <f t="shared" ca="1" si="109"/>
        <v>12.181207115960534</v>
      </c>
    </row>
    <row r="238" spans="2:3" x14ac:dyDescent="0.3">
      <c r="B238">
        <f t="shared" ca="1" si="108"/>
        <v>0.88742466211787485</v>
      </c>
      <c r="C238">
        <f t="shared" ca="1" si="109"/>
        <v>23.005069846428778</v>
      </c>
    </row>
    <row r="239" spans="2:3" x14ac:dyDescent="0.3">
      <c r="B239">
        <f t="shared" ca="1" si="108"/>
        <v>0.51466459758880356</v>
      </c>
      <c r="C239">
        <f t="shared" ca="1" si="109"/>
        <v>12.181207115960534</v>
      </c>
    </row>
    <row r="240" spans="2:3" x14ac:dyDescent="0.3">
      <c r="B240">
        <f t="shared" ca="1" si="108"/>
        <v>0.75762683459781299</v>
      </c>
      <c r="C240">
        <f t="shared" ca="1" si="109"/>
        <v>18.009903228939155</v>
      </c>
    </row>
    <row r="241" spans="2:3" x14ac:dyDescent="0.3">
      <c r="B241">
        <f t="shared" ca="1" si="108"/>
        <v>0.36537735046172493</v>
      </c>
      <c r="C241">
        <f t="shared" ca="1" si="109"/>
        <v>9.4112681539858443</v>
      </c>
    </row>
    <row r="242" spans="2:3" x14ac:dyDescent="0.3">
      <c r="B242">
        <f t="shared" ca="1" si="108"/>
        <v>0.47970704300025424</v>
      </c>
      <c r="C242">
        <f t="shared" ca="1" si="109"/>
        <v>11.560576937824971</v>
      </c>
    </row>
    <row r="243" spans="2:3" x14ac:dyDescent="0.3">
      <c r="B243">
        <f t="shared" ca="1" si="108"/>
        <v>0.25766347137482559</v>
      </c>
      <c r="C243">
        <f t="shared" ca="1" si="109"/>
        <v>6.5324578750016986</v>
      </c>
    </row>
    <row r="244" spans="2:3" x14ac:dyDescent="0.3">
      <c r="B244">
        <f t="shared" ca="1" si="108"/>
        <v>0.32868081403734017</v>
      </c>
      <c r="C244">
        <f t="shared" ca="1" si="109"/>
        <v>8.2029407710254745</v>
      </c>
    </row>
    <row r="245" spans="2:3" x14ac:dyDescent="0.3">
      <c r="B245">
        <f t="shared" ca="1" si="108"/>
        <v>0.65154844343669005</v>
      </c>
      <c r="C245">
        <f t="shared" ca="1" si="109"/>
        <v>15.085304134511013</v>
      </c>
    </row>
    <row r="246" spans="2:3" x14ac:dyDescent="0.3">
      <c r="B246">
        <f t="shared" ca="1" si="108"/>
        <v>0.6079539720224002</v>
      </c>
      <c r="C246">
        <f t="shared" ca="1" si="109"/>
        <v>14.160131398664429</v>
      </c>
    </row>
    <row r="247" spans="2:3" x14ac:dyDescent="0.3">
      <c r="B247">
        <f t="shared" ca="1" si="108"/>
        <v>0.5683372561742005</v>
      </c>
      <c r="C247">
        <f t="shared" ca="1" si="109"/>
        <v>13.378725534511</v>
      </c>
    </row>
    <row r="248" spans="2:3" x14ac:dyDescent="0.3">
      <c r="B248">
        <f t="shared" ca="1" si="108"/>
        <v>0.67434033149381944</v>
      </c>
      <c r="C248">
        <f t="shared" ca="1" si="109"/>
        <v>16.247061076652816</v>
      </c>
    </row>
    <row r="249" spans="2:3" x14ac:dyDescent="0.3">
      <c r="B249">
        <f t="shared" ca="1" si="108"/>
        <v>0.20307533845895509</v>
      </c>
      <c r="C249">
        <f t="shared" ca="1" si="109"/>
        <v>5.5356146508560879</v>
      </c>
    </row>
    <row r="250" spans="2:3" x14ac:dyDescent="0.3">
      <c r="B250">
        <f t="shared" ca="1" si="108"/>
        <v>0.27556758504502288</v>
      </c>
      <c r="C250">
        <f t="shared" ca="1" si="109"/>
        <v>7.0421625548207691</v>
      </c>
    </row>
    <row r="251" spans="2:3" x14ac:dyDescent="0.3">
      <c r="B251">
        <f t="shared" ca="1" si="108"/>
        <v>0.68436589470425335</v>
      </c>
      <c r="C251">
        <f t="shared" ca="1" si="109"/>
        <v>16.247061076652816</v>
      </c>
    </row>
    <row r="252" spans="2:3" x14ac:dyDescent="0.3">
      <c r="B252">
        <f t="shared" ca="1" si="108"/>
        <v>0.49930981825318388</v>
      </c>
      <c r="C252">
        <f t="shared" ca="1" si="109"/>
        <v>11.560576937824971</v>
      </c>
    </row>
    <row r="253" spans="2:3" x14ac:dyDescent="0.3">
      <c r="B253">
        <f t="shared" ca="1" si="108"/>
        <v>0.94385609864787778</v>
      </c>
      <c r="C253">
        <f t="shared" ca="1" si="109"/>
        <v>26.846194656259602</v>
      </c>
    </row>
    <row r="254" spans="2:3" x14ac:dyDescent="0.3">
      <c r="B254">
        <f t="shared" ca="1" si="108"/>
        <v>0.92466883016840884</v>
      </c>
      <c r="C254">
        <f t="shared" ca="1" si="109"/>
        <v>25.359072496651116</v>
      </c>
    </row>
    <row r="255" spans="2:3" x14ac:dyDescent="0.3">
      <c r="B255">
        <f t="shared" ca="1" si="108"/>
        <v>0.38347488524959084</v>
      </c>
      <c r="C255">
        <f t="shared" ca="1" si="109"/>
        <v>9.9177997904813537</v>
      </c>
    </row>
    <row r="256" spans="2:3" x14ac:dyDescent="0.3">
      <c r="B256">
        <f t="shared" ca="1" si="108"/>
        <v>3.2105066023791373E-2</v>
      </c>
      <c r="C256">
        <f t="shared" ca="1" si="109"/>
        <v>1.0660083395434099</v>
      </c>
    </row>
    <row r="257" spans="2:3" x14ac:dyDescent="0.3">
      <c r="B257">
        <f t="shared" ca="1" si="108"/>
        <v>0.68900925285343306</v>
      </c>
      <c r="C257">
        <f t="shared" ca="1" si="109"/>
        <v>16.247061076652816</v>
      </c>
    </row>
    <row r="258" spans="2:3" x14ac:dyDescent="0.3">
      <c r="B258">
        <f t="shared" ca="1" si="108"/>
        <v>0.90570943621000966</v>
      </c>
      <c r="C258">
        <f t="shared" ca="1" si="109"/>
        <v>24.292409007824052</v>
      </c>
    </row>
    <row r="259" spans="2:3" x14ac:dyDescent="0.3">
      <c r="B259">
        <f t="shared" ca="1" si="108"/>
        <v>0.83043364897532523</v>
      </c>
      <c r="C259">
        <f t="shared" ca="1" si="109"/>
        <v>20.800009122380214</v>
      </c>
    </row>
    <row r="260" spans="2:3" x14ac:dyDescent="0.3">
      <c r="B260">
        <f t="shared" ca="1" si="108"/>
        <v>0.55873159600957301</v>
      </c>
      <c r="C260">
        <f t="shared" ca="1" si="109"/>
        <v>13.378725534511</v>
      </c>
    </row>
    <row r="261" spans="2:3" x14ac:dyDescent="0.3">
      <c r="B261">
        <f t="shared" ca="1" si="108"/>
        <v>0.25860148659408089</v>
      </c>
      <c r="C261">
        <f t="shared" ca="1" si="109"/>
        <v>6.5324578750016986</v>
      </c>
    </row>
    <row r="262" spans="2:3" x14ac:dyDescent="0.3">
      <c r="B262">
        <f t="shared" ca="1" si="108"/>
        <v>0.48904389995926556</v>
      </c>
      <c r="C262">
        <f t="shared" ca="1" si="109"/>
        <v>11.560576937824971</v>
      </c>
    </row>
    <row r="263" spans="2:3" x14ac:dyDescent="0.3">
      <c r="B263">
        <f t="shared" ca="1" si="108"/>
        <v>0.42424915439356081</v>
      </c>
      <c r="C263">
        <f t="shared" ca="1" si="109"/>
        <v>10.302267329284856</v>
      </c>
    </row>
    <row r="264" spans="2:3" x14ac:dyDescent="0.3">
      <c r="B264">
        <f t="shared" ca="1" si="108"/>
        <v>0.30724700845333086</v>
      </c>
      <c r="C264">
        <f t="shared" ca="1" si="109"/>
        <v>7.7800887910101384</v>
      </c>
    </row>
    <row r="265" spans="2:3" x14ac:dyDescent="0.3">
      <c r="B265">
        <f t="shared" ca="1" si="108"/>
        <v>0.88916041647205202</v>
      </c>
      <c r="C265">
        <f t="shared" ca="1" si="109"/>
        <v>23.005069846428778</v>
      </c>
    </row>
    <row r="266" spans="2:3" x14ac:dyDescent="0.3">
      <c r="B266">
        <f t="shared" ca="1" si="108"/>
        <v>0.21110086293516483</v>
      </c>
      <c r="C266">
        <f t="shared" ca="1" si="109"/>
        <v>5.5356146508560879</v>
      </c>
    </row>
    <row r="267" spans="2:3" x14ac:dyDescent="0.3">
      <c r="B267">
        <f t="shared" ca="1" si="108"/>
        <v>0.82534675225016818</v>
      </c>
      <c r="C267">
        <f t="shared" ca="1" si="109"/>
        <v>20.408646161000657</v>
      </c>
    </row>
    <row r="268" spans="2:3" x14ac:dyDescent="0.3">
      <c r="B268">
        <f t="shared" ca="1" si="108"/>
        <v>0.56970721593249896</v>
      </c>
      <c r="C268">
        <f t="shared" ca="1" si="109"/>
        <v>13.820952254468878</v>
      </c>
    </row>
    <row r="269" spans="2:3" x14ac:dyDescent="0.3">
      <c r="B269">
        <f t="shared" ca="1" si="108"/>
        <v>0.60593820375584728</v>
      </c>
      <c r="C269">
        <f t="shared" ca="1" si="109"/>
        <v>14.160131398664429</v>
      </c>
    </row>
    <row r="270" spans="2:3" x14ac:dyDescent="0.3">
      <c r="B270">
        <f t="shared" ca="1" si="108"/>
        <v>0.13907753329245853</v>
      </c>
      <c r="C270">
        <f t="shared" ca="1" si="109"/>
        <v>4.2870265689630287</v>
      </c>
    </row>
    <row r="271" spans="2:3" x14ac:dyDescent="0.3">
      <c r="B271">
        <f t="shared" ca="1" si="108"/>
        <v>0.10562029174626186</v>
      </c>
      <c r="C271">
        <f t="shared" ca="1" si="109"/>
        <v>3.0176395763352453</v>
      </c>
    </row>
    <row r="272" spans="2:3" x14ac:dyDescent="0.3">
      <c r="B272">
        <f t="shared" ca="1" si="108"/>
        <v>0.92426535646921337</v>
      </c>
      <c r="C272">
        <f t="shared" ca="1" si="109"/>
        <v>25.359072496651116</v>
      </c>
    </row>
    <row r="273" spans="2:3" x14ac:dyDescent="0.3">
      <c r="B273">
        <f t="shared" ca="1" si="108"/>
        <v>0.62576753786578609</v>
      </c>
      <c r="C273">
        <f t="shared" ca="1" si="109"/>
        <v>14.551662207614868</v>
      </c>
    </row>
    <row r="274" spans="2:3" x14ac:dyDescent="0.3">
      <c r="B274">
        <f t="shared" ca="1" si="108"/>
        <v>0.66846237223127936</v>
      </c>
      <c r="C274">
        <f t="shared" ca="1" si="109"/>
        <v>15.659853531399744</v>
      </c>
    </row>
    <row r="275" spans="2:3" x14ac:dyDescent="0.3">
      <c r="B275">
        <f t="shared" ca="1" si="108"/>
        <v>0.76928535736263504</v>
      </c>
      <c r="C275">
        <f t="shared" ca="1" si="109"/>
        <v>18.972464384894664</v>
      </c>
    </row>
    <row r="276" spans="2:3" x14ac:dyDescent="0.3">
      <c r="B276">
        <f t="shared" ca="1" si="108"/>
        <v>2.1553778678696678E-2</v>
      </c>
      <c r="C276">
        <f t="shared" ca="1" si="109"/>
        <v>0.7806905469505121</v>
      </c>
    </row>
    <row r="277" spans="2:3" x14ac:dyDescent="0.3">
      <c r="B277">
        <f t="shared" ca="1" si="108"/>
        <v>0.86379903005231329</v>
      </c>
      <c r="C277">
        <f t="shared" ca="1" si="109"/>
        <v>22.447468851102101</v>
      </c>
    </row>
    <row r="278" spans="2:3" x14ac:dyDescent="0.3">
      <c r="B278">
        <f t="shared" ca="1" si="108"/>
        <v>0.30516994080643345</v>
      </c>
      <c r="C278">
        <f t="shared" ca="1" si="109"/>
        <v>7.7800887910101384</v>
      </c>
    </row>
    <row r="279" spans="2:3" x14ac:dyDescent="0.3">
      <c r="B279">
        <f t="shared" ca="1" si="108"/>
        <v>0.38676351370571038</v>
      </c>
      <c r="C279">
        <f t="shared" ca="1" si="109"/>
        <v>9.9177997904813537</v>
      </c>
    </row>
    <row r="280" spans="2:3" x14ac:dyDescent="0.3">
      <c r="B280">
        <f t="shared" ca="1" si="108"/>
        <v>0.17179229030944509</v>
      </c>
      <c r="C280">
        <f t="shared" ca="1" si="109"/>
        <v>4.9923984265356554</v>
      </c>
    </row>
    <row r="281" spans="2:3" x14ac:dyDescent="0.3">
      <c r="B281">
        <f t="shared" ca="1" si="108"/>
        <v>0.50614217244928406</v>
      </c>
      <c r="C281">
        <f t="shared" ca="1" si="109"/>
        <v>12.181207115960534</v>
      </c>
    </row>
    <row r="282" spans="2:3" x14ac:dyDescent="0.3">
      <c r="B282">
        <f t="shared" ca="1" si="108"/>
        <v>0.98944644132676984</v>
      </c>
      <c r="C282">
        <f t="shared" ca="1" si="109"/>
        <v>33.580741814488526</v>
      </c>
    </row>
    <row r="283" spans="2:3" x14ac:dyDescent="0.3">
      <c r="B283">
        <f t="shared" ref="B283:B346" ca="1" si="110">RAND()</f>
        <v>0.49728463022531044</v>
      </c>
      <c r="C283">
        <f t="shared" ref="C283:C346" ca="1" si="111">HLOOKUP(100*B283,$F$6:$DB$8,2,TRUE)</f>
        <v>11.560576937824971</v>
      </c>
    </row>
    <row r="284" spans="2:3" x14ac:dyDescent="0.3">
      <c r="B284">
        <f t="shared" ca="1" si="110"/>
        <v>0.65831025348075689</v>
      </c>
      <c r="C284">
        <f t="shared" ca="1" si="111"/>
        <v>15.659853531399744</v>
      </c>
    </row>
    <row r="285" spans="2:3" x14ac:dyDescent="0.3">
      <c r="B285">
        <f t="shared" ca="1" si="110"/>
        <v>0.97246602340069821</v>
      </c>
      <c r="C285">
        <f t="shared" ca="1" si="111"/>
        <v>29.678459304988657</v>
      </c>
    </row>
    <row r="286" spans="2:3" x14ac:dyDescent="0.3">
      <c r="B286">
        <f t="shared" ca="1" si="110"/>
        <v>0.41763204776315599</v>
      </c>
      <c r="C286">
        <f t="shared" ca="1" si="111"/>
        <v>10.302267329284856</v>
      </c>
    </row>
    <row r="287" spans="2:3" x14ac:dyDescent="0.3">
      <c r="B287">
        <f t="shared" ca="1" si="110"/>
        <v>0.52599886209375513</v>
      </c>
      <c r="C287">
        <f t="shared" ca="1" si="111"/>
        <v>12.611820926287781</v>
      </c>
    </row>
    <row r="288" spans="2:3" x14ac:dyDescent="0.3">
      <c r="B288">
        <f t="shared" ca="1" si="110"/>
        <v>0.15435527029071117</v>
      </c>
      <c r="C288">
        <f t="shared" ca="1" si="111"/>
        <v>4.2870265689630287</v>
      </c>
    </row>
    <row r="289" spans="2:3" x14ac:dyDescent="0.3">
      <c r="B289">
        <f t="shared" ca="1" si="110"/>
        <v>0.14191673652249348</v>
      </c>
      <c r="C289">
        <f t="shared" ca="1" si="111"/>
        <v>4.2870265689630287</v>
      </c>
    </row>
    <row r="290" spans="2:3" x14ac:dyDescent="0.3">
      <c r="B290">
        <f t="shared" ca="1" si="110"/>
        <v>0.50594497340608069</v>
      </c>
      <c r="C290">
        <f t="shared" ca="1" si="111"/>
        <v>12.181207115960534</v>
      </c>
    </row>
    <row r="291" spans="2:3" x14ac:dyDescent="0.3">
      <c r="B291">
        <f t="shared" ca="1" si="110"/>
        <v>0.68838436954951499</v>
      </c>
      <c r="C291">
        <f t="shared" ca="1" si="111"/>
        <v>16.247061076652816</v>
      </c>
    </row>
    <row r="292" spans="2:3" x14ac:dyDescent="0.3">
      <c r="B292">
        <f t="shared" ca="1" si="110"/>
        <v>0.75020026673137086</v>
      </c>
      <c r="C292">
        <f t="shared" ca="1" si="111"/>
        <v>18.009903228939155</v>
      </c>
    </row>
    <row r="293" spans="2:3" x14ac:dyDescent="0.3">
      <c r="B293">
        <f t="shared" ca="1" si="110"/>
        <v>0.40095082277822702</v>
      </c>
      <c r="C293">
        <f t="shared" ca="1" si="111"/>
        <v>9.9177997904813537</v>
      </c>
    </row>
    <row r="294" spans="2:3" x14ac:dyDescent="0.3">
      <c r="B294">
        <f t="shared" ca="1" si="110"/>
        <v>0.40730016786973344</v>
      </c>
      <c r="C294">
        <f t="shared" ca="1" si="111"/>
        <v>10.302267329284856</v>
      </c>
    </row>
    <row r="295" spans="2:3" x14ac:dyDescent="0.3">
      <c r="B295">
        <f t="shared" ca="1" si="110"/>
        <v>0.15432063591813594</v>
      </c>
      <c r="C295">
        <f t="shared" ca="1" si="111"/>
        <v>4.2870265689630287</v>
      </c>
    </row>
    <row r="296" spans="2:3" x14ac:dyDescent="0.3">
      <c r="B296">
        <f t="shared" ca="1" si="110"/>
        <v>0.17712533888264037</v>
      </c>
      <c r="C296">
        <f t="shared" ca="1" si="111"/>
        <v>4.9923984265356554</v>
      </c>
    </row>
    <row r="297" spans="2:3" x14ac:dyDescent="0.3">
      <c r="B297">
        <f t="shared" ca="1" si="110"/>
        <v>0.7944312483478766</v>
      </c>
      <c r="C297">
        <f t="shared" ca="1" si="111"/>
        <v>19.297530018712276</v>
      </c>
    </row>
    <row r="298" spans="2:3" x14ac:dyDescent="0.3">
      <c r="B298">
        <f t="shared" ca="1" si="110"/>
        <v>0.47247178419922164</v>
      </c>
      <c r="C298">
        <f t="shared" ca="1" si="111"/>
        <v>11.47938612875984</v>
      </c>
    </row>
    <row r="299" spans="2:3" x14ac:dyDescent="0.3">
      <c r="B299">
        <f t="shared" ca="1" si="110"/>
        <v>0.22391237918043683</v>
      </c>
      <c r="C299">
        <f t="shared" ca="1" si="111"/>
        <v>6.3880809410581305</v>
      </c>
    </row>
    <row r="300" spans="2:3" x14ac:dyDescent="0.3">
      <c r="B300">
        <f t="shared" ca="1" si="110"/>
        <v>0.69631020028336332</v>
      </c>
      <c r="C300">
        <f t="shared" ca="1" si="111"/>
        <v>16.809106542424328</v>
      </c>
    </row>
    <row r="301" spans="2:3" x14ac:dyDescent="0.3">
      <c r="B301">
        <f t="shared" ca="1" si="110"/>
        <v>0.99047426722356202</v>
      </c>
      <c r="C301">
        <f t="shared" ca="1" si="111"/>
        <v>34.268092255416988</v>
      </c>
    </row>
    <row r="302" spans="2:3" x14ac:dyDescent="0.3">
      <c r="B302">
        <f t="shared" ca="1" si="110"/>
        <v>1.7688806363605591E-2</v>
      </c>
      <c r="C302">
        <f t="shared" ca="1" si="111"/>
        <v>0.7806905469505121</v>
      </c>
    </row>
    <row r="303" spans="2:3" x14ac:dyDescent="0.3">
      <c r="B303">
        <f t="shared" ca="1" si="110"/>
        <v>0.39900920286329522</v>
      </c>
      <c r="C303">
        <f t="shared" ca="1" si="111"/>
        <v>9.9177997904813537</v>
      </c>
    </row>
    <row r="304" spans="2:3" x14ac:dyDescent="0.3">
      <c r="B304">
        <f t="shared" ca="1" si="110"/>
        <v>0.39420124708072846</v>
      </c>
      <c r="C304">
        <f t="shared" ca="1" si="111"/>
        <v>9.9177997904813537</v>
      </c>
    </row>
    <row r="305" spans="2:3" x14ac:dyDescent="0.3">
      <c r="B305">
        <f t="shared" ca="1" si="110"/>
        <v>0.81800396697490607</v>
      </c>
      <c r="C305">
        <f t="shared" ca="1" si="111"/>
        <v>20.408646161000657</v>
      </c>
    </row>
    <row r="306" spans="2:3" x14ac:dyDescent="0.3">
      <c r="B306">
        <f t="shared" ca="1" si="110"/>
        <v>0.44958206194341943</v>
      </c>
      <c r="C306">
        <f t="shared" ca="1" si="111"/>
        <v>10.885493996300527</v>
      </c>
    </row>
    <row r="307" spans="2:3" x14ac:dyDescent="0.3">
      <c r="B307">
        <f t="shared" ca="1" si="110"/>
        <v>0.72015605592681209</v>
      </c>
      <c r="C307">
        <f t="shared" ca="1" si="111"/>
        <v>17.308207262120899</v>
      </c>
    </row>
    <row r="308" spans="2:3" x14ac:dyDescent="0.3">
      <c r="B308">
        <f t="shared" ca="1" si="110"/>
        <v>0.90394741857072147</v>
      </c>
      <c r="C308">
        <f t="shared" ca="1" si="111"/>
        <v>23.654873328649398</v>
      </c>
    </row>
    <row r="309" spans="2:3" x14ac:dyDescent="0.3">
      <c r="B309">
        <f t="shared" ca="1" si="110"/>
        <v>0.23740377246029754</v>
      </c>
      <c r="C309">
        <f t="shared" ca="1" si="111"/>
        <v>6.3880809410581305</v>
      </c>
    </row>
    <row r="310" spans="2:3" x14ac:dyDescent="0.3">
      <c r="B310">
        <f t="shared" ca="1" si="110"/>
        <v>0.71894331259139732</v>
      </c>
      <c r="C310">
        <f t="shared" ca="1" si="111"/>
        <v>17.308207262120899</v>
      </c>
    </row>
    <row r="311" spans="2:3" x14ac:dyDescent="0.3">
      <c r="B311">
        <f t="shared" ca="1" si="110"/>
        <v>0.2398474541815051</v>
      </c>
      <c r="C311">
        <f t="shared" ca="1" si="111"/>
        <v>6.3880809410581305</v>
      </c>
    </row>
    <row r="312" spans="2:3" x14ac:dyDescent="0.3">
      <c r="B312">
        <f t="shared" ca="1" si="110"/>
        <v>0.21265679882536859</v>
      </c>
      <c r="C312">
        <f t="shared" ca="1" si="111"/>
        <v>5.5356146508560879</v>
      </c>
    </row>
    <row r="313" spans="2:3" x14ac:dyDescent="0.3">
      <c r="B313">
        <f t="shared" ca="1" si="110"/>
        <v>3.4533822405161563E-2</v>
      </c>
      <c r="C313">
        <f t="shared" ca="1" si="111"/>
        <v>1.0660083395434099</v>
      </c>
    </row>
    <row r="314" spans="2:3" x14ac:dyDescent="0.3">
      <c r="B314">
        <f t="shared" ca="1" si="110"/>
        <v>0.20266341474063942</v>
      </c>
      <c r="C314">
        <f t="shared" ca="1" si="111"/>
        <v>5.5356146508560879</v>
      </c>
    </row>
    <row r="315" spans="2:3" x14ac:dyDescent="0.3">
      <c r="B315">
        <f t="shared" ca="1" si="110"/>
        <v>0.82546026036580167</v>
      </c>
      <c r="C315">
        <f t="shared" ca="1" si="111"/>
        <v>20.408646161000657</v>
      </c>
    </row>
    <row r="316" spans="2:3" x14ac:dyDescent="0.3">
      <c r="B316">
        <f t="shared" ca="1" si="110"/>
        <v>0.91414380252883254</v>
      </c>
      <c r="C316">
        <f t="shared" ca="1" si="111"/>
        <v>24.653338453708269</v>
      </c>
    </row>
    <row r="317" spans="2:3" x14ac:dyDescent="0.3">
      <c r="B317">
        <f t="shared" ca="1" si="110"/>
        <v>0.67801359915453363</v>
      </c>
      <c r="C317">
        <f t="shared" ca="1" si="111"/>
        <v>16.247061076652816</v>
      </c>
    </row>
    <row r="318" spans="2:3" x14ac:dyDescent="0.3">
      <c r="B318">
        <f t="shared" ca="1" si="110"/>
        <v>0.63023401319753936</v>
      </c>
      <c r="C318">
        <f t="shared" ca="1" si="111"/>
        <v>14.551662207614868</v>
      </c>
    </row>
    <row r="319" spans="2:3" x14ac:dyDescent="0.3">
      <c r="B319">
        <f t="shared" ca="1" si="110"/>
        <v>0.74836281042047048</v>
      </c>
      <c r="C319">
        <f t="shared" ca="1" si="111"/>
        <v>18.009903228939155</v>
      </c>
    </row>
    <row r="320" spans="2:3" x14ac:dyDescent="0.3">
      <c r="B320">
        <f t="shared" ca="1" si="110"/>
        <v>0.39549759209989699</v>
      </c>
      <c r="C320">
        <f t="shared" ca="1" si="111"/>
        <v>9.9177997904813537</v>
      </c>
    </row>
    <row r="321" spans="2:3" x14ac:dyDescent="0.3">
      <c r="B321">
        <f t="shared" ca="1" si="110"/>
        <v>0.60565305177666684</v>
      </c>
      <c r="C321">
        <f t="shared" ca="1" si="111"/>
        <v>14.160131398664429</v>
      </c>
    </row>
    <row r="322" spans="2:3" x14ac:dyDescent="0.3">
      <c r="B322">
        <f t="shared" ca="1" si="110"/>
        <v>0.7851305626471009</v>
      </c>
      <c r="C322">
        <f t="shared" ca="1" si="111"/>
        <v>19.297530018712276</v>
      </c>
    </row>
    <row r="323" spans="2:3" x14ac:dyDescent="0.3">
      <c r="B323">
        <f t="shared" ca="1" si="110"/>
        <v>0.67251282695087633</v>
      </c>
      <c r="C323">
        <f t="shared" ca="1" si="111"/>
        <v>15.659853531399744</v>
      </c>
    </row>
    <row r="324" spans="2:3" x14ac:dyDescent="0.3">
      <c r="B324">
        <f t="shared" ca="1" si="110"/>
        <v>0.62104700798173895</v>
      </c>
      <c r="C324">
        <f t="shared" ca="1" si="111"/>
        <v>14.551662207614868</v>
      </c>
    </row>
    <row r="325" spans="2:3" x14ac:dyDescent="0.3">
      <c r="B325">
        <f t="shared" ca="1" si="110"/>
        <v>0.48242973915736032</v>
      </c>
      <c r="C325">
        <f t="shared" ca="1" si="111"/>
        <v>11.560576937824971</v>
      </c>
    </row>
    <row r="326" spans="2:3" x14ac:dyDescent="0.3">
      <c r="B326">
        <f t="shared" ca="1" si="110"/>
        <v>0.99180095954503655</v>
      </c>
      <c r="C326">
        <f t="shared" ca="1" si="111"/>
        <v>34.793115513129202</v>
      </c>
    </row>
    <row r="327" spans="2:3" x14ac:dyDescent="0.3">
      <c r="B327">
        <f t="shared" ca="1" si="110"/>
        <v>0.68870406334164236</v>
      </c>
      <c r="C327">
        <f t="shared" ca="1" si="111"/>
        <v>16.247061076652816</v>
      </c>
    </row>
    <row r="328" spans="2:3" x14ac:dyDescent="0.3">
      <c r="B328">
        <f t="shared" ca="1" si="110"/>
        <v>0.29698153610313138</v>
      </c>
      <c r="C328">
        <f t="shared" ca="1" si="111"/>
        <v>7.7800887910101384</v>
      </c>
    </row>
    <row r="329" spans="2:3" x14ac:dyDescent="0.3">
      <c r="B329">
        <f t="shared" ca="1" si="110"/>
        <v>0.15196662008707851</v>
      </c>
      <c r="C329">
        <f t="shared" ca="1" si="111"/>
        <v>4.2870265689630287</v>
      </c>
    </row>
    <row r="330" spans="2:3" x14ac:dyDescent="0.3">
      <c r="B330">
        <f t="shared" ca="1" si="110"/>
        <v>0.45259348954559131</v>
      </c>
      <c r="C330">
        <f t="shared" ca="1" si="111"/>
        <v>10.885493996300527</v>
      </c>
    </row>
    <row r="331" spans="2:3" x14ac:dyDescent="0.3">
      <c r="B331">
        <f t="shared" ca="1" si="110"/>
        <v>0.23454757026177508</v>
      </c>
      <c r="C331">
        <f t="shared" ca="1" si="111"/>
        <v>6.3880809410581305</v>
      </c>
    </row>
    <row r="332" spans="2:3" x14ac:dyDescent="0.3">
      <c r="B332">
        <f t="shared" ca="1" si="110"/>
        <v>0.45637439119649037</v>
      </c>
      <c r="C332">
        <f t="shared" ca="1" si="111"/>
        <v>11.47938612875984</v>
      </c>
    </row>
    <row r="333" spans="2:3" x14ac:dyDescent="0.3">
      <c r="B333">
        <f t="shared" ca="1" si="110"/>
        <v>0.36353515060863006</v>
      </c>
      <c r="C333">
        <f t="shared" ca="1" si="111"/>
        <v>9.4112681539858443</v>
      </c>
    </row>
    <row r="334" spans="2:3" x14ac:dyDescent="0.3">
      <c r="B334">
        <f t="shared" ca="1" si="110"/>
        <v>0.6409173548898508</v>
      </c>
      <c r="C334">
        <f t="shared" ca="1" si="111"/>
        <v>15.085304134511013</v>
      </c>
    </row>
    <row r="335" spans="2:3" x14ac:dyDescent="0.3">
      <c r="B335">
        <f t="shared" ca="1" si="110"/>
        <v>0.87141663612316977</v>
      </c>
      <c r="C335">
        <f t="shared" ca="1" si="111"/>
        <v>22.447468851102101</v>
      </c>
    </row>
    <row r="336" spans="2:3" x14ac:dyDescent="0.3">
      <c r="B336">
        <f t="shared" ca="1" si="110"/>
        <v>9.0392373622799616E-2</v>
      </c>
      <c r="C336">
        <f t="shared" ca="1" si="111"/>
        <v>2.8679151972025489</v>
      </c>
    </row>
    <row r="337" spans="2:3" x14ac:dyDescent="0.3">
      <c r="B337">
        <f t="shared" ca="1" si="110"/>
        <v>0.40954803694636233</v>
      </c>
      <c r="C337">
        <f t="shared" ca="1" si="111"/>
        <v>10.302267329284856</v>
      </c>
    </row>
    <row r="338" spans="2:3" x14ac:dyDescent="0.3">
      <c r="B338">
        <f t="shared" ca="1" si="110"/>
        <v>0.40199752309496628</v>
      </c>
      <c r="C338">
        <f t="shared" ca="1" si="111"/>
        <v>9.9177997904813537</v>
      </c>
    </row>
    <row r="339" spans="2:3" x14ac:dyDescent="0.3">
      <c r="B339">
        <f t="shared" ca="1" si="110"/>
        <v>0.56307569519163725</v>
      </c>
      <c r="C339">
        <f t="shared" ca="1" si="111"/>
        <v>13.378725534511</v>
      </c>
    </row>
    <row r="340" spans="2:3" x14ac:dyDescent="0.3">
      <c r="B340">
        <f t="shared" ca="1" si="110"/>
        <v>0.68379920759501867</v>
      </c>
      <c r="C340">
        <f t="shared" ca="1" si="111"/>
        <v>16.247061076652816</v>
      </c>
    </row>
    <row r="341" spans="2:3" x14ac:dyDescent="0.3">
      <c r="B341">
        <f t="shared" ca="1" si="110"/>
        <v>0.9632593319559194</v>
      </c>
      <c r="C341">
        <f t="shared" ca="1" si="111"/>
        <v>28.564427907084131</v>
      </c>
    </row>
    <row r="342" spans="2:3" x14ac:dyDescent="0.3">
      <c r="B342">
        <f t="shared" ca="1" si="110"/>
        <v>0.23971704182379017</v>
      </c>
      <c r="C342">
        <f t="shared" ca="1" si="111"/>
        <v>6.3880809410581305</v>
      </c>
    </row>
    <row r="343" spans="2:3" x14ac:dyDescent="0.3">
      <c r="B343">
        <f t="shared" ca="1" si="110"/>
        <v>0.65555540967538184</v>
      </c>
      <c r="C343">
        <f t="shared" ca="1" si="111"/>
        <v>15.659853531399744</v>
      </c>
    </row>
    <row r="344" spans="2:3" x14ac:dyDescent="0.3">
      <c r="B344">
        <f t="shared" ca="1" si="110"/>
        <v>0.52165746844820282</v>
      </c>
      <c r="C344">
        <f t="shared" ca="1" si="111"/>
        <v>12.181207115960534</v>
      </c>
    </row>
    <row r="345" spans="2:3" x14ac:dyDescent="0.3">
      <c r="B345">
        <f t="shared" ca="1" si="110"/>
        <v>0.86455677014406018</v>
      </c>
      <c r="C345">
        <f t="shared" ca="1" si="111"/>
        <v>22.447468851102101</v>
      </c>
    </row>
    <row r="346" spans="2:3" x14ac:dyDescent="0.3">
      <c r="B346">
        <f t="shared" ca="1" si="110"/>
        <v>0.2937539119445669</v>
      </c>
      <c r="C346">
        <f t="shared" ca="1" si="111"/>
        <v>7.7800887910101384</v>
      </c>
    </row>
    <row r="347" spans="2:3" x14ac:dyDescent="0.3">
      <c r="B347">
        <f t="shared" ref="B347:B410" ca="1" si="112">RAND()</f>
        <v>0.70058332177693794</v>
      </c>
      <c r="C347">
        <f t="shared" ref="C347:C410" ca="1" si="113">HLOOKUP(100*B347,$F$6:$DB$8,2,TRUE)</f>
        <v>16.809106542424328</v>
      </c>
    </row>
    <row r="348" spans="2:3" x14ac:dyDescent="0.3">
      <c r="B348">
        <f t="shared" ca="1" si="112"/>
        <v>0.58161264900934573</v>
      </c>
      <c r="C348">
        <f t="shared" ca="1" si="113"/>
        <v>13.820952254468878</v>
      </c>
    </row>
    <row r="349" spans="2:3" x14ac:dyDescent="0.3">
      <c r="B349">
        <f t="shared" ca="1" si="112"/>
        <v>0.87364585327163213</v>
      </c>
      <c r="C349">
        <f t="shared" ca="1" si="113"/>
        <v>22.447468851102101</v>
      </c>
    </row>
    <row r="350" spans="2:3" x14ac:dyDescent="0.3">
      <c r="B350">
        <f t="shared" ca="1" si="112"/>
        <v>2.3638580976235279E-2</v>
      </c>
      <c r="C350">
        <f t="shared" ca="1" si="113"/>
        <v>0.7806905469505121</v>
      </c>
    </row>
    <row r="351" spans="2:3" x14ac:dyDescent="0.3">
      <c r="B351">
        <f t="shared" ca="1" si="112"/>
        <v>0.17782048087019608</v>
      </c>
      <c r="C351">
        <f t="shared" ca="1" si="113"/>
        <v>4.9923984265356554</v>
      </c>
    </row>
    <row r="352" spans="2:3" x14ac:dyDescent="0.3">
      <c r="B352">
        <f t="shared" ca="1" si="112"/>
        <v>0.28941863434601689</v>
      </c>
      <c r="C352">
        <f t="shared" ca="1" si="113"/>
        <v>7.7800887910101384</v>
      </c>
    </row>
    <row r="353" spans="2:3" x14ac:dyDescent="0.3">
      <c r="B353">
        <f t="shared" ca="1" si="112"/>
        <v>0.30113396149165761</v>
      </c>
      <c r="C353">
        <f t="shared" ca="1" si="113"/>
        <v>7.7800887910101384</v>
      </c>
    </row>
    <row r="354" spans="2:3" x14ac:dyDescent="0.3">
      <c r="B354">
        <f t="shared" ca="1" si="112"/>
        <v>0.39464415698841271</v>
      </c>
      <c r="C354">
        <f t="shared" ca="1" si="113"/>
        <v>9.9177997904813537</v>
      </c>
    </row>
    <row r="355" spans="2:3" x14ac:dyDescent="0.3">
      <c r="B355">
        <f t="shared" ca="1" si="112"/>
        <v>0.30158100680770816</v>
      </c>
      <c r="C355">
        <f t="shared" ca="1" si="113"/>
        <v>7.7800887910101384</v>
      </c>
    </row>
    <row r="356" spans="2:3" x14ac:dyDescent="0.3">
      <c r="B356">
        <f t="shared" ca="1" si="112"/>
        <v>0.99453965051494975</v>
      </c>
      <c r="C356">
        <f t="shared" ca="1" si="113"/>
        <v>36.448560289388681</v>
      </c>
    </row>
    <row r="357" spans="2:3" x14ac:dyDescent="0.3">
      <c r="B357">
        <f t="shared" ca="1" si="112"/>
        <v>0.64883822749536724</v>
      </c>
      <c r="C357">
        <f t="shared" ca="1" si="113"/>
        <v>15.085304134511013</v>
      </c>
    </row>
    <row r="358" spans="2:3" x14ac:dyDescent="0.3">
      <c r="B358">
        <f t="shared" ca="1" si="112"/>
        <v>0.20447687819867977</v>
      </c>
      <c r="C358">
        <f t="shared" ca="1" si="113"/>
        <v>5.5356146508560879</v>
      </c>
    </row>
    <row r="359" spans="2:3" x14ac:dyDescent="0.3">
      <c r="B359">
        <f t="shared" ca="1" si="112"/>
        <v>3.8447716391885711E-2</v>
      </c>
      <c r="C359">
        <f t="shared" ca="1" si="113"/>
        <v>1.0660083395434099</v>
      </c>
    </row>
    <row r="360" spans="2:3" x14ac:dyDescent="0.3">
      <c r="B360">
        <f t="shared" ca="1" si="112"/>
        <v>0.60542607288161332</v>
      </c>
      <c r="C360">
        <f t="shared" ca="1" si="113"/>
        <v>14.160131398664429</v>
      </c>
    </row>
    <row r="361" spans="2:3" x14ac:dyDescent="0.3">
      <c r="B361">
        <f t="shared" ca="1" si="112"/>
        <v>0.89164959392072718</v>
      </c>
      <c r="C361">
        <f t="shared" ca="1" si="113"/>
        <v>23.005069846428778</v>
      </c>
    </row>
    <row r="362" spans="2:3" x14ac:dyDescent="0.3">
      <c r="B362">
        <f t="shared" ca="1" si="112"/>
        <v>0.42430988694986427</v>
      </c>
      <c r="C362">
        <f t="shared" ca="1" si="113"/>
        <v>10.302267329284856</v>
      </c>
    </row>
    <row r="363" spans="2:3" x14ac:dyDescent="0.3">
      <c r="B363">
        <f t="shared" ca="1" si="112"/>
        <v>0.39539248293417473</v>
      </c>
      <c r="C363">
        <f t="shared" ca="1" si="113"/>
        <v>9.9177997904813537</v>
      </c>
    </row>
    <row r="364" spans="2:3" x14ac:dyDescent="0.3">
      <c r="B364">
        <f t="shared" ca="1" si="112"/>
        <v>1.6773930489512368E-2</v>
      </c>
      <c r="C364">
        <f t="shared" ca="1" si="113"/>
        <v>0.7806905469505121</v>
      </c>
    </row>
    <row r="365" spans="2:3" x14ac:dyDescent="0.3">
      <c r="B365">
        <f t="shared" ca="1" si="112"/>
        <v>0.1318229189020983</v>
      </c>
      <c r="C365">
        <f t="shared" ca="1" si="113"/>
        <v>3.5374796270576385</v>
      </c>
    </row>
    <row r="366" spans="2:3" x14ac:dyDescent="0.3">
      <c r="B366">
        <f t="shared" ca="1" si="112"/>
        <v>0.52987960732417172</v>
      </c>
      <c r="C366">
        <f t="shared" ca="1" si="113"/>
        <v>12.611820926287781</v>
      </c>
    </row>
    <row r="367" spans="2:3" x14ac:dyDescent="0.3">
      <c r="B367">
        <f t="shared" ca="1" si="112"/>
        <v>4.1093691441687619E-2</v>
      </c>
      <c r="C367">
        <f t="shared" ca="1" si="113"/>
        <v>1.0660083395434099</v>
      </c>
    </row>
    <row r="368" spans="2:3" x14ac:dyDescent="0.3">
      <c r="B368">
        <f t="shared" ca="1" si="112"/>
        <v>4.426972865815515E-2</v>
      </c>
      <c r="C368">
        <f t="shared" ca="1" si="113"/>
        <v>1.0660083395434099</v>
      </c>
    </row>
    <row r="369" spans="2:3" x14ac:dyDescent="0.3">
      <c r="B369">
        <f t="shared" ca="1" si="112"/>
        <v>0.33985622886959699</v>
      </c>
      <c r="C369">
        <f t="shared" ca="1" si="113"/>
        <v>8.7802959288236675</v>
      </c>
    </row>
    <row r="370" spans="2:3" x14ac:dyDescent="0.3">
      <c r="B370">
        <f t="shared" ca="1" si="112"/>
        <v>0.66251522078809955</v>
      </c>
      <c r="C370">
        <f t="shared" ca="1" si="113"/>
        <v>15.659853531399744</v>
      </c>
    </row>
    <row r="371" spans="2:3" x14ac:dyDescent="0.3">
      <c r="B371">
        <f t="shared" ca="1" si="112"/>
        <v>0.1969158354733247</v>
      </c>
      <c r="C371">
        <f t="shared" ca="1" si="113"/>
        <v>5.0716113575176882</v>
      </c>
    </row>
    <row r="372" spans="2:3" x14ac:dyDescent="0.3">
      <c r="B372">
        <f t="shared" ca="1" si="112"/>
        <v>0.61129508684909495</v>
      </c>
      <c r="C372">
        <f t="shared" ca="1" si="113"/>
        <v>14.160131398664429</v>
      </c>
    </row>
    <row r="373" spans="2:3" x14ac:dyDescent="0.3">
      <c r="B373">
        <f t="shared" ca="1" si="112"/>
        <v>0.92262191301856478</v>
      </c>
      <c r="C373">
        <f t="shared" ca="1" si="113"/>
        <v>25.359072496651116</v>
      </c>
    </row>
    <row r="374" spans="2:3" x14ac:dyDescent="0.3">
      <c r="B374">
        <f t="shared" ca="1" si="112"/>
        <v>0.63428279946462007</v>
      </c>
      <c r="C374">
        <f t="shared" ca="1" si="113"/>
        <v>15.085304134511013</v>
      </c>
    </row>
    <row r="375" spans="2:3" x14ac:dyDescent="0.3">
      <c r="B375">
        <f t="shared" ca="1" si="112"/>
        <v>0.56670126702021117</v>
      </c>
      <c r="C375">
        <f t="shared" ca="1" si="113"/>
        <v>13.378725534511</v>
      </c>
    </row>
    <row r="376" spans="2:3" x14ac:dyDescent="0.3">
      <c r="B376">
        <f t="shared" ca="1" si="112"/>
        <v>6.6479744742924396E-3</v>
      </c>
      <c r="C376">
        <f t="shared" ca="1" si="113"/>
        <v>0.15311279872232286</v>
      </c>
    </row>
    <row r="377" spans="2:3" x14ac:dyDescent="0.3">
      <c r="B377">
        <f t="shared" ca="1" si="112"/>
        <v>0.85705891878036622</v>
      </c>
      <c r="C377">
        <f t="shared" ca="1" si="113"/>
        <v>21.555390511365356</v>
      </c>
    </row>
    <row r="378" spans="2:3" x14ac:dyDescent="0.3">
      <c r="B378">
        <f t="shared" ca="1" si="112"/>
        <v>0.58916795865960703</v>
      </c>
      <c r="C378">
        <f t="shared" ca="1" si="113"/>
        <v>13.820952254468878</v>
      </c>
    </row>
    <row r="379" spans="2:3" x14ac:dyDescent="0.3">
      <c r="B379">
        <f t="shared" ca="1" si="112"/>
        <v>0.95785337832963591</v>
      </c>
      <c r="C379">
        <f t="shared" ca="1" si="113"/>
        <v>28.344094697998123</v>
      </c>
    </row>
    <row r="380" spans="2:3" x14ac:dyDescent="0.3">
      <c r="B380">
        <f t="shared" ca="1" si="112"/>
        <v>0.82301345040471463</v>
      </c>
      <c r="C380">
        <f t="shared" ca="1" si="113"/>
        <v>20.408646161000657</v>
      </c>
    </row>
    <row r="381" spans="2:3" x14ac:dyDescent="0.3">
      <c r="B381">
        <f t="shared" ca="1" si="112"/>
        <v>5.6160153202713614E-2</v>
      </c>
      <c r="C381">
        <f t="shared" ca="1" si="113"/>
        <v>1.6067166769554184</v>
      </c>
    </row>
    <row r="382" spans="2:3" x14ac:dyDescent="0.3">
      <c r="B382">
        <f t="shared" ca="1" si="112"/>
        <v>0.15601073528125242</v>
      </c>
      <c r="C382">
        <f t="shared" ca="1" si="113"/>
        <v>4.2870265689630287</v>
      </c>
    </row>
    <row r="383" spans="2:3" x14ac:dyDescent="0.3">
      <c r="B383">
        <f t="shared" ca="1" si="112"/>
        <v>0.57917426090783963</v>
      </c>
      <c r="C383">
        <f t="shared" ca="1" si="113"/>
        <v>13.820952254468878</v>
      </c>
    </row>
    <row r="384" spans="2:3" x14ac:dyDescent="0.3">
      <c r="B384">
        <f t="shared" ca="1" si="112"/>
        <v>0.48804182223593029</v>
      </c>
      <c r="C384">
        <f t="shared" ca="1" si="113"/>
        <v>11.560576937824971</v>
      </c>
    </row>
    <row r="385" spans="2:3" x14ac:dyDescent="0.3">
      <c r="B385">
        <f t="shared" ca="1" si="112"/>
        <v>6.973035472516953E-2</v>
      </c>
      <c r="C385">
        <f t="shared" ca="1" si="113"/>
        <v>2.2181849180988258</v>
      </c>
    </row>
    <row r="386" spans="2:3" x14ac:dyDescent="0.3">
      <c r="B386">
        <f t="shared" ca="1" si="112"/>
        <v>0.76020795631695703</v>
      </c>
      <c r="C386">
        <f t="shared" ca="1" si="113"/>
        <v>18.009903228939155</v>
      </c>
    </row>
    <row r="387" spans="2:3" x14ac:dyDescent="0.3">
      <c r="B387">
        <f t="shared" ca="1" si="112"/>
        <v>0.2502663034210677</v>
      </c>
      <c r="C387">
        <f t="shared" ca="1" si="113"/>
        <v>6.5324578750016986</v>
      </c>
    </row>
    <row r="388" spans="2:3" x14ac:dyDescent="0.3">
      <c r="B388">
        <f t="shared" ca="1" si="112"/>
        <v>0.97828743563703791</v>
      </c>
      <c r="C388">
        <f t="shared" ca="1" si="113"/>
        <v>30.875328960224941</v>
      </c>
    </row>
    <row r="389" spans="2:3" x14ac:dyDescent="0.3">
      <c r="B389">
        <f t="shared" ca="1" si="112"/>
        <v>0.90155123726475361</v>
      </c>
      <c r="C389">
        <f t="shared" ca="1" si="113"/>
        <v>23.654873328649398</v>
      </c>
    </row>
    <row r="390" spans="2:3" x14ac:dyDescent="0.3">
      <c r="B390">
        <f t="shared" ca="1" si="112"/>
        <v>4.7279411313146946E-3</v>
      </c>
      <c r="C390">
        <f t="shared" ca="1" si="113"/>
        <v>0.15311279872232286</v>
      </c>
    </row>
    <row r="391" spans="2:3" x14ac:dyDescent="0.3">
      <c r="B391">
        <f t="shared" ca="1" si="112"/>
        <v>7.9409197038488921E-2</v>
      </c>
      <c r="C391">
        <f t="shared" ca="1" si="113"/>
        <v>2.2181849180988258</v>
      </c>
    </row>
    <row r="392" spans="2:3" x14ac:dyDescent="0.3">
      <c r="B392">
        <f t="shared" ca="1" si="112"/>
        <v>0.82216038454044027</v>
      </c>
      <c r="C392">
        <f t="shared" ca="1" si="113"/>
        <v>20.408646161000657</v>
      </c>
    </row>
    <row r="393" spans="2:3" x14ac:dyDescent="0.3">
      <c r="B393">
        <f t="shared" ca="1" si="112"/>
        <v>0.48275906021466808</v>
      </c>
      <c r="C393">
        <f t="shared" ca="1" si="113"/>
        <v>11.560576937824971</v>
      </c>
    </row>
    <row r="394" spans="2:3" x14ac:dyDescent="0.3">
      <c r="B394">
        <f t="shared" ca="1" si="112"/>
        <v>0.79653090391853887</v>
      </c>
      <c r="C394">
        <f t="shared" ca="1" si="113"/>
        <v>19.297530018712276</v>
      </c>
    </row>
    <row r="395" spans="2:3" x14ac:dyDescent="0.3">
      <c r="B395">
        <f t="shared" ca="1" si="112"/>
        <v>0.28666633560749322</v>
      </c>
      <c r="C395">
        <f t="shared" ca="1" si="113"/>
        <v>7.0421625548207691</v>
      </c>
    </row>
    <row r="396" spans="2:3" x14ac:dyDescent="0.3">
      <c r="B396">
        <f t="shared" ca="1" si="112"/>
        <v>0.64644746265896702</v>
      </c>
      <c r="C396">
        <f t="shared" ca="1" si="113"/>
        <v>15.085304134511013</v>
      </c>
    </row>
    <row r="397" spans="2:3" x14ac:dyDescent="0.3">
      <c r="B397">
        <f t="shared" ca="1" si="112"/>
        <v>0.96676459457310038</v>
      </c>
      <c r="C397">
        <f t="shared" ca="1" si="113"/>
        <v>29.264215659862067</v>
      </c>
    </row>
    <row r="398" spans="2:3" x14ac:dyDescent="0.3">
      <c r="B398">
        <f t="shared" ca="1" si="112"/>
        <v>0.98118901245282408</v>
      </c>
      <c r="C398">
        <f t="shared" ca="1" si="113"/>
        <v>31.104250629330746</v>
      </c>
    </row>
    <row r="399" spans="2:3" x14ac:dyDescent="0.3">
      <c r="B399">
        <f t="shared" ca="1" si="112"/>
        <v>0.26754655234336278</v>
      </c>
      <c r="C399">
        <f t="shared" ca="1" si="113"/>
        <v>7.0421625548207691</v>
      </c>
    </row>
    <row r="400" spans="2:3" x14ac:dyDescent="0.3">
      <c r="B400">
        <f t="shared" ca="1" si="112"/>
        <v>0.44473539906796378</v>
      </c>
      <c r="C400">
        <f t="shared" ca="1" si="113"/>
        <v>10.885493996300527</v>
      </c>
    </row>
    <row r="401" spans="2:3" x14ac:dyDescent="0.3">
      <c r="B401">
        <f t="shared" ca="1" si="112"/>
        <v>0.27771237078781152</v>
      </c>
      <c r="C401">
        <f t="shared" ca="1" si="113"/>
        <v>7.0421625548207691</v>
      </c>
    </row>
    <row r="402" spans="2:3" x14ac:dyDescent="0.3">
      <c r="B402">
        <f t="shared" ca="1" si="112"/>
        <v>0.26966595028686224</v>
      </c>
      <c r="C402">
        <f t="shared" ca="1" si="113"/>
        <v>7.0421625548207691</v>
      </c>
    </row>
    <row r="403" spans="2:3" x14ac:dyDescent="0.3">
      <c r="B403">
        <f t="shared" ca="1" si="112"/>
        <v>0.97776067787041254</v>
      </c>
      <c r="C403">
        <f t="shared" ca="1" si="113"/>
        <v>30.875328960224941</v>
      </c>
    </row>
    <row r="404" spans="2:3" x14ac:dyDescent="0.3">
      <c r="B404">
        <f t="shared" ca="1" si="112"/>
        <v>0.93849120637221695</v>
      </c>
      <c r="C404">
        <f t="shared" ca="1" si="113"/>
        <v>26.31121169518952</v>
      </c>
    </row>
    <row r="405" spans="2:3" x14ac:dyDescent="0.3">
      <c r="B405">
        <f t="shared" ca="1" si="112"/>
        <v>0.91118599036773851</v>
      </c>
      <c r="C405">
        <f t="shared" ca="1" si="113"/>
        <v>24.292409007824052</v>
      </c>
    </row>
    <row r="406" spans="2:3" x14ac:dyDescent="0.3">
      <c r="B406">
        <f t="shared" ca="1" si="112"/>
        <v>0.97049670407066513</v>
      </c>
      <c r="C406">
        <f t="shared" ca="1" si="113"/>
        <v>29.678459304988657</v>
      </c>
    </row>
    <row r="407" spans="2:3" x14ac:dyDescent="0.3">
      <c r="B407">
        <f t="shared" ca="1" si="112"/>
        <v>0.41200688384611239</v>
      </c>
      <c r="C407">
        <f t="shared" ca="1" si="113"/>
        <v>10.302267329284856</v>
      </c>
    </row>
    <row r="408" spans="2:3" x14ac:dyDescent="0.3">
      <c r="B408">
        <f t="shared" ca="1" si="112"/>
        <v>3.4388714876509185E-2</v>
      </c>
      <c r="C408">
        <f t="shared" ca="1" si="113"/>
        <v>1.0660083395434099</v>
      </c>
    </row>
    <row r="409" spans="2:3" x14ac:dyDescent="0.3">
      <c r="B409">
        <f t="shared" ca="1" si="112"/>
        <v>4.1320839475720184E-2</v>
      </c>
      <c r="C409">
        <f t="shared" ca="1" si="113"/>
        <v>1.0660083395434099</v>
      </c>
    </row>
    <row r="410" spans="2:3" x14ac:dyDescent="0.3">
      <c r="B410">
        <f t="shared" ca="1" si="112"/>
        <v>0.3780113505818502</v>
      </c>
      <c r="C410">
        <f t="shared" ca="1" si="113"/>
        <v>9.4112681539858443</v>
      </c>
    </row>
    <row r="411" spans="2:3" x14ac:dyDescent="0.3">
      <c r="B411">
        <f t="shared" ref="B411:B474" ca="1" si="114">RAND()</f>
        <v>0.4206649739197158</v>
      </c>
      <c r="C411">
        <f t="shared" ref="C411:C474" ca="1" si="115">HLOOKUP(100*B411,$F$6:$DB$8,2,TRUE)</f>
        <v>10.302267329284856</v>
      </c>
    </row>
    <row r="412" spans="2:3" x14ac:dyDescent="0.3">
      <c r="B412">
        <f t="shared" ca="1" si="114"/>
        <v>0.26536789980556941</v>
      </c>
      <c r="C412">
        <f t="shared" ca="1" si="115"/>
        <v>6.5324578750016986</v>
      </c>
    </row>
    <row r="413" spans="2:3" x14ac:dyDescent="0.3">
      <c r="B413">
        <f t="shared" ca="1" si="114"/>
        <v>8.8082824236122015E-3</v>
      </c>
      <c r="C413">
        <f t="shared" ca="1" si="115"/>
        <v>0.15311279872232286</v>
      </c>
    </row>
    <row r="414" spans="2:3" x14ac:dyDescent="0.3">
      <c r="B414">
        <f t="shared" ca="1" si="114"/>
        <v>0.82065318595273851</v>
      </c>
      <c r="C414">
        <f t="shared" ca="1" si="115"/>
        <v>20.408646161000657</v>
      </c>
    </row>
    <row r="415" spans="2:3" x14ac:dyDescent="0.3">
      <c r="B415">
        <f t="shared" ca="1" si="114"/>
        <v>0.12981886174512358</v>
      </c>
      <c r="C415">
        <f t="shared" ca="1" si="115"/>
        <v>3.5374796270576385</v>
      </c>
    </row>
    <row r="416" spans="2:3" x14ac:dyDescent="0.3">
      <c r="B416">
        <f t="shared" ca="1" si="114"/>
        <v>0.66616325722174807</v>
      </c>
      <c r="C416">
        <f t="shared" ca="1" si="115"/>
        <v>15.659853531399744</v>
      </c>
    </row>
    <row r="417" spans="2:3" x14ac:dyDescent="0.3">
      <c r="B417">
        <f t="shared" ca="1" si="114"/>
        <v>0.72632946700298195</v>
      </c>
      <c r="C417">
        <f t="shared" ca="1" si="115"/>
        <v>17.308207262120899</v>
      </c>
    </row>
    <row r="418" spans="2:3" x14ac:dyDescent="0.3">
      <c r="B418">
        <f t="shared" ca="1" si="114"/>
        <v>0.6593796919420013</v>
      </c>
      <c r="C418">
        <f t="shared" ca="1" si="115"/>
        <v>15.659853531399744</v>
      </c>
    </row>
    <row r="419" spans="2:3" x14ac:dyDescent="0.3">
      <c r="B419">
        <f t="shared" ca="1" si="114"/>
        <v>5.1900555154112182E-2</v>
      </c>
      <c r="C419">
        <f t="shared" ca="1" si="115"/>
        <v>1.6067166769554184</v>
      </c>
    </row>
    <row r="420" spans="2:3" x14ac:dyDescent="0.3">
      <c r="B420">
        <f t="shared" ca="1" si="114"/>
        <v>0.24950696401029848</v>
      </c>
      <c r="C420">
        <f t="shared" ca="1" si="115"/>
        <v>6.5324578750016986</v>
      </c>
    </row>
    <row r="421" spans="2:3" x14ac:dyDescent="0.3">
      <c r="B421">
        <f t="shared" ca="1" si="114"/>
        <v>0.33319881029232046</v>
      </c>
      <c r="C421">
        <f t="shared" ca="1" si="115"/>
        <v>8.2029407710254745</v>
      </c>
    </row>
    <row r="422" spans="2:3" x14ac:dyDescent="0.3">
      <c r="B422">
        <f t="shared" ca="1" si="114"/>
        <v>0.71441237738159435</v>
      </c>
      <c r="C422">
        <f t="shared" ca="1" si="115"/>
        <v>17.308207262120899</v>
      </c>
    </row>
    <row r="423" spans="2:3" x14ac:dyDescent="0.3">
      <c r="B423">
        <f t="shared" ca="1" si="114"/>
        <v>0.32486368596995552</v>
      </c>
      <c r="C423">
        <f t="shared" ca="1" si="115"/>
        <v>8.2029407710254745</v>
      </c>
    </row>
    <row r="424" spans="2:3" x14ac:dyDescent="0.3">
      <c r="B424">
        <f t="shared" ca="1" si="114"/>
        <v>0.75180325392587111</v>
      </c>
      <c r="C424">
        <f t="shared" ca="1" si="115"/>
        <v>18.009903228939155</v>
      </c>
    </row>
    <row r="425" spans="2:3" x14ac:dyDescent="0.3">
      <c r="B425">
        <f t="shared" ca="1" si="114"/>
        <v>0.65470051179160171</v>
      </c>
      <c r="C425">
        <f t="shared" ca="1" si="115"/>
        <v>15.659853531399744</v>
      </c>
    </row>
    <row r="426" spans="2:3" x14ac:dyDescent="0.3">
      <c r="B426">
        <f t="shared" ca="1" si="114"/>
        <v>0.39404634016650941</v>
      </c>
      <c r="C426">
        <f t="shared" ca="1" si="115"/>
        <v>9.9177997904813537</v>
      </c>
    </row>
    <row r="427" spans="2:3" x14ac:dyDescent="0.3">
      <c r="B427">
        <f t="shared" ca="1" si="114"/>
        <v>0.97878796578599714</v>
      </c>
      <c r="C427">
        <f t="shared" ca="1" si="115"/>
        <v>30.875328960224941</v>
      </c>
    </row>
    <row r="428" spans="2:3" x14ac:dyDescent="0.3">
      <c r="B428">
        <f t="shared" ca="1" si="114"/>
        <v>0.95569171570645906</v>
      </c>
      <c r="C428">
        <f t="shared" ca="1" si="115"/>
        <v>27.855885705530369</v>
      </c>
    </row>
    <row r="429" spans="2:3" x14ac:dyDescent="0.3">
      <c r="B429">
        <f t="shared" ca="1" si="114"/>
        <v>0.43122732909466566</v>
      </c>
      <c r="C429">
        <f t="shared" ca="1" si="115"/>
        <v>10.885493996300527</v>
      </c>
    </row>
    <row r="430" spans="2:3" x14ac:dyDescent="0.3">
      <c r="B430">
        <f t="shared" ca="1" si="114"/>
        <v>0.78372790781540003</v>
      </c>
      <c r="C430">
        <f t="shared" ca="1" si="115"/>
        <v>19.297530018712276</v>
      </c>
    </row>
    <row r="431" spans="2:3" x14ac:dyDescent="0.3">
      <c r="B431">
        <f t="shared" ca="1" si="114"/>
        <v>0.39395717509391015</v>
      </c>
      <c r="C431">
        <f t="shared" ca="1" si="115"/>
        <v>9.9177997904813537</v>
      </c>
    </row>
    <row r="432" spans="2:3" x14ac:dyDescent="0.3">
      <c r="B432">
        <f t="shared" ca="1" si="114"/>
        <v>4.3582849199938711E-2</v>
      </c>
      <c r="C432">
        <f t="shared" ca="1" si="115"/>
        <v>1.0660083395434099</v>
      </c>
    </row>
    <row r="433" spans="2:3" x14ac:dyDescent="0.3">
      <c r="B433">
        <f t="shared" ca="1" si="114"/>
        <v>0.12229822805567092</v>
      </c>
      <c r="C433">
        <f t="shared" ca="1" si="115"/>
        <v>3.5374796270576385</v>
      </c>
    </row>
    <row r="434" spans="2:3" x14ac:dyDescent="0.3">
      <c r="B434">
        <f t="shared" ca="1" si="114"/>
        <v>0.47355802798044988</v>
      </c>
      <c r="C434">
        <f t="shared" ca="1" si="115"/>
        <v>11.47938612875984</v>
      </c>
    </row>
    <row r="435" spans="2:3" x14ac:dyDescent="0.3">
      <c r="B435">
        <f t="shared" ca="1" si="114"/>
        <v>0.43556147687455238</v>
      </c>
      <c r="C435">
        <f t="shared" ca="1" si="115"/>
        <v>10.885493996300527</v>
      </c>
    </row>
    <row r="436" spans="2:3" x14ac:dyDescent="0.3">
      <c r="B436">
        <f t="shared" ca="1" si="114"/>
        <v>0.61503390802019764</v>
      </c>
      <c r="C436">
        <f t="shared" ca="1" si="115"/>
        <v>14.551662207614868</v>
      </c>
    </row>
    <row r="437" spans="2:3" x14ac:dyDescent="0.3">
      <c r="B437">
        <f t="shared" ca="1" si="114"/>
        <v>0.4654739346743052</v>
      </c>
      <c r="C437">
        <f t="shared" ca="1" si="115"/>
        <v>11.47938612875984</v>
      </c>
    </row>
    <row r="438" spans="2:3" x14ac:dyDescent="0.3">
      <c r="B438">
        <f t="shared" ca="1" si="114"/>
        <v>0.24601501361235822</v>
      </c>
      <c r="C438">
        <f t="shared" ca="1" si="115"/>
        <v>6.5324578750016986</v>
      </c>
    </row>
    <row r="439" spans="2:3" x14ac:dyDescent="0.3">
      <c r="B439">
        <f t="shared" ca="1" si="114"/>
        <v>0.87803626729803752</v>
      </c>
      <c r="C439">
        <f t="shared" ca="1" si="115"/>
        <v>22.828179568716354</v>
      </c>
    </row>
    <row r="440" spans="2:3" x14ac:dyDescent="0.3">
      <c r="B440">
        <f t="shared" ca="1" si="114"/>
        <v>0.80757209941553243</v>
      </c>
      <c r="C440">
        <f t="shared" ca="1" si="115"/>
        <v>19.763658315475698</v>
      </c>
    </row>
    <row r="441" spans="2:3" x14ac:dyDescent="0.3">
      <c r="B441">
        <f t="shared" ca="1" si="114"/>
        <v>0.86334165096672355</v>
      </c>
      <c r="C441">
        <f t="shared" ca="1" si="115"/>
        <v>22.447468851102101</v>
      </c>
    </row>
    <row r="442" spans="2:3" x14ac:dyDescent="0.3">
      <c r="B442">
        <f t="shared" ca="1" si="114"/>
        <v>0.38416584674319099</v>
      </c>
      <c r="C442">
        <f t="shared" ca="1" si="115"/>
        <v>9.9177997904813537</v>
      </c>
    </row>
    <row r="443" spans="2:3" x14ac:dyDescent="0.3">
      <c r="B443">
        <f t="shared" ca="1" si="114"/>
        <v>0.26379611803930181</v>
      </c>
      <c r="C443">
        <f t="shared" ca="1" si="115"/>
        <v>6.5324578750016986</v>
      </c>
    </row>
    <row r="444" spans="2:3" x14ac:dyDescent="0.3">
      <c r="B444">
        <f t="shared" ca="1" si="114"/>
        <v>0.53342942628201784</v>
      </c>
      <c r="C444">
        <f t="shared" ca="1" si="115"/>
        <v>12.611820926287781</v>
      </c>
    </row>
    <row r="445" spans="2:3" x14ac:dyDescent="0.3">
      <c r="B445">
        <f t="shared" ca="1" si="114"/>
        <v>9.5919200765863799E-2</v>
      </c>
      <c r="C445">
        <f t="shared" ca="1" si="115"/>
        <v>2.8679151972025489</v>
      </c>
    </row>
    <row r="446" spans="2:3" x14ac:dyDescent="0.3">
      <c r="B446">
        <f t="shared" ca="1" si="114"/>
        <v>0.23510180913377909</v>
      </c>
      <c r="C446">
        <f t="shared" ca="1" si="115"/>
        <v>6.3880809410581305</v>
      </c>
    </row>
    <row r="447" spans="2:3" x14ac:dyDescent="0.3">
      <c r="B447">
        <f t="shared" ca="1" si="114"/>
        <v>0.99872033348492883</v>
      </c>
      <c r="C447">
        <f t="shared" ca="1" si="115"/>
        <v>40.516619695637552</v>
      </c>
    </row>
    <row r="448" spans="2:3" x14ac:dyDescent="0.3">
      <c r="B448">
        <f t="shared" ca="1" si="114"/>
        <v>0.8859104437137596</v>
      </c>
      <c r="C448">
        <f t="shared" ca="1" si="115"/>
        <v>23.005069846428778</v>
      </c>
    </row>
    <row r="449" spans="2:3" x14ac:dyDescent="0.3">
      <c r="B449">
        <f t="shared" ca="1" si="114"/>
        <v>0.27337830636876415</v>
      </c>
      <c r="C449">
        <f t="shared" ca="1" si="115"/>
        <v>7.0421625548207691</v>
      </c>
    </row>
    <row r="450" spans="2:3" x14ac:dyDescent="0.3">
      <c r="B450">
        <f t="shared" ca="1" si="114"/>
        <v>0.28572682222275914</v>
      </c>
      <c r="C450">
        <f t="shared" ca="1" si="115"/>
        <v>7.0421625548207691</v>
      </c>
    </row>
    <row r="451" spans="2:3" x14ac:dyDescent="0.3">
      <c r="B451">
        <f t="shared" ca="1" si="114"/>
        <v>0.74742553914666121</v>
      </c>
      <c r="C451">
        <f t="shared" ca="1" si="115"/>
        <v>17.768663563473957</v>
      </c>
    </row>
    <row r="452" spans="2:3" x14ac:dyDescent="0.3">
      <c r="B452">
        <f t="shared" ca="1" si="114"/>
        <v>0.5878343496470696</v>
      </c>
      <c r="C452">
        <f t="shared" ca="1" si="115"/>
        <v>13.820952254468878</v>
      </c>
    </row>
    <row r="453" spans="2:3" x14ac:dyDescent="0.3">
      <c r="B453">
        <f t="shared" ca="1" si="114"/>
        <v>0.64151313775714824</v>
      </c>
      <c r="C453">
        <f t="shared" ca="1" si="115"/>
        <v>15.085304134511013</v>
      </c>
    </row>
    <row r="454" spans="2:3" x14ac:dyDescent="0.3">
      <c r="B454">
        <f t="shared" ca="1" si="114"/>
        <v>0.59422440802022658</v>
      </c>
      <c r="C454">
        <f t="shared" ca="1" si="115"/>
        <v>14.160131398664429</v>
      </c>
    </row>
    <row r="455" spans="2:3" x14ac:dyDescent="0.3">
      <c r="B455">
        <f t="shared" ca="1" si="114"/>
        <v>0.15927954262108435</v>
      </c>
      <c r="C455">
        <f t="shared" ca="1" si="115"/>
        <v>4.9923984265356554</v>
      </c>
    </row>
    <row r="456" spans="2:3" x14ac:dyDescent="0.3">
      <c r="B456">
        <f t="shared" ca="1" si="114"/>
        <v>0.27433770449685113</v>
      </c>
      <c r="C456">
        <f t="shared" ca="1" si="115"/>
        <v>7.0421625548207691</v>
      </c>
    </row>
    <row r="457" spans="2:3" x14ac:dyDescent="0.3">
      <c r="B457">
        <f t="shared" ca="1" si="114"/>
        <v>0.44304434020111683</v>
      </c>
      <c r="C457">
        <f t="shared" ca="1" si="115"/>
        <v>10.885493996300527</v>
      </c>
    </row>
    <row r="458" spans="2:3" x14ac:dyDescent="0.3">
      <c r="B458">
        <f t="shared" ca="1" si="114"/>
        <v>0.78197431299030817</v>
      </c>
      <c r="C458">
        <f t="shared" ca="1" si="115"/>
        <v>19.297530018712276</v>
      </c>
    </row>
    <row r="459" spans="2:3" x14ac:dyDescent="0.3">
      <c r="B459">
        <f t="shared" ca="1" si="114"/>
        <v>0.8472166184580846</v>
      </c>
      <c r="C459">
        <f t="shared" ca="1" si="115"/>
        <v>21.445047597175233</v>
      </c>
    </row>
    <row r="460" spans="2:3" x14ac:dyDescent="0.3">
      <c r="B460">
        <f t="shared" ca="1" si="114"/>
        <v>0.53095248026268216</v>
      </c>
      <c r="C460">
        <f t="shared" ca="1" si="115"/>
        <v>12.611820926287781</v>
      </c>
    </row>
    <row r="461" spans="2:3" x14ac:dyDescent="0.3">
      <c r="B461">
        <f t="shared" ca="1" si="114"/>
        <v>0.39368852420837397</v>
      </c>
      <c r="C461">
        <f t="shared" ca="1" si="115"/>
        <v>9.9177997904813537</v>
      </c>
    </row>
    <row r="462" spans="2:3" x14ac:dyDescent="0.3">
      <c r="B462">
        <f t="shared" ca="1" si="114"/>
        <v>0.23450345459293798</v>
      </c>
      <c r="C462">
        <f t="shared" ca="1" si="115"/>
        <v>6.3880809410581305</v>
      </c>
    </row>
    <row r="463" spans="2:3" x14ac:dyDescent="0.3">
      <c r="B463">
        <f t="shared" ca="1" si="114"/>
        <v>0.84655172192769435</v>
      </c>
      <c r="C463">
        <f t="shared" ca="1" si="115"/>
        <v>21.445047597175233</v>
      </c>
    </row>
    <row r="464" spans="2:3" x14ac:dyDescent="0.3">
      <c r="B464">
        <f t="shared" ca="1" si="114"/>
        <v>0.8598881598532776</v>
      </c>
      <c r="C464">
        <f t="shared" ca="1" si="115"/>
        <v>21.555390511365356</v>
      </c>
    </row>
    <row r="465" spans="2:3" x14ac:dyDescent="0.3">
      <c r="B465">
        <f t="shared" ca="1" si="114"/>
        <v>0.49986951704569982</v>
      </c>
      <c r="C465">
        <f t="shared" ca="1" si="115"/>
        <v>11.560576937824971</v>
      </c>
    </row>
    <row r="466" spans="2:3" x14ac:dyDescent="0.3">
      <c r="B466">
        <f t="shared" ca="1" si="114"/>
        <v>0.60532674134938314</v>
      </c>
      <c r="C466">
        <f t="shared" ca="1" si="115"/>
        <v>14.160131398664429</v>
      </c>
    </row>
    <row r="467" spans="2:3" x14ac:dyDescent="0.3">
      <c r="B467">
        <f t="shared" ca="1" si="114"/>
        <v>8.1189231305969778E-2</v>
      </c>
      <c r="C467">
        <f t="shared" ca="1" si="115"/>
        <v>2.8679151972025489</v>
      </c>
    </row>
    <row r="468" spans="2:3" x14ac:dyDescent="0.3">
      <c r="B468">
        <f t="shared" ca="1" si="114"/>
        <v>0.63070192272052228</v>
      </c>
      <c r="C468">
        <f t="shared" ca="1" si="115"/>
        <v>14.551662207614868</v>
      </c>
    </row>
    <row r="469" spans="2:3" x14ac:dyDescent="0.3">
      <c r="B469">
        <f t="shared" ca="1" si="114"/>
        <v>0.88602175832766383</v>
      </c>
      <c r="C469">
        <f t="shared" ca="1" si="115"/>
        <v>23.005069846428778</v>
      </c>
    </row>
    <row r="470" spans="2:3" x14ac:dyDescent="0.3">
      <c r="B470">
        <f t="shared" ca="1" si="114"/>
        <v>0.72901004752195164</v>
      </c>
      <c r="C470">
        <f t="shared" ca="1" si="115"/>
        <v>17.308207262120899</v>
      </c>
    </row>
    <row r="471" spans="2:3" x14ac:dyDescent="0.3">
      <c r="B471">
        <f t="shared" ca="1" si="114"/>
        <v>0.72973865591692821</v>
      </c>
      <c r="C471">
        <f t="shared" ca="1" si="115"/>
        <v>17.308207262120899</v>
      </c>
    </row>
    <row r="472" spans="2:3" x14ac:dyDescent="0.3">
      <c r="B472">
        <f t="shared" ca="1" si="114"/>
        <v>0.77661767528432302</v>
      </c>
      <c r="C472">
        <f t="shared" ca="1" si="115"/>
        <v>18.972464384894664</v>
      </c>
    </row>
    <row r="473" spans="2:3" x14ac:dyDescent="0.3">
      <c r="B473">
        <f t="shared" ca="1" si="114"/>
        <v>0.7355354036507612</v>
      </c>
      <c r="C473">
        <f t="shared" ca="1" si="115"/>
        <v>17.768663563473957</v>
      </c>
    </row>
    <row r="474" spans="2:3" x14ac:dyDescent="0.3">
      <c r="B474">
        <f t="shared" ca="1" si="114"/>
        <v>0.11315902575084902</v>
      </c>
      <c r="C474">
        <f t="shared" ca="1" si="115"/>
        <v>3.0176395763352453</v>
      </c>
    </row>
    <row r="475" spans="2:3" x14ac:dyDescent="0.3">
      <c r="B475">
        <f t="shared" ref="B475:B526" ca="1" si="116">RAND()</f>
        <v>0.95360293864903489</v>
      </c>
      <c r="C475">
        <f t="shared" ref="C475:C526" ca="1" si="117">HLOOKUP(100*B475,$F$6:$DB$8,2,TRUE)</f>
        <v>27.855885705530369</v>
      </c>
    </row>
    <row r="476" spans="2:3" x14ac:dyDescent="0.3">
      <c r="B476">
        <f t="shared" ca="1" si="116"/>
        <v>0.71356737639679313</v>
      </c>
      <c r="C476">
        <f t="shared" ca="1" si="117"/>
        <v>17.308207262120899</v>
      </c>
    </row>
    <row r="477" spans="2:3" x14ac:dyDescent="0.3">
      <c r="B477">
        <f t="shared" ca="1" si="116"/>
        <v>0.76698556481959024</v>
      </c>
      <c r="C477">
        <f t="shared" ca="1" si="117"/>
        <v>18.972464384894664</v>
      </c>
    </row>
    <row r="478" spans="2:3" x14ac:dyDescent="0.3">
      <c r="B478">
        <f t="shared" ca="1" si="116"/>
        <v>0.87009999563130347</v>
      </c>
      <c r="C478">
        <f t="shared" ca="1" si="117"/>
        <v>22.447468851102101</v>
      </c>
    </row>
    <row r="479" spans="2:3" x14ac:dyDescent="0.3">
      <c r="B479">
        <f t="shared" ca="1" si="116"/>
        <v>0.71520569104900045</v>
      </c>
      <c r="C479">
        <f t="shared" ca="1" si="117"/>
        <v>17.308207262120899</v>
      </c>
    </row>
    <row r="480" spans="2:3" x14ac:dyDescent="0.3">
      <c r="B480">
        <f t="shared" ca="1" si="116"/>
        <v>0.77195034296290466</v>
      </c>
      <c r="C480">
        <f t="shared" ca="1" si="117"/>
        <v>18.972464384894664</v>
      </c>
    </row>
    <row r="481" spans="2:3" x14ac:dyDescent="0.3">
      <c r="B481">
        <f t="shared" ca="1" si="116"/>
        <v>0.61858868472102346</v>
      </c>
      <c r="C481">
        <f t="shared" ca="1" si="117"/>
        <v>14.551662207614868</v>
      </c>
    </row>
    <row r="482" spans="2:3" x14ac:dyDescent="0.3">
      <c r="B482">
        <f t="shared" ca="1" si="116"/>
        <v>9.02785144950915E-2</v>
      </c>
      <c r="C482">
        <f t="shared" ca="1" si="117"/>
        <v>2.8679151972025489</v>
      </c>
    </row>
    <row r="483" spans="2:3" x14ac:dyDescent="0.3">
      <c r="B483">
        <f t="shared" ca="1" si="116"/>
        <v>0.2181007132769256</v>
      </c>
      <c r="C483">
        <f t="shared" ca="1" si="117"/>
        <v>5.5356146508560879</v>
      </c>
    </row>
    <row r="484" spans="2:3" x14ac:dyDescent="0.3">
      <c r="B484">
        <f t="shared" ca="1" si="116"/>
        <v>0.90954244394811945</v>
      </c>
      <c r="C484">
        <f t="shared" ca="1" si="117"/>
        <v>24.292409007824052</v>
      </c>
    </row>
    <row r="485" spans="2:3" x14ac:dyDescent="0.3">
      <c r="B485">
        <f t="shared" ca="1" si="116"/>
        <v>0.91357654344875738</v>
      </c>
      <c r="C485">
        <f t="shared" ca="1" si="117"/>
        <v>24.653338453708269</v>
      </c>
    </row>
    <row r="486" spans="2:3" x14ac:dyDescent="0.3">
      <c r="B486">
        <f t="shared" ca="1" si="116"/>
        <v>0.52649377570800793</v>
      </c>
      <c r="C486">
        <f t="shared" ca="1" si="117"/>
        <v>12.611820926287781</v>
      </c>
    </row>
    <row r="487" spans="2:3" x14ac:dyDescent="0.3">
      <c r="B487">
        <f t="shared" ca="1" si="116"/>
        <v>0.71791332654340789</v>
      </c>
      <c r="C487">
        <f t="shared" ca="1" si="117"/>
        <v>17.308207262120899</v>
      </c>
    </row>
    <row r="488" spans="2:3" x14ac:dyDescent="0.3">
      <c r="B488">
        <f t="shared" ca="1" si="116"/>
        <v>0.17665483158193585</v>
      </c>
      <c r="C488">
        <f t="shared" ca="1" si="117"/>
        <v>4.9923984265356554</v>
      </c>
    </row>
    <row r="489" spans="2:3" x14ac:dyDescent="0.3">
      <c r="B489">
        <f t="shared" ca="1" si="116"/>
        <v>0.4693663580035603</v>
      </c>
      <c r="C489">
        <f t="shared" ca="1" si="117"/>
        <v>11.47938612875984</v>
      </c>
    </row>
    <row r="490" spans="2:3" x14ac:dyDescent="0.3">
      <c r="B490">
        <f t="shared" ca="1" si="116"/>
        <v>0.25211403873213656</v>
      </c>
      <c r="C490">
        <f t="shared" ca="1" si="117"/>
        <v>6.5324578750016986</v>
      </c>
    </row>
    <row r="491" spans="2:3" x14ac:dyDescent="0.3">
      <c r="B491">
        <f t="shared" ca="1" si="116"/>
        <v>7.5642140815427639E-2</v>
      </c>
      <c r="C491">
        <f t="shared" ca="1" si="117"/>
        <v>2.2181849180988258</v>
      </c>
    </row>
    <row r="492" spans="2:3" x14ac:dyDescent="0.3">
      <c r="B492">
        <f t="shared" ca="1" si="116"/>
        <v>0.28356074546785992</v>
      </c>
      <c r="C492">
        <f t="shared" ca="1" si="117"/>
        <v>7.0421625548207691</v>
      </c>
    </row>
    <row r="493" spans="2:3" x14ac:dyDescent="0.3">
      <c r="B493">
        <f t="shared" ca="1" si="116"/>
        <v>0.29416517100363659</v>
      </c>
      <c r="C493">
        <f t="shared" ca="1" si="117"/>
        <v>7.7800887910101384</v>
      </c>
    </row>
    <row r="494" spans="2:3" x14ac:dyDescent="0.3">
      <c r="B494">
        <f t="shared" ca="1" si="116"/>
        <v>0.22795997094217035</v>
      </c>
      <c r="C494">
        <f t="shared" ca="1" si="117"/>
        <v>6.3880809410581305</v>
      </c>
    </row>
    <row r="495" spans="2:3" x14ac:dyDescent="0.3">
      <c r="B495">
        <f t="shared" ca="1" si="116"/>
        <v>0.62035909064977024</v>
      </c>
      <c r="C495">
        <f t="shared" ca="1" si="117"/>
        <v>14.551662207614868</v>
      </c>
    </row>
    <row r="496" spans="2:3" x14ac:dyDescent="0.3">
      <c r="B496">
        <f t="shared" ca="1" si="116"/>
        <v>0.50968672330786291</v>
      </c>
      <c r="C496">
        <f t="shared" ca="1" si="117"/>
        <v>12.181207115960534</v>
      </c>
    </row>
    <row r="497" spans="2:3" x14ac:dyDescent="0.3">
      <c r="B497">
        <f t="shared" ca="1" si="116"/>
        <v>0.17378819362955988</v>
      </c>
      <c r="C497">
        <f t="shared" ca="1" si="117"/>
        <v>4.9923984265356554</v>
      </c>
    </row>
    <row r="498" spans="2:3" x14ac:dyDescent="0.3">
      <c r="B498">
        <f t="shared" ca="1" si="116"/>
        <v>8.5262823024133017E-2</v>
      </c>
      <c r="C498">
        <f t="shared" ca="1" si="117"/>
        <v>2.8679151972025489</v>
      </c>
    </row>
    <row r="499" spans="2:3" x14ac:dyDescent="0.3">
      <c r="B499">
        <f t="shared" ca="1" si="116"/>
        <v>0.94701701073249889</v>
      </c>
      <c r="C499">
        <f t="shared" ca="1" si="117"/>
        <v>26.846194656259602</v>
      </c>
    </row>
    <row r="500" spans="2:3" x14ac:dyDescent="0.3">
      <c r="B500">
        <f t="shared" ca="1" si="116"/>
        <v>0.64245131918687415</v>
      </c>
      <c r="C500">
        <f t="shared" ca="1" si="117"/>
        <v>15.085304134511013</v>
      </c>
    </row>
    <row r="501" spans="2:3" x14ac:dyDescent="0.3">
      <c r="B501">
        <f t="shared" ca="1" si="116"/>
        <v>0.17386143929256526</v>
      </c>
      <c r="C501">
        <f t="shared" ca="1" si="117"/>
        <v>4.9923984265356554</v>
      </c>
    </row>
    <row r="502" spans="2:3" x14ac:dyDescent="0.3">
      <c r="B502">
        <f t="shared" ca="1" si="116"/>
        <v>0.25754248619706044</v>
      </c>
      <c r="C502">
        <f t="shared" ca="1" si="117"/>
        <v>6.5324578750016986</v>
      </c>
    </row>
    <row r="503" spans="2:3" x14ac:dyDescent="0.3">
      <c r="B503">
        <f t="shared" ca="1" si="116"/>
        <v>0.43798469072174473</v>
      </c>
      <c r="C503">
        <f t="shared" ca="1" si="117"/>
        <v>10.885493996300527</v>
      </c>
    </row>
    <row r="504" spans="2:3" x14ac:dyDescent="0.3">
      <c r="B504">
        <f t="shared" ca="1" si="116"/>
        <v>0.72642165262605329</v>
      </c>
      <c r="C504">
        <f t="shared" ca="1" si="117"/>
        <v>17.308207262120899</v>
      </c>
    </row>
    <row r="505" spans="2:3" x14ac:dyDescent="0.3">
      <c r="B505">
        <f t="shared" ca="1" si="116"/>
        <v>0.38254145411173357</v>
      </c>
      <c r="C505">
        <f t="shared" ca="1" si="117"/>
        <v>9.9177997904813537</v>
      </c>
    </row>
    <row r="506" spans="2:3" x14ac:dyDescent="0.3">
      <c r="B506">
        <f t="shared" ca="1" si="116"/>
        <v>0.21601957474899924</v>
      </c>
      <c r="C506">
        <f t="shared" ca="1" si="117"/>
        <v>5.5356146508560879</v>
      </c>
    </row>
    <row r="507" spans="2:3" x14ac:dyDescent="0.3">
      <c r="B507">
        <f t="shared" ca="1" si="116"/>
        <v>4.7096702817455371E-2</v>
      </c>
      <c r="C507">
        <f t="shared" ca="1" si="117"/>
        <v>1.6067166769554184</v>
      </c>
    </row>
    <row r="508" spans="2:3" x14ac:dyDescent="0.3">
      <c r="B508">
        <f t="shared" ca="1" si="116"/>
        <v>0.43814717734962294</v>
      </c>
      <c r="C508">
        <f t="shared" ca="1" si="117"/>
        <v>10.885493996300527</v>
      </c>
    </row>
    <row r="509" spans="2:3" x14ac:dyDescent="0.3">
      <c r="B509">
        <f t="shared" ca="1" si="116"/>
        <v>0.82747207450275417</v>
      </c>
      <c r="C509">
        <f t="shared" ca="1" si="117"/>
        <v>20.800009122380214</v>
      </c>
    </row>
    <row r="510" spans="2:3" x14ac:dyDescent="0.3">
      <c r="B510">
        <f t="shared" ca="1" si="116"/>
        <v>0.66483984540762153</v>
      </c>
      <c r="C510">
        <f t="shared" ca="1" si="117"/>
        <v>15.659853531399744</v>
      </c>
    </row>
    <row r="511" spans="2:3" x14ac:dyDescent="0.3">
      <c r="B511">
        <f t="shared" ca="1" si="116"/>
        <v>0.83099733199317727</v>
      </c>
      <c r="C511">
        <f t="shared" ca="1" si="117"/>
        <v>20.800009122380214</v>
      </c>
    </row>
    <row r="512" spans="2:3" x14ac:dyDescent="0.3">
      <c r="B512">
        <f t="shared" ca="1" si="116"/>
        <v>0.70060723587607476</v>
      </c>
      <c r="C512">
        <f t="shared" ca="1" si="117"/>
        <v>16.809106542424328</v>
      </c>
    </row>
    <row r="513" spans="2:3" x14ac:dyDescent="0.3">
      <c r="B513">
        <f t="shared" ca="1" si="116"/>
        <v>2.2215806549849892E-2</v>
      </c>
      <c r="C513">
        <f t="shared" ca="1" si="117"/>
        <v>0.7806905469505121</v>
      </c>
    </row>
    <row r="514" spans="2:3" x14ac:dyDescent="0.3">
      <c r="B514">
        <f t="shared" ca="1" si="116"/>
        <v>0.5920295963333575</v>
      </c>
      <c r="C514">
        <f t="shared" ca="1" si="117"/>
        <v>14.160131398664429</v>
      </c>
    </row>
    <row r="515" spans="2:3" x14ac:dyDescent="0.3">
      <c r="B515">
        <f t="shared" ca="1" si="116"/>
        <v>0.60814465911414606</v>
      </c>
      <c r="C515">
        <f t="shared" ca="1" si="117"/>
        <v>14.160131398664429</v>
      </c>
    </row>
    <row r="516" spans="2:3" x14ac:dyDescent="0.3">
      <c r="B516">
        <f t="shared" ca="1" si="116"/>
        <v>0.56217582130346022</v>
      </c>
      <c r="C516">
        <f t="shared" ca="1" si="117"/>
        <v>13.378725534511</v>
      </c>
    </row>
    <row r="517" spans="2:3" x14ac:dyDescent="0.3">
      <c r="B517">
        <f t="shared" ca="1" si="116"/>
        <v>0.71134124573172508</v>
      </c>
      <c r="C517">
        <f t="shared" ca="1" si="117"/>
        <v>16.809106542424328</v>
      </c>
    </row>
    <row r="518" spans="2:3" x14ac:dyDescent="0.3">
      <c r="B518">
        <f t="shared" ca="1" si="116"/>
        <v>0.13478035764610807</v>
      </c>
      <c r="C518">
        <f t="shared" ca="1" si="117"/>
        <v>3.5374796270576385</v>
      </c>
    </row>
    <row r="519" spans="2:3" x14ac:dyDescent="0.3">
      <c r="B519">
        <f t="shared" ca="1" si="116"/>
        <v>0.70627377968220439</v>
      </c>
      <c r="C519">
        <f t="shared" ca="1" si="117"/>
        <v>16.809106542424328</v>
      </c>
    </row>
    <row r="520" spans="2:3" x14ac:dyDescent="0.3">
      <c r="B520">
        <f t="shared" ca="1" si="116"/>
        <v>0.84927635510335331</v>
      </c>
      <c r="C520">
        <f t="shared" ca="1" si="117"/>
        <v>21.445047597175233</v>
      </c>
    </row>
    <row r="521" spans="2:3" x14ac:dyDescent="0.3">
      <c r="B521">
        <f t="shared" ca="1" si="116"/>
        <v>0.68996855525029988</v>
      </c>
      <c r="C521">
        <f t="shared" ca="1" si="117"/>
        <v>16.247061076652816</v>
      </c>
    </row>
    <row r="522" spans="2:3" x14ac:dyDescent="0.3">
      <c r="B522">
        <f t="shared" ca="1" si="116"/>
        <v>0.43393425906982608</v>
      </c>
      <c r="C522">
        <f t="shared" ca="1" si="117"/>
        <v>10.885493996300527</v>
      </c>
    </row>
    <row r="523" spans="2:3" x14ac:dyDescent="0.3">
      <c r="B523">
        <f t="shared" ca="1" si="116"/>
        <v>2.0598676556941697E-2</v>
      </c>
      <c r="C523">
        <f t="shared" ca="1" si="117"/>
        <v>0.7806905469505121</v>
      </c>
    </row>
    <row r="524" spans="2:3" x14ac:dyDescent="0.3">
      <c r="B524">
        <f t="shared" ca="1" si="116"/>
        <v>0.68462975636662748</v>
      </c>
      <c r="C524">
        <f t="shared" ca="1" si="117"/>
        <v>16.247061076652816</v>
      </c>
    </row>
    <row r="525" spans="2:3" x14ac:dyDescent="0.3">
      <c r="B525">
        <f t="shared" ca="1" si="116"/>
        <v>0.13431329626001187</v>
      </c>
      <c r="C525">
        <f t="shared" ca="1" si="117"/>
        <v>3.5374796270576385</v>
      </c>
    </row>
    <row r="526" spans="2:3" x14ac:dyDescent="0.3">
      <c r="B526">
        <f t="shared" ca="1" si="116"/>
        <v>4.2294419651688786E-2</v>
      </c>
      <c r="C526">
        <f t="shared" ca="1" si="117"/>
        <v>1.0660083395434099</v>
      </c>
    </row>
  </sheetData>
  <conditionalFormatting sqref="F11:DA11">
    <cfRule type="expression" dxfId="1" priority="1">
      <formula>IF(F$8="",1)</formula>
    </cfRule>
    <cfRule type="expression" dxfId="0" priority="2">
      <formula>IF(F$8="",0,1)</formula>
    </cfRule>
  </conditionalFormatting>
  <dataValidations count="4">
    <dataValidation type="whole" operator="lessThanOrEqual" allowBlank="1" showInputMessage="1" showErrorMessage="1" promptTitle="max number" prompt="max = 100" sqref="B4">
      <formula1>100</formula1>
    </dataValidation>
    <dataValidation type="decimal" errorStyle="warning" operator="greaterThanOrEqual" allowBlank="1" showInputMessage="1" showErrorMessage="1" sqref="F11 H11 J11 L11 N11 P11 R11 T11 V11 X11 Z11 AB11 AD11 AF11 AH11 AJ11 AL11 AN11 AP11 AR11 AT11 AV11 AX11 AZ11 BB11 BD11 BF11 BH11 BJ11 BL11 BN11 BP11 BR11 BT11 BV11 BX11 BZ11 CB11 CD11 CF11 CH11 CJ11 CL11 CN11 CP11 CR11 CT11 CV11 CX11 CZ11">
      <formula1>0</formula1>
    </dataValidation>
    <dataValidation type="list" allowBlank="1" showInputMessage="1" showErrorMessage="1" sqref="B5">
      <formula1>$A$21:$A$23</formula1>
    </dataValidation>
    <dataValidation type="list" allowBlank="1" showInputMessage="1" showErrorMessage="1" sqref="B1">
      <formula1>$A$17:$A$18</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Feuil1!Draws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2021-03-24T17:15:36Z</dcterms:modified>
</cp:coreProperties>
</file>