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QRA" sheetId="1" r:id="rId1"/>
  </sheets>
  <definedNames>
    <definedName name="cumulative" localSheetId="0">OFFSET(QRA!$F$12,0,0,1,QRA!$C$4)</definedName>
    <definedName name="midpoints">OFFSET(QRA!$F$10,0,0,1,QRA!$C$4)</definedName>
    <definedName name="probabilités">OFFSET(QRA!$F$13,0,0,1,QRA!$C$4)</definedName>
    <definedName name="Samples" localSheetId="0">QRA!$C$26:$C$526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1" l="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26" i="1"/>
  <c r="C4" i="1"/>
  <c r="A6" i="1"/>
  <c r="A7" i="1"/>
  <c r="F8" i="1" l="1"/>
  <c r="G8" i="1" l="1"/>
  <c r="F9" i="1"/>
  <c r="G9" i="1" s="1"/>
  <c r="F5" i="1" s="1"/>
  <c r="H8" i="1" l="1"/>
  <c r="H9" i="1"/>
  <c r="G5" i="1" s="1"/>
  <c r="F51" i="1"/>
  <c r="F4" i="1"/>
  <c r="F50" i="1"/>
  <c r="F7" i="1" l="1"/>
  <c r="F10" i="1"/>
  <c r="I8" i="1"/>
  <c r="I9" i="1"/>
  <c r="H5" i="1" s="1"/>
  <c r="F14" i="1"/>
  <c r="G4" i="1"/>
  <c r="G51" i="1"/>
  <c r="G50" i="1"/>
  <c r="G7" i="1" l="1"/>
  <c r="G10" i="1"/>
  <c r="J8" i="1"/>
  <c r="J9" i="1"/>
  <c r="I5" i="1" s="1"/>
  <c r="G14" i="1"/>
  <c r="H51" i="1"/>
  <c r="H4" i="1"/>
  <c r="H50" i="1"/>
  <c r="H7" i="1" l="1"/>
  <c r="H10" i="1"/>
  <c r="K8" i="1"/>
  <c r="K9" i="1"/>
  <c r="J5" i="1" s="1"/>
  <c r="H14" i="1"/>
  <c r="I4" i="1"/>
  <c r="I51" i="1"/>
  <c r="I50" i="1"/>
  <c r="I7" i="1" l="1"/>
  <c r="I10" i="1"/>
  <c r="L8" i="1"/>
  <c r="L9" i="1"/>
  <c r="K5" i="1" s="1"/>
  <c r="I14" i="1"/>
  <c r="J4" i="1"/>
  <c r="J51" i="1"/>
  <c r="J50" i="1"/>
  <c r="J7" i="1" l="1"/>
  <c r="J10" i="1"/>
  <c r="M8" i="1"/>
  <c r="M9" i="1"/>
  <c r="L5" i="1" s="1"/>
  <c r="J14" i="1"/>
  <c r="K4" i="1"/>
  <c r="K51" i="1"/>
  <c r="K50" i="1"/>
  <c r="K7" i="1" l="1"/>
  <c r="K10" i="1"/>
  <c r="N8" i="1"/>
  <c r="N9" i="1"/>
  <c r="M5" i="1" s="1"/>
  <c r="K14" i="1"/>
  <c r="L51" i="1"/>
  <c r="L4" i="1"/>
  <c r="L50" i="1"/>
  <c r="L7" i="1" l="1"/>
  <c r="L10" i="1"/>
  <c r="O8" i="1"/>
  <c r="O9" i="1"/>
  <c r="N5" i="1" s="1"/>
  <c r="L14" i="1"/>
  <c r="M51" i="1"/>
  <c r="M4" i="1"/>
  <c r="M50" i="1"/>
  <c r="M7" i="1" l="1"/>
  <c r="M10" i="1"/>
  <c r="P8" i="1"/>
  <c r="P10" i="1" s="1"/>
  <c r="P9" i="1"/>
  <c r="O5" i="1" s="1"/>
  <c r="M14" i="1"/>
  <c r="N51" i="1"/>
  <c r="N4" i="1"/>
  <c r="N50" i="1"/>
  <c r="N7" i="1" l="1"/>
  <c r="N10" i="1"/>
  <c r="Q8" i="1"/>
  <c r="Q10" i="1" s="1"/>
  <c r="Q9" i="1"/>
  <c r="P5" i="1" s="1"/>
  <c r="O4" i="1"/>
  <c r="N14" i="1"/>
  <c r="O51" i="1"/>
  <c r="O50" i="1"/>
  <c r="O7" i="1" l="1"/>
  <c r="O10" i="1"/>
  <c r="R8" i="1"/>
  <c r="R10" i="1" s="1"/>
  <c r="R9" i="1"/>
  <c r="Q5" i="1" s="1"/>
  <c r="P51" i="1"/>
  <c r="P4" i="1"/>
  <c r="P7" i="1" s="1"/>
  <c r="O14" i="1"/>
  <c r="P50" i="1"/>
  <c r="S8" i="1" l="1"/>
  <c r="S10" i="1" s="1"/>
  <c r="S9" i="1"/>
  <c r="R5" i="1" s="1"/>
  <c r="Q51" i="1"/>
  <c r="Q4" i="1"/>
  <c r="Q7" i="1" s="1"/>
  <c r="P14" i="1"/>
  <c r="Q50" i="1"/>
  <c r="Q14" i="1" l="1"/>
  <c r="T8" i="1"/>
  <c r="T10" i="1" s="1"/>
  <c r="T9" i="1"/>
  <c r="S5" i="1" s="1"/>
  <c r="R4" i="1"/>
  <c r="R7" i="1" s="1"/>
  <c r="R51" i="1"/>
  <c r="R50" i="1"/>
  <c r="R14" i="1" l="1"/>
  <c r="U8" i="1"/>
  <c r="U10" i="1" s="1"/>
  <c r="U9" i="1"/>
  <c r="T5" i="1" s="1"/>
  <c r="S51" i="1"/>
  <c r="S4" i="1"/>
  <c r="S7" i="1" s="1"/>
  <c r="S50" i="1"/>
  <c r="S14" i="1" l="1"/>
  <c r="V8" i="1"/>
  <c r="V10" i="1" s="1"/>
  <c r="V9" i="1"/>
  <c r="U5" i="1" s="1"/>
  <c r="T51" i="1"/>
  <c r="T4" i="1"/>
  <c r="T7" i="1" s="1"/>
  <c r="T50" i="1"/>
  <c r="T14" i="1" l="1"/>
  <c r="U4" i="1"/>
  <c r="U7" i="1" s="1"/>
  <c r="W8" i="1"/>
  <c r="W10" i="1" s="1"/>
  <c r="W9" i="1"/>
  <c r="V5" i="1" s="1"/>
  <c r="U50" i="1"/>
  <c r="U51" i="1"/>
  <c r="U14" i="1" l="1"/>
  <c r="V4" i="1"/>
  <c r="V7" i="1" s="1"/>
  <c r="X8" i="1"/>
  <c r="X10" i="1" s="1"/>
  <c r="X9" i="1"/>
  <c r="W5" i="1" s="1"/>
  <c r="V50" i="1"/>
  <c r="V51" i="1"/>
  <c r="V14" i="1" l="1"/>
  <c r="W4" i="1"/>
  <c r="W7" i="1" s="1"/>
  <c r="Y8" i="1"/>
  <c r="Y10" i="1" s="1"/>
  <c r="Y9" i="1"/>
  <c r="X5" i="1" s="1"/>
  <c r="W50" i="1"/>
  <c r="W51" i="1"/>
  <c r="W14" i="1" l="1"/>
  <c r="X4" i="1"/>
  <c r="X7" i="1" s="1"/>
  <c r="Z8" i="1"/>
  <c r="Z10" i="1" s="1"/>
  <c r="Z9" i="1"/>
  <c r="Y5" i="1" s="1"/>
  <c r="X50" i="1"/>
  <c r="X51" i="1"/>
  <c r="X14" i="1" l="1"/>
  <c r="AA8" i="1"/>
  <c r="AA10" i="1" s="1"/>
  <c r="AA9" i="1"/>
  <c r="Y51" i="1"/>
  <c r="Y4" i="1"/>
  <c r="Y7" i="1" s="1"/>
  <c r="Y50" i="1"/>
  <c r="Z4" i="1" l="1"/>
  <c r="Z5" i="1"/>
  <c r="Y14" i="1"/>
  <c r="Z50" i="1"/>
  <c r="Z51" i="1"/>
  <c r="AB8" i="1"/>
  <c r="AB10" i="1" s="1"/>
  <c r="AB9" i="1"/>
  <c r="AA5" i="1" s="1"/>
  <c r="Z7" i="1" l="1"/>
  <c r="Z14" i="1"/>
  <c r="AA4" i="1"/>
  <c r="AA7" i="1" s="1"/>
  <c r="AA50" i="1"/>
  <c r="AA51" i="1"/>
  <c r="AC8" i="1"/>
  <c r="AC10" i="1" s="1"/>
  <c r="AC9" i="1"/>
  <c r="AB5" i="1" s="1"/>
  <c r="AB4" i="1" l="1"/>
  <c r="AB7" i="1" s="1"/>
  <c r="AA14" i="1"/>
  <c r="AB51" i="1"/>
  <c r="AB50" i="1"/>
  <c r="AD8" i="1"/>
  <c r="AD10" i="1" s="1"/>
  <c r="AD9" i="1"/>
  <c r="AC5" i="1" s="1"/>
  <c r="AC4" i="1" l="1"/>
  <c r="AC7" i="1" s="1"/>
  <c r="AB14" i="1"/>
  <c r="AC50" i="1"/>
  <c r="AC51" i="1"/>
  <c r="AE8" i="1"/>
  <c r="AE10" i="1" s="1"/>
  <c r="AE9" i="1"/>
  <c r="AD5" i="1" s="1"/>
  <c r="AD4" i="1" l="1"/>
  <c r="AD7" i="1" s="1"/>
  <c r="AC14" i="1"/>
  <c r="AD50" i="1"/>
  <c r="AD51" i="1"/>
  <c r="AF8" i="1"/>
  <c r="AF10" i="1" s="1"/>
  <c r="AF9" i="1"/>
  <c r="AE5" i="1" s="1"/>
  <c r="AE4" i="1" l="1"/>
  <c r="AE7" i="1" s="1"/>
  <c r="AD14" i="1"/>
  <c r="AE50" i="1"/>
  <c r="AE51" i="1"/>
  <c r="AG8" i="1"/>
  <c r="AG10" i="1" s="1"/>
  <c r="AG9" i="1"/>
  <c r="AF5" i="1" s="1"/>
  <c r="AE14" i="1" l="1"/>
  <c r="AF4" i="1"/>
  <c r="AF7" i="1" s="1"/>
  <c r="AF50" i="1"/>
  <c r="AF51" i="1"/>
  <c r="AH8" i="1"/>
  <c r="AH10" i="1" s="1"/>
  <c r="AH9" i="1"/>
  <c r="AG4" i="1" l="1"/>
  <c r="AG5" i="1"/>
  <c r="AF14" i="1"/>
  <c r="AG50" i="1"/>
  <c r="AG51" i="1"/>
  <c r="AI8" i="1"/>
  <c r="AI10" i="1" s="1"/>
  <c r="AI9" i="1"/>
  <c r="AH5" i="1" s="1"/>
  <c r="AG7" i="1" l="1"/>
  <c r="AG14" i="1"/>
  <c r="AH4" i="1"/>
  <c r="AH7" i="1" s="1"/>
  <c r="AH50" i="1"/>
  <c r="AH51" i="1"/>
  <c r="AJ8" i="1"/>
  <c r="AJ10" i="1" s="1"/>
  <c r="AJ9" i="1"/>
  <c r="AI5" i="1" s="1"/>
  <c r="AI4" i="1" l="1"/>
  <c r="AI7" i="1" s="1"/>
  <c r="AH14" i="1"/>
  <c r="AI50" i="1"/>
  <c r="AI51" i="1"/>
  <c r="AK8" i="1"/>
  <c r="AK10" i="1" s="1"/>
  <c r="AK9" i="1"/>
  <c r="AJ4" i="1" l="1"/>
  <c r="AJ5" i="1"/>
  <c r="AI14" i="1"/>
  <c r="AJ50" i="1"/>
  <c r="AJ51" i="1"/>
  <c r="AL8" i="1"/>
  <c r="AL10" i="1" s="1"/>
  <c r="AL9" i="1"/>
  <c r="AK5" i="1" s="1"/>
  <c r="AJ7" i="1" l="1"/>
  <c r="AK4" i="1"/>
  <c r="AK7" i="1" s="1"/>
  <c r="AJ14" i="1"/>
  <c r="AK50" i="1"/>
  <c r="AK51" i="1"/>
  <c r="AM8" i="1"/>
  <c r="AM10" i="1" s="1"/>
  <c r="AM9" i="1"/>
  <c r="AL5" i="1" s="1"/>
  <c r="AL4" i="1" l="1"/>
  <c r="AL7" i="1" s="1"/>
  <c r="AK14" i="1"/>
  <c r="AL50" i="1"/>
  <c r="AL51" i="1"/>
  <c r="AN8" i="1"/>
  <c r="AN10" i="1" s="1"/>
  <c r="AN9" i="1"/>
  <c r="AM4" i="1" l="1"/>
  <c r="AM5" i="1"/>
  <c r="AL14" i="1"/>
  <c r="AM50" i="1"/>
  <c r="AM51" i="1"/>
  <c r="AO8" i="1"/>
  <c r="AO10" i="1" s="1"/>
  <c r="AO9" i="1"/>
  <c r="AM7" i="1" l="1"/>
  <c r="AN4" i="1"/>
  <c r="AN5" i="1"/>
  <c r="AM14" i="1"/>
  <c r="AN50" i="1"/>
  <c r="AN51" i="1"/>
  <c r="AP8" i="1"/>
  <c r="AP10" i="1" s="1"/>
  <c r="AP9" i="1"/>
  <c r="AN7" i="1" l="1"/>
  <c r="AO4" i="1"/>
  <c r="AO5" i="1"/>
  <c r="AN14" i="1"/>
  <c r="AO50" i="1"/>
  <c r="AO51" i="1"/>
  <c r="AQ8" i="1"/>
  <c r="AQ10" i="1" s="1"/>
  <c r="AQ9" i="1"/>
  <c r="AO7" i="1" l="1"/>
  <c r="AP4" i="1"/>
  <c r="AP5" i="1"/>
  <c r="AO14" i="1"/>
  <c r="AP50" i="1"/>
  <c r="AP51" i="1"/>
  <c r="AR8" i="1"/>
  <c r="AR10" i="1" s="1"/>
  <c r="AR9" i="1"/>
  <c r="AP7" i="1" l="1"/>
  <c r="AQ4" i="1"/>
  <c r="AQ5" i="1"/>
  <c r="AP14" i="1"/>
  <c r="AQ50" i="1"/>
  <c r="AQ51" i="1"/>
  <c r="AS8" i="1"/>
  <c r="AS10" i="1" s="1"/>
  <c r="AS9" i="1"/>
  <c r="AR5" i="1" s="1"/>
  <c r="AQ7" i="1" l="1"/>
  <c r="AR4" i="1"/>
  <c r="AR7" i="1" s="1"/>
  <c r="AQ14" i="1"/>
  <c r="AR50" i="1"/>
  <c r="AR51" i="1"/>
  <c r="AT8" i="1"/>
  <c r="AT10" i="1" s="1"/>
  <c r="AT9" i="1"/>
  <c r="AS5" i="1" s="1"/>
  <c r="AS4" i="1" l="1"/>
  <c r="AS7" i="1" s="1"/>
  <c r="AR14" i="1"/>
  <c r="AS50" i="1"/>
  <c r="AS51" i="1"/>
  <c r="AU8" i="1"/>
  <c r="AU10" i="1" s="1"/>
  <c r="AU9" i="1"/>
  <c r="AT5" i="1" s="1"/>
  <c r="AT4" i="1" l="1"/>
  <c r="AT7" i="1" s="1"/>
  <c r="AS14" i="1"/>
  <c r="AT50" i="1"/>
  <c r="AT51" i="1"/>
  <c r="AV8" i="1"/>
  <c r="AV10" i="1" s="1"/>
  <c r="AV9" i="1"/>
  <c r="AU4" i="1" l="1"/>
  <c r="AU5" i="1"/>
  <c r="AT14" i="1"/>
  <c r="AU50" i="1"/>
  <c r="AU51" i="1"/>
  <c r="AW8" i="1"/>
  <c r="AW10" i="1" s="1"/>
  <c r="AW9" i="1"/>
  <c r="AU7" i="1" l="1"/>
  <c r="AV4" i="1"/>
  <c r="AV5" i="1"/>
  <c r="AU14" i="1"/>
  <c r="AV50" i="1"/>
  <c r="AV51" i="1"/>
  <c r="AX8" i="1"/>
  <c r="AX10" i="1" s="1"/>
  <c r="AX9" i="1"/>
  <c r="AW5" i="1" s="1"/>
  <c r="AV7" i="1" l="1"/>
  <c r="AW4" i="1"/>
  <c r="AW7" i="1" s="1"/>
  <c r="AV14" i="1"/>
  <c r="AW50" i="1"/>
  <c r="AW51" i="1"/>
  <c r="AY8" i="1"/>
  <c r="AY10" i="1" s="1"/>
  <c r="AY9" i="1"/>
  <c r="AX5" i="1" s="1"/>
  <c r="AW14" i="1" l="1"/>
  <c r="AX4" i="1"/>
  <c r="AX7" i="1" s="1"/>
  <c r="AX50" i="1"/>
  <c r="AX51" i="1"/>
  <c r="AZ8" i="1"/>
  <c r="AZ10" i="1" s="1"/>
  <c r="AZ9" i="1"/>
  <c r="AY5" i="1" s="1"/>
  <c r="AX14" i="1" l="1"/>
  <c r="AY4" i="1"/>
  <c r="AY7" i="1" s="1"/>
  <c r="AY50" i="1"/>
  <c r="AY51" i="1"/>
  <c r="BA8" i="1"/>
  <c r="BA10" i="1" s="1"/>
  <c r="BA9" i="1"/>
  <c r="AZ5" i="1" s="1"/>
  <c r="AY14" i="1" l="1"/>
  <c r="AZ4" i="1"/>
  <c r="AZ7" i="1" s="1"/>
  <c r="AZ50" i="1"/>
  <c r="AZ51" i="1"/>
  <c r="BB8" i="1"/>
  <c r="BB10" i="1" s="1"/>
  <c r="BB9" i="1"/>
  <c r="BA5" i="1" s="1"/>
  <c r="BA4" i="1" l="1"/>
  <c r="BA7" i="1" s="1"/>
  <c r="AZ14" i="1"/>
  <c r="BA50" i="1"/>
  <c r="BA51" i="1"/>
  <c r="BC8" i="1"/>
  <c r="BC10" i="1" s="1"/>
  <c r="BC9" i="1"/>
  <c r="BB4" i="1" l="1"/>
  <c r="BB5" i="1"/>
  <c r="BA14" i="1"/>
  <c r="BB50" i="1"/>
  <c r="BB51" i="1"/>
  <c r="BD8" i="1"/>
  <c r="BD10" i="1" s="1"/>
  <c r="BD9" i="1"/>
  <c r="BB7" i="1" l="1"/>
  <c r="BC4" i="1"/>
  <c r="BC5" i="1"/>
  <c r="BB14" i="1"/>
  <c r="BC50" i="1"/>
  <c r="BC51" i="1"/>
  <c r="BE8" i="1"/>
  <c r="BE10" i="1" s="1"/>
  <c r="BE9" i="1"/>
  <c r="BC7" i="1" l="1"/>
  <c r="BD5" i="1"/>
  <c r="BC14" i="1"/>
  <c r="BD4" i="1"/>
  <c r="BD50" i="1"/>
  <c r="BD51" i="1"/>
  <c r="BF8" i="1"/>
  <c r="BF10" i="1" s="1"/>
  <c r="BF9" i="1"/>
  <c r="BD7" i="1" l="1"/>
  <c r="BE4" i="1"/>
  <c r="BD14" i="1"/>
  <c r="BE5" i="1"/>
  <c r="BE7" i="1" s="1"/>
  <c r="BE50" i="1"/>
  <c r="BE51" i="1"/>
  <c r="BG8" i="1"/>
  <c r="BG10" i="1" s="1"/>
  <c r="BG9" i="1"/>
  <c r="BF4" i="1" l="1"/>
  <c r="BF5" i="1"/>
  <c r="BF7" i="1" s="1"/>
  <c r="BE14" i="1"/>
  <c r="BF50" i="1"/>
  <c r="BF51" i="1"/>
  <c r="BH8" i="1"/>
  <c r="BH10" i="1" s="1"/>
  <c r="BH9" i="1"/>
  <c r="BG4" i="1" l="1"/>
  <c r="BG5" i="1"/>
  <c r="BG7" i="1" s="1"/>
  <c r="BF14" i="1"/>
  <c r="BG50" i="1"/>
  <c r="BG51" i="1"/>
  <c r="BI8" i="1"/>
  <c r="BI10" i="1" s="1"/>
  <c r="BI9" i="1"/>
  <c r="BH4" i="1" l="1"/>
  <c r="BH5" i="1"/>
  <c r="BH7" i="1" s="1"/>
  <c r="BG14" i="1"/>
  <c r="BH51" i="1"/>
  <c r="BH50" i="1"/>
  <c r="BJ8" i="1"/>
  <c r="BJ10" i="1" s="1"/>
  <c r="BJ9" i="1"/>
  <c r="BI5" i="1" l="1"/>
  <c r="BI7" i="1" s="1"/>
  <c r="BI4" i="1"/>
  <c r="BH14" i="1"/>
  <c r="BI50" i="1"/>
  <c r="BI51" i="1"/>
  <c r="BK8" i="1"/>
  <c r="BK10" i="1" s="1"/>
  <c r="BK9" i="1"/>
  <c r="BJ4" i="1" l="1"/>
  <c r="BJ5" i="1"/>
  <c r="BJ7" i="1" s="1"/>
  <c r="BI14" i="1"/>
  <c r="BJ50" i="1"/>
  <c r="BJ51" i="1"/>
  <c r="BL8" i="1"/>
  <c r="BL10" i="1" s="1"/>
  <c r="BL9" i="1"/>
  <c r="BK4" i="1" l="1"/>
  <c r="BK5" i="1"/>
  <c r="BK7" i="1" s="1"/>
  <c r="BJ14" i="1"/>
  <c r="BK50" i="1"/>
  <c r="BK51" i="1"/>
  <c r="BM8" i="1"/>
  <c r="BM10" i="1" s="1"/>
  <c r="BM9" i="1"/>
  <c r="BL4" i="1" l="1"/>
  <c r="BL5" i="1"/>
  <c r="BL7" i="1" s="1"/>
  <c r="BK14" i="1"/>
  <c r="BL50" i="1"/>
  <c r="BL51" i="1"/>
  <c r="BN8" i="1"/>
  <c r="BN10" i="1" s="1"/>
  <c r="BN9" i="1"/>
  <c r="BM4" i="1" l="1"/>
  <c r="BM5" i="1"/>
  <c r="BM7" i="1" s="1"/>
  <c r="BL14" i="1"/>
  <c r="BM50" i="1"/>
  <c r="BM51" i="1"/>
  <c r="BO8" i="1"/>
  <c r="BO10" i="1" s="1"/>
  <c r="BO9" i="1"/>
  <c r="BN4" i="1" l="1"/>
  <c r="BN5" i="1"/>
  <c r="BN7" i="1" s="1"/>
  <c r="BM14" i="1"/>
  <c r="BN50" i="1"/>
  <c r="BN51" i="1"/>
  <c r="BP8" i="1"/>
  <c r="BP10" i="1" s="1"/>
  <c r="BP9" i="1"/>
  <c r="BO4" i="1" l="1"/>
  <c r="BO5" i="1"/>
  <c r="BO7" i="1" s="1"/>
  <c r="BN14" i="1"/>
  <c r="BO50" i="1"/>
  <c r="BO51" i="1"/>
  <c r="BQ8" i="1"/>
  <c r="BQ10" i="1" s="1"/>
  <c r="BQ9" i="1"/>
  <c r="BP4" i="1" l="1"/>
  <c r="BP5" i="1"/>
  <c r="BP7" i="1" s="1"/>
  <c r="BO14" i="1"/>
  <c r="BP50" i="1"/>
  <c r="BP51" i="1"/>
  <c r="BR8" i="1"/>
  <c r="BR10" i="1" s="1"/>
  <c r="BR9" i="1"/>
  <c r="BQ4" i="1" s="1"/>
  <c r="BQ5" i="1" l="1"/>
  <c r="BQ7" i="1" s="1"/>
  <c r="BP14" i="1"/>
  <c r="BQ50" i="1"/>
  <c r="BQ51" i="1"/>
  <c r="BS8" i="1"/>
  <c r="BS10" i="1" s="1"/>
  <c r="BS9" i="1"/>
  <c r="BR4" i="1" l="1"/>
  <c r="BR5" i="1"/>
  <c r="BR7" i="1" s="1"/>
  <c r="BQ14" i="1"/>
  <c r="BR50" i="1"/>
  <c r="BR51" i="1"/>
  <c r="BT8" i="1"/>
  <c r="BT10" i="1" s="1"/>
  <c r="BT9" i="1"/>
  <c r="BS4" i="1" l="1"/>
  <c r="BS5" i="1"/>
  <c r="BS7" i="1" s="1"/>
  <c r="BR14" i="1"/>
  <c r="BS50" i="1"/>
  <c r="BS51" i="1"/>
  <c r="BU8" i="1"/>
  <c r="BU10" i="1" s="1"/>
  <c r="BU9" i="1"/>
  <c r="BT4" i="1" l="1"/>
  <c r="BT5" i="1"/>
  <c r="BT7" i="1" s="1"/>
  <c r="BS14" i="1"/>
  <c r="BT50" i="1"/>
  <c r="BT51" i="1"/>
  <c r="BV8" i="1"/>
  <c r="BV10" i="1" s="1"/>
  <c r="BV9" i="1"/>
  <c r="BU4" i="1" l="1"/>
  <c r="BU5" i="1"/>
  <c r="BU7" i="1" s="1"/>
  <c r="BT14" i="1"/>
  <c r="BU50" i="1"/>
  <c r="BU51" i="1"/>
  <c r="BW8" i="1"/>
  <c r="BW10" i="1" s="1"/>
  <c r="BW9" i="1"/>
  <c r="BV4" i="1" l="1"/>
  <c r="BV5" i="1"/>
  <c r="BV7" i="1" s="1"/>
  <c r="BU14" i="1"/>
  <c r="BV50" i="1"/>
  <c r="BV51" i="1"/>
  <c r="BX8" i="1"/>
  <c r="BX10" i="1" s="1"/>
  <c r="BX9" i="1"/>
  <c r="BW4" i="1" l="1"/>
  <c r="BW5" i="1"/>
  <c r="BW7" i="1" s="1"/>
  <c r="BV14" i="1"/>
  <c r="BW50" i="1"/>
  <c r="BW51" i="1"/>
  <c r="BY8" i="1"/>
  <c r="BY10" i="1" s="1"/>
  <c r="BY9" i="1"/>
  <c r="BX4" i="1" l="1"/>
  <c r="BX5" i="1"/>
  <c r="BX7" i="1" s="1"/>
  <c r="BW14" i="1"/>
  <c r="BX51" i="1"/>
  <c r="BX50" i="1"/>
  <c r="BZ8" i="1"/>
  <c r="BZ10" i="1" s="1"/>
  <c r="BZ9" i="1"/>
  <c r="BY4" i="1" l="1"/>
  <c r="BY5" i="1"/>
  <c r="BY7" i="1" s="1"/>
  <c r="BX14" i="1"/>
  <c r="BY50" i="1"/>
  <c r="BY51" i="1"/>
  <c r="CA8" i="1"/>
  <c r="CA10" i="1" s="1"/>
  <c r="CA9" i="1"/>
  <c r="BZ4" i="1" l="1"/>
  <c r="BZ5" i="1"/>
  <c r="BZ7" i="1" s="1"/>
  <c r="BY14" i="1"/>
  <c r="BZ50" i="1"/>
  <c r="BZ51" i="1"/>
  <c r="CB8" i="1"/>
  <c r="CB10" i="1" s="1"/>
  <c r="CB9" i="1"/>
  <c r="CA4" i="1" l="1"/>
  <c r="CA5" i="1"/>
  <c r="CA7" i="1" s="1"/>
  <c r="BZ14" i="1"/>
  <c r="CA50" i="1"/>
  <c r="CA51" i="1"/>
  <c r="CC8" i="1"/>
  <c r="CC10" i="1" s="1"/>
  <c r="CC9" i="1"/>
  <c r="CB4" i="1" l="1"/>
  <c r="CB5" i="1"/>
  <c r="CB7" i="1" s="1"/>
  <c r="CA14" i="1"/>
  <c r="CB50" i="1"/>
  <c r="CB51" i="1"/>
  <c r="CD8" i="1"/>
  <c r="CD10" i="1" s="1"/>
  <c r="CD9" i="1"/>
  <c r="CC4" i="1" l="1"/>
  <c r="CC5" i="1"/>
  <c r="CC7" i="1" s="1"/>
  <c r="CB14" i="1"/>
  <c r="CC50" i="1"/>
  <c r="CC51" i="1"/>
  <c r="CE8" i="1"/>
  <c r="CE10" i="1" s="1"/>
  <c r="CE9" i="1"/>
  <c r="CD4" i="1" l="1"/>
  <c r="CD5" i="1"/>
  <c r="CD7" i="1" s="1"/>
  <c r="CC14" i="1"/>
  <c r="CD50" i="1"/>
  <c r="CD51" i="1"/>
  <c r="CF8" i="1"/>
  <c r="CF10" i="1" s="1"/>
  <c r="CF9" i="1"/>
  <c r="CE4" i="1" l="1"/>
  <c r="CE5" i="1"/>
  <c r="CE7" i="1" s="1"/>
  <c r="CD14" i="1"/>
  <c r="CE50" i="1"/>
  <c r="CE51" i="1"/>
  <c r="CG8" i="1"/>
  <c r="CG10" i="1" s="1"/>
  <c r="CG9" i="1"/>
  <c r="CF4" i="1" l="1"/>
  <c r="CF5" i="1"/>
  <c r="CF7" i="1" s="1"/>
  <c r="CE14" i="1"/>
  <c r="CF51" i="1"/>
  <c r="CF50" i="1"/>
  <c r="CH8" i="1"/>
  <c r="CH10" i="1" s="1"/>
  <c r="CH9" i="1"/>
  <c r="CG4" i="1" l="1"/>
  <c r="CG5" i="1"/>
  <c r="CG7" i="1" s="1"/>
  <c r="CF14" i="1"/>
  <c r="CG50" i="1"/>
  <c r="CG51" i="1"/>
  <c r="CI8" i="1"/>
  <c r="CI10" i="1" s="1"/>
  <c r="CI9" i="1"/>
  <c r="CH5" i="1" l="1"/>
  <c r="CH7" i="1" s="1"/>
  <c r="CH4" i="1"/>
  <c r="CG14" i="1"/>
  <c r="CH50" i="1"/>
  <c r="CH51" i="1"/>
  <c r="CJ8" i="1"/>
  <c r="CJ10" i="1" s="1"/>
  <c r="CJ9" i="1"/>
  <c r="CI4" i="1" l="1"/>
  <c r="CI5" i="1"/>
  <c r="CI7" i="1" s="1"/>
  <c r="CH14" i="1"/>
  <c r="CI50" i="1"/>
  <c r="CI51" i="1"/>
  <c r="CK8" i="1"/>
  <c r="CK10" i="1" s="1"/>
  <c r="CK9" i="1"/>
  <c r="CJ4" i="1" l="1"/>
  <c r="CJ5" i="1"/>
  <c r="CJ7" i="1" s="1"/>
  <c r="CI14" i="1"/>
  <c r="CJ50" i="1"/>
  <c r="CJ51" i="1"/>
  <c r="CL8" i="1"/>
  <c r="CL10" i="1" s="1"/>
  <c r="CL9" i="1"/>
  <c r="CK4" i="1" l="1"/>
  <c r="CK5" i="1"/>
  <c r="CK7" i="1" s="1"/>
  <c r="CJ14" i="1"/>
  <c r="CK50" i="1"/>
  <c r="CK51" i="1"/>
  <c r="CM8" i="1"/>
  <c r="CM10" i="1" s="1"/>
  <c r="CM9" i="1"/>
  <c r="CL4" i="1" l="1"/>
  <c r="CL5" i="1"/>
  <c r="CL7" i="1" s="1"/>
  <c r="CK14" i="1"/>
  <c r="CL50" i="1"/>
  <c r="CL51" i="1"/>
  <c r="CN8" i="1"/>
  <c r="CN10" i="1" s="1"/>
  <c r="CN9" i="1"/>
  <c r="CM4" i="1" l="1"/>
  <c r="CM5" i="1"/>
  <c r="CM7" i="1" s="1"/>
  <c r="CL14" i="1"/>
  <c r="CM50" i="1"/>
  <c r="CM51" i="1"/>
  <c r="CO8" i="1"/>
  <c r="CO10" i="1" s="1"/>
  <c r="CO9" i="1"/>
  <c r="CN4" i="1" l="1"/>
  <c r="CN5" i="1"/>
  <c r="CN7" i="1" s="1"/>
  <c r="CM14" i="1"/>
  <c r="CN50" i="1"/>
  <c r="CN51" i="1"/>
  <c r="CP8" i="1"/>
  <c r="CP10" i="1" s="1"/>
  <c r="CP9" i="1"/>
  <c r="CO4" i="1" l="1"/>
  <c r="CO5" i="1"/>
  <c r="CO7" i="1" s="1"/>
  <c r="CN14" i="1"/>
  <c r="CO50" i="1"/>
  <c r="CO51" i="1"/>
  <c r="CQ8" i="1"/>
  <c r="CQ10" i="1" s="1"/>
  <c r="CQ9" i="1"/>
  <c r="CP4" i="1" l="1"/>
  <c r="CP5" i="1"/>
  <c r="CP7" i="1" s="1"/>
  <c r="CO14" i="1"/>
  <c r="CP50" i="1"/>
  <c r="CP51" i="1"/>
  <c r="CR8" i="1"/>
  <c r="CR10" i="1" s="1"/>
  <c r="CR9" i="1"/>
  <c r="CQ4" i="1" l="1"/>
  <c r="CQ5" i="1"/>
  <c r="CQ7" i="1" s="1"/>
  <c r="CP14" i="1"/>
  <c r="CQ50" i="1"/>
  <c r="CQ51" i="1"/>
  <c r="CS8" i="1"/>
  <c r="CS10" i="1" s="1"/>
  <c r="CS9" i="1"/>
  <c r="CR4" i="1" l="1"/>
  <c r="CR5" i="1"/>
  <c r="CR7" i="1" s="1"/>
  <c r="CQ14" i="1"/>
  <c r="CR50" i="1"/>
  <c r="CR51" i="1"/>
  <c r="CT8" i="1"/>
  <c r="CT10" i="1" s="1"/>
  <c r="CT9" i="1"/>
  <c r="CS4" i="1" l="1"/>
  <c r="CS5" i="1"/>
  <c r="CS7" i="1" s="1"/>
  <c r="CR14" i="1"/>
  <c r="CS50" i="1"/>
  <c r="CS51" i="1"/>
  <c r="CU8" i="1"/>
  <c r="CU10" i="1" s="1"/>
  <c r="CU9" i="1"/>
  <c r="CT4" i="1" l="1"/>
  <c r="CT5" i="1"/>
  <c r="CT7" i="1" s="1"/>
  <c r="CS14" i="1"/>
  <c r="CT50" i="1"/>
  <c r="CT51" i="1"/>
  <c r="CV8" i="1"/>
  <c r="CV10" i="1" s="1"/>
  <c r="CV9" i="1"/>
  <c r="CU4" i="1" l="1"/>
  <c r="CU5" i="1"/>
  <c r="CU7" i="1" s="1"/>
  <c r="CT14" i="1"/>
  <c r="CU50" i="1"/>
  <c r="CU51" i="1"/>
  <c r="CW8" i="1"/>
  <c r="CW10" i="1" s="1"/>
  <c r="CW9" i="1"/>
  <c r="CV4" i="1" l="1"/>
  <c r="CV5" i="1"/>
  <c r="CV7" i="1" s="1"/>
  <c r="CU14" i="1"/>
  <c r="CV51" i="1"/>
  <c r="CV50" i="1"/>
  <c r="CX8" i="1"/>
  <c r="CX10" i="1" s="1"/>
  <c r="CX9" i="1"/>
  <c r="CW4" i="1" l="1"/>
  <c r="CW5" i="1"/>
  <c r="CW7" i="1" s="1"/>
  <c r="CV14" i="1"/>
  <c r="CW50" i="1"/>
  <c r="CW51" i="1"/>
  <c r="CY8" i="1"/>
  <c r="CY10" i="1" s="1"/>
  <c r="CY9" i="1"/>
  <c r="CX4" i="1" l="1"/>
  <c r="CX5" i="1"/>
  <c r="CX7" i="1" s="1"/>
  <c r="CW14" i="1"/>
  <c r="CX50" i="1"/>
  <c r="CX51" i="1"/>
  <c r="CZ8" i="1"/>
  <c r="CZ10" i="1" s="1"/>
  <c r="CZ9" i="1"/>
  <c r="CY4" i="1" l="1"/>
  <c r="CY5" i="1"/>
  <c r="CY7" i="1" s="1"/>
  <c r="CX14" i="1"/>
  <c r="CY50" i="1"/>
  <c r="CY51" i="1"/>
  <c r="DA8" i="1"/>
  <c r="DA10" i="1" s="1"/>
  <c r="DA9" i="1"/>
  <c r="CZ5" i="1" l="1"/>
  <c r="CZ7" i="1" s="1"/>
  <c r="CZ4" i="1"/>
  <c r="CY14" i="1"/>
  <c r="CZ50" i="1"/>
  <c r="CZ51" i="1"/>
  <c r="DB8" i="1"/>
  <c r="DB9" i="1"/>
  <c r="DA4" i="1" s="1"/>
  <c r="DC8" i="1" l="1"/>
  <c r="DD8" i="1" s="1"/>
  <c r="DE8" i="1" s="1"/>
  <c r="DF8" i="1" s="1"/>
  <c r="DG8" i="1" s="1"/>
  <c r="DH8" i="1" s="1"/>
  <c r="DI8" i="1" s="1"/>
  <c r="DJ8" i="1" s="1"/>
  <c r="DK8" i="1" s="1"/>
  <c r="DL8" i="1" s="1"/>
  <c r="DM8" i="1" s="1"/>
  <c r="DN8" i="1" s="1"/>
  <c r="DB10" i="1"/>
  <c r="DA5" i="1"/>
  <c r="DA7" i="1" s="1"/>
  <c r="CZ14" i="1"/>
  <c r="DA50" i="1"/>
  <c r="DA51" i="1"/>
  <c r="DA14" i="1" l="1"/>
  <c r="CX13" i="1" s="1"/>
  <c r="G13" i="1"/>
  <c r="K13" i="1"/>
  <c r="L13" i="1"/>
  <c r="M13" i="1"/>
  <c r="O13" i="1"/>
  <c r="N13" i="1"/>
  <c r="Q13" i="1"/>
  <c r="R13" i="1"/>
  <c r="P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X13" i="1"/>
  <c r="BW13" i="1"/>
  <c r="BZ13" i="1"/>
  <c r="BY13" i="1"/>
  <c r="CA13" i="1"/>
  <c r="CC13" i="1"/>
  <c r="CB13" i="1"/>
  <c r="CD13" i="1"/>
  <c r="CG13" i="1"/>
  <c r="CF13" i="1"/>
  <c r="CE13" i="1"/>
  <c r="CH13" i="1"/>
  <c r="CI13" i="1"/>
  <c r="CJ13" i="1"/>
  <c r="CK13" i="1"/>
  <c r="CL13" i="1"/>
  <c r="CM13" i="1"/>
  <c r="CO13" i="1"/>
  <c r="CN13" i="1"/>
  <c r="CP13" i="1"/>
  <c r="CR13" i="1"/>
  <c r="CQ13" i="1"/>
  <c r="CS13" i="1"/>
  <c r="CU13" i="1"/>
  <c r="CT13" i="1"/>
  <c r="CV13" i="1"/>
  <c r="DA13" i="1"/>
  <c r="CY13" i="1"/>
  <c r="CW13" i="1"/>
  <c r="F13" i="1"/>
  <c r="F12" i="1" s="1"/>
  <c r="G6" i="1" s="1"/>
  <c r="J13" i="1" l="1"/>
  <c r="I13" i="1"/>
  <c r="H13" i="1"/>
  <c r="CZ13" i="1"/>
  <c r="G12" i="1"/>
  <c r="H12" i="1" l="1"/>
  <c r="H6" i="1"/>
  <c r="I12" i="1" l="1"/>
  <c r="I6" i="1"/>
  <c r="J12" i="1" l="1"/>
  <c r="J6" i="1"/>
  <c r="K12" i="1" l="1"/>
  <c r="K6" i="1"/>
  <c r="L12" i="1" l="1"/>
  <c r="L6" i="1"/>
  <c r="M12" i="1" l="1"/>
  <c r="M6" i="1"/>
  <c r="N12" i="1" l="1"/>
  <c r="N6" i="1"/>
  <c r="O12" i="1" l="1"/>
  <c r="O6" i="1"/>
  <c r="P12" i="1" l="1"/>
  <c r="P6" i="1"/>
  <c r="Q12" i="1" l="1"/>
  <c r="Q6" i="1"/>
  <c r="R12" i="1" l="1"/>
  <c r="R6" i="1"/>
  <c r="S12" i="1" l="1"/>
  <c r="S6" i="1"/>
  <c r="T12" i="1" l="1"/>
  <c r="T6" i="1"/>
  <c r="U12" i="1" l="1"/>
  <c r="U6" i="1"/>
  <c r="V12" i="1" l="1"/>
  <c r="V6" i="1"/>
  <c r="W12" i="1" l="1"/>
  <c r="W6" i="1"/>
  <c r="X12" i="1" l="1"/>
  <c r="X6" i="1"/>
  <c r="Y12" i="1" l="1"/>
  <c r="Y6" i="1"/>
  <c r="Z12" i="1" l="1"/>
  <c r="Z6" i="1"/>
  <c r="AA12" i="1" l="1"/>
  <c r="AA6" i="1"/>
  <c r="AB12" i="1" l="1"/>
  <c r="AB6" i="1"/>
  <c r="AC12" i="1" l="1"/>
  <c r="AC6" i="1"/>
  <c r="AD12" i="1" l="1"/>
  <c r="AD6" i="1"/>
  <c r="AE12" i="1" l="1"/>
  <c r="AE6" i="1"/>
  <c r="AF12" i="1" l="1"/>
  <c r="AF6" i="1"/>
  <c r="AG12" i="1" l="1"/>
  <c r="AG6" i="1"/>
  <c r="AH12" i="1" l="1"/>
  <c r="AH6" i="1"/>
  <c r="AI12" i="1" l="1"/>
  <c r="AI6" i="1"/>
  <c r="AJ12" i="1" l="1"/>
  <c r="AJ6" i="1"/>
  <c r="AK12" i="1" l="1"/>
  <c r="AK6" i="1"/>
  <c r="AL12" i="1" l="1"/>
  <c r="AL6" i="1"/>
  <c r="AM12" i="1" l="1"/>
  <c r="AM6" i="1"/>
  <c r="AN12" i="1" l="1"/>
  <c r="AN6" i="1"/>
  <c r="AO12" i="1" l="1"/>
  <c r="AO6" i="1"/>
  <c r="AP12" i="1" l="1"/>
  <c r="AP6" i="1"/>
  <c r="AQ12" i="1" l="1"/>
  <c r="AQ6" i="1"/>
  <c r="AR12" i="1" l="1"/>
  <c r="AR6" i="1"/>
  <c r="AS12" i="1" l="1"/>
  <c r="AS6" i="1"/>
  <c r="AT12" i="1" l="1"/>
  <c r="AT6" i="1"/>
  <c r="AU12" i="1" l="1"/>
  <c r="AU6" i="1"/>
  <c r="AV12" i="1" l="1"/>
  <c r="AV6" i="1"/>
  <c r="AW12" i="1" l="1"/>
  <c r="AW6" i="1"/>
  <c r="AX12" i="1" l="1"/>
  <c r="AX6" i="1"/>
  <c r="AY12" i="1" l="1"/>
  <c r="AY6" i="1"/>
  <c r="AZ12" i="1" l="1"/>
  <c r="AZ6" i="1"/>
  <c r="BA12" i="1" l="1"/>
  <c r="BA6" i="1"/>
  <c r="BB12" i="1" l="1"/>
  <c r="BB6" i="1"/>
  <c r="BC12" i="1" l="1"/>
  <c r="BC6" i="1"/>
  <c r="BD12" i="1" l="1"/>
  <c r="BD6" i="1"/>
  <c r="BE12" i="1" l="1"/>
  <c r="BE6" i="1"/>
  <c r="BF12" i="1" l="1"/>
  <c r="BF6" i="1"/>
  <c r="BG12" i="1" l="1"/>
  <c r="BG6" i="1"/>
  <c r="BH12" i="1" l="1"/>
  <c r="BH6" i="1"/>
  <c r="BI12" i="1" l="1"/>
  <c r="BI6" i="1"/>
  <c r="BJ12" i="1" l="1"/>
  <c r="BJ6" i="1"/>
  <c r="BK12" i="1" l="1"/>
  <c r="BK6" i="1"/>
  <c r="BL12" i="1" l="1"/>
  <c r="BL6" i="1"/>
  <c r="BM12" i="1" l="1"/>
  <c r="BM6" i="1"/>
  <c r="BN12" i="1" l="1"/>
  <c r="BN6" i="1"/>
  <c r="BO12" i="1" l="1"/>
  <c r="BO6" i="1"/>
  <c r="BP12" i="1" l="1"/>
  <c r="BP6" i="1"/>
  <c r="BQ12" i="1" l="1"/>
  <c r="BQ6" i="1"/>
  <c r="BR12" i="1" l="1"/>
  <c r="BR6" i="1"/>
  <c r="BS12" i="1" l="1"/>
  <c r="BS6" i="1"/>
  <c r="BT12" i="1" l="1"/>
  <c r="BT6" i="1"/>
  <c r="BU12" i="1" l="1"/>
  <c r="BU6" i="1"/>
  <c r="BV12" i="1" l="1"/>
  <c r="BV6" i="1"/>
  <c r="BW12" i="1" l="1"/>
  <c r="BW6" i="1"/>
  <c r="BX12" i="1" l="1"/>
  <c r="BX6" i="1"/>
  <c r="BY12" i="1" l="1"/>
  <c r="BY6" i="1"/>
  <c r="BZ12" i="1" l="1"/>
  <c r="BZ6" i="1"/>
  <c r="CA12" i="1" l="1"/>
  <c r="CA6" i="1"/>
  <c r="CB12" i="1" l="1"/>
  <c r="CB6" i="1"/>
  <c r="CC12" i="1" l="1"/>
  <c r="CC6" i="1"/>
  <c r="CD12" i="1" l="1"/>
  <c r="CD6" i="1"/>
  <c r="CE12" i="1" l="1"/>
  <c r="CE6" i="1"/>
  <c r="CF12" i="1" l="1"/>
  <c r="CF6" i="1"/>
  <c r="CG12" i="1" l="1"/>
  <c r="CG6" i="1"/>
  <c r="CH12" i="1" l="1"/>
  <c r="CH6" i="1"/>
  <c r="CI12" i="1" l="1"/>
  <c r="CI6" i="1"/>
  <c r="CJ12" i="1" l="1"/>
  <c r="CJ6" i="1"/>
  <c r="CK12" i="1" l="1"/>
  <c r="CK6" i="1"/>
  <c r="CL12" i="1" l="1"/>
  <c r="CL6" i="1"/>
  <c r="CM12" i="1" l="1"/>
  <c r="CM6" i="1"/>
  <c r="CN12" i="1" l="1"/>
  <c r="CN6" i="1"/>
  <c r="CO12" i="1" l="1"/>
  <c r="CO6" i="1"/>
  <c r="CP12" i="1" l="1"/>
  <c r="CP6" i="1"/>
  <c r="CQ12" i="1" l="1"/>
  <c r="CQ6" i="1"/>
  <c r="CR12" i="1" l="1"/>
  <c r="CR6" i="1"/>
  <c r="CS12" i="1" l="1"/>
  <c r="CS6" i="1"/>
  <c r="CT12" i="1" l="1"/>
  <c r="CT6" i="1"/>
  <c r="CU12" i="1" l="1"/>
  <c r="CU6" i="1"/>
  <c r="CV12" i="1" l="1"/>
  <c r="CV6" i="1"/>
  <c r="CW12" i="1" l="1"/>
  <c r="CW6" i="1"/>
  <c r="CX12" i="1" l="1"/>
  <c r="CX6" i="1"/>
  <c r="CY12" i="1" l="1"/>
  <c r="CY6" i="1"/>
  <c r="CZ12" i="1" l="1"/>
  <c r="CZ6" i="1"/>
  <c r="DA12" i="1" l="1"/>
  <c r="DB6" i="1" s="1"/>
  <c r="DA6" i="1"/>
  <c r="C334" i="1" l="1"/>
  <c r="C61" i="1"/>
  <c r="C107" i="1"/>
  <c r="C262" i="1"/>
  <c r="C58" i="1"/>
  <c r="C497" i="1"/>
  <c r="C45" i="1"/>
  <c r="C372" i="1"/>
  <c r="C155" i="1"/>
  <c r="C50" i="1"/>
  <c r="C492" i="1"/>
  <c r="C335" i="1"/>
  <c r="C40" i="1"/>
  <c r="C217" i="1"/>
  <c r="C128" i="1"/>
  <c r="C392" i="1"/>
  <c r="C451" i="1"/>
  <c r="C227" i="1"/>
  <c r="C332" i="1"/>
  <c r="C333" i="1"/>
  <c r="C209" i="1"/>
  <c r="C358" i="1"/>
  <c r="C255" i="1"/>
  <c r="C214" i="1"/>
  <c r="C260" i="1"/>
  <c r="C127" i="1"/>
  <c r="C54" i="1"/>
  <c r="C296" i="1"/>
  <c r="C469" i="1"/>
  <c r="C125" i="1"/>
  <c r="C316" i="1"/>
  <c r="C343" i="1"/>
  <c r="C276" i="1"/>
  <c r="C99" i="1"/>
  <c r="C345" i="1"/>
  <c r="C472" i="1"/>
  <c r="C97" i="1"/>
  <c r="C226" i="1"/>
  <c r="C142" i="1"/>
  <c r="C409" i="1"/>
  <c r="C166" i="1"/>
  <c r="C481" i="1"/>
  <c r="C91" i="1"/>
  <c r="C185" i="1"/>
  <c r="C443" i="1"/>
  <c r="C82" i="1"/>
  <c r="C116" i="1"/>
  <c r="C171" i="1"/>
  <c r="C450" i="1"/>
  <c r="C192" i="1"/>
  <c r="C353" i="1"/>
  <c r="C184" i="1"/>
  <c r="C459" i="1"/>
  <c r="C390" i="1"/>
  <c r="C237" i="1"/>
  <c r="C152" i="1"/>
  <c r="C26" i="1"/>
  <c r="C514" i="1"/>
  <c r="C441" i="1"/>
  <c r="C153" i="1"/>
  <c r="C295" i="1"/>
  <c r="C482" i="1"/>
  <c r="C137" i="1"/>
  <c r="C53" i="1"/>
  <c r="C340" i="1"/>
  <c r="C337" i="1"/>
  <c r="C478" i="1"/>
  <c r="C360" i="1"/>
  <c r="C124" i="1"/>
  <c r="C361" i="1"/>
  <c r="C229" i="1"/>
  <c r="C414" i="1"/>
  <c r="C292" i="1"/>
  <c r="C493" i="1"/>
  <c r="C425" i="1"/>
  <c r="C220" i="1"/>
  <c r="C33" i="1"/>
  <c r="C51" i="1"/>
  <c r="C306" i="1"/>
  <c r="C280" i="1"/>
  <c r="C488" i="1"/>
  <c r="C515" i="1"/>
  <c r="C432" i="1"/>
  <c r="C134" i="1"/>
  <c r="C149" i="1"/>
  <c r="C228" i="1"/>
  <c r="C183" i="1"/>
  <c r="C85" i="1"/>
  <c r="C279" i="1"/>
  <c r="C294" i="1"/>
  <c r="C344" i="1"/>
  <c r="C311" i="1"/>
  <c r="C247" i="1"/>
  <c r="C126" i="1"/>
  <c r="C524" i="1"/>
  <c r="C278" i="1"/>
  <c r="C130" i="1"/>
  <c r="C204" i="1"/>
  <c r="C60" i="1"/>
  <c r="C394" i="1"/>
  <c r="C512" i="1"/>
  <c r="C466" i="1"/>
  <c r="C440" i="1"/>
  <c r="C34" i="1"/>
  <c r="C338" i="1"/>
  <c r="C286" i="1"/>
  <c r="C327" i="1"/>
  <c r="C101" i="1"/>
  <c r="C457" i="1"/>
  <c r="C263" i="1"/>
  <c r="C460" i="1"/>
  <c r="C495" i="1"/>
  <c r="C140" i="1"/>
  <c r="C380" i="1"/>
  <c r="C208" i="1"/>
  <c r="C374" i="1"/>
  <c r="C173" i="1"/>
  <c r="C281" i="1"/>
  <c r="C236" i="1"/>
  <c r="C230" i="1"/>
  <c r="C400" i="1"/>
  <c r="C413" i="1"/>
  <c r="C63" i="1"/>
  <c r="C132" i="1"/>
  <c r="C396" i="1"/>
  <c r="C74" i="1"/>
  <c r="C42" i="1"/>
  <c r="C314" i="1"/>
  <c r="C271" i="1"/>
  <c r="C56" i="1"/>
  <c r="C80" i="1"/>
  <c r="C476" i="1"/>
  <c r="C312" i="1"/>
  <c r="C291" i="1"/>
  <c r="C69" i="1"/>
  <c r="C29" i="1"/>
  <c r="C505" i="1"/>
  <c r="C329" i="1"/>
  <c r="C520" i="1"/>
  <c r="C318" i="1"/>
  <c r="C366" i="1"/>
  <c r="C381" i="1"/>
  <c r="C211" i="1"/>
  <c r="C412" i="1"/>
  <c r="C104" i="1"/>
  <c r="C449" i="1"/>
  <c r="C287" i="1"/>
  <c r="C119" i="1"/>
  <c r="C496" i="1"/>
  <c r="C431" i="1"/>
  <c r="C163" i="1"/>
  <c r="C235" i="1"/>
  <c r="C110" i="1"/>
  <c r="C483" i="1"/>
  <c r="C93" i="1"/>
  <c r="C376" i="1"/>
  <c r="C225" i="1"/>
  <c r="C491" i="1"/>
  <c r="C112" i="1"/>
  <c r="C162" i="1"/>
  <c r="C161" i="1"/>
  <c r="C190" i="1"/>
  <c r="C508" i="1"/>
  <c r="C435" i="1"/>
  <c r="C261" i="1"/>
  <c r="C389" i="1"/>
  <c r="C328" i="1"/>
  <c r="C193" i="1"/>
  <c r="C354" i="1"/>
  <c r="C377" i="1"/>
  <c r="C305" i="1"/>
  <c r="C461" i="1"/>
  <c r="C129" i="1"/>
  <c r="C498" i="1"/>
  <c r="C474" i="1"/>
  <c r="C122" i="1"/>
  <c r="C265" i="1"/>
  <c r="C70" i="1"/>
  <c r="C320" i="1"/>
  <c r="C73" i="1"/>
  <c r="C297" i="1"/>
  <c r="C264" i="1"/>
  <c r="C268" i="1"/>
  <c r="C502" i="1"/>
  <c r="C67" i="1"/>
  <c r="C402" i="1"/>
  <c r="C37" i="1"/>
  <c r="C231" i="1"/>
  <c r="C385" i="1"/>
  <c r="C103" i="1"/>
  <c r="C203" i="1"/>
  <c r="C84" i="1"/>
  <c r="C439" i="1"/>
  <c r="C415" i="1"/>
  <c r="C75" i="1"/>
  <c r="C146" i="1"/>
  <c r="C138" i="1"/>
  <c r="C167" i="1"/>
  <c r="C433" i="1"/>
  <c r="C248" i="1"/>
  <c r="C55" i="1"/>
  <c r="C252" i="1"/>
  <c r="C290" i="1"/>
  <c r="C174" i="1"/>
  <c r="C215" i="1"/>
  <c r="C511" i="1"/>
  <c r="C382" i="1"/>
  <c r="C349" i="1"/>
  <c r="C503" i="1"/>
  <c r="C206" i="1"/>
  <c r="C479" i="1"/>
  <c r="C331" i="1"/>
  <c r="C526" i="1"/>
  <c r="C90" i="1"/>
  <c r="C367" i="1"/>
  <c r="C180" i="1"/>
  <c r="C169" i="1"/>
  <c r="C350" i="1"/>
  <c r="C233" i="1"/>
  <c r="C383" i="1"/>
  <c r="C160" i="1"/>
  <c r="C106" i="1"/>
  <c r="C507" i="1"/>
  <c r="C456" i="1"/>
  <c r="C429" i="1"/>
  <c r="C196" i="1"/>
  <c r="C444" i="1"/>
  <c r="C420" i="1"/>
  <c r="C369" i="1"/>
  <c r="C307" i="1"/>
  <c r="C240" i="1"/>
  <c r="C36" i="1"/>
  <c r="C43" i="1"/>
  <c r="C489" i="1"/>
  <c r="C463" i="1"/>
  <c r="C490" i="1"/>
  <c r="C346" i="1"/>
  <c r="C62" i="1"/>
  <c r="C257" i="1"/>
  <c r="C442" i="1"/>
  <c r="C509" i="1"/>
  <c r="C46" i="1"/>
  <c r="C418" i="1"/>
  <c r="C462" i="1"/>
  <c r="C38" i="1"/>
  <c r="C319" i="1"/>
  <c r="C72" i="1"/>
  <c r="C176" i="1"/>
  <c r="C364" i="1"/>
  <c r="C416" i="1"/>
  <c r="C76" i="1"/>
  <c r="C28" i="1"/>
  <c r="C212" i="1"/>
  <c r="C102" i="1"/>
  <c r="C216" i="1"/>
  <c r="C470" i="1"/>
  <c r="C445" i="1"/>
  <c r="C147" i="1"/>
  <c r="C96" i="1"/>
  <c r="C181" i="1"/>
  <c r="C302" i="1"/>
  <c r="C52" i="1"/>
  <c r="C506" i="1"/>
  <c r="C178" i="1"/>
  <c r="C201" i="1"/>
  <c r="C304" i="1"/>
  <c r="C303" i="1"/>
  <c r="C88" i="1"/>
  <c r="C259" i="1"/>
  <c r="C284" i="1"/>
  <c r="C64" i="1"/>
  <c r="C143" i="1"/>
  <c r="C224" i="1"/>
  <c r="C421" i="1"/>
  <c r="C324" i="1"/>
  <c r="C273" i="1"/>
  <c r="C92" i="1"/>
  <c r="C202" i="1"/>
  <c r="C485" i="1"/>
  <c r="C407" i="1"/>
  <c r="C157" i="1"/>
  <c r="C135" i="1"/>
  <c r="C272" i="1"/>
  <c r="C300" i="1"/>
  <c r="C121" i="1"/>
  <c r="C434" i="1"/>
  <c r="C437" i="1"/>
  <c r="C269" i="1"/>
  <c r="C471" i="1"/>
  <c r="C417" i="1"/>
  <c r="C398" i="1"/>
  <c r="C68" i="1"/>
  <c r="C197" i="1"/>
  <c r="C370" i="1"/>
  <c r="C393" i="1"/>
  <c r="C375" i="1"/>
  <c r="C403" i="1"/>
  <c r="C336" i="1"/>
  <c r="C424" i="1"/>
  <c r="C339" i="1"/>
  <c r="C504" i="1"/>
  <c r="C430" i="1"/>
  <c r="C293" i="1"/>
  <c r="C455" i="1"/>
  <c r="C49" i="1"/>
  <c r="C513" i="1"/>
  <c r="C299" i="1"/>
  <c r="C342" i="1"/>
  <c r="C484" i="1"/>
  <c r="C199" i="1"/>
  <c r="C525" i="1"/>
  <c r="C48" i="1"/>
  <c r="C117" i="1"/>
  <c r="C436" i="1"/>
  <c r="C458" i="1"/>
  <c r="C510" i="1"/>
  <c r="C322" i="1"/>
  <c r="C486" i="1"/>
  <c r="C139" i="1"/>
  <c r="C66" i="1"/>
  <c r="C205" i="1"/>
  <c r="C210" i="1"/>
  <c r="C359" i="1"/>
  <c r="C71" i="1"/>
  <c r="C89" i="1"/>
  <c r="C246" i="1"/>
  <c r="C521" i="1"/>
  <c r="C500" i="1"/>
  <c r="C362" i="1"/>
  <c r="C182" i="1"/>
  <c r="C317" i="1"/>
  <c r="C348" i="1"/>
  <c r="C517" i="1"/>
  <c r="C87" i="1"/>
  <c r="C452" i="1"/>
  <c r="C453" i="1"/>
  <c r="C523" i="1"/>
  <c r="C175" i="1"/>
  <c r="C406" i="1"/>
  <c r="C218" i="1"/>
  <c r="C387" i="1"/>
  <c r="C251" i="1"/>
  <c r="C222" i="1"/>
  <c r="C109" i="1"/>
  <c r="C388" i="1"/>
  <c r="C118" i="1"/>
  <c r="C408" i="1"/>
  <c r="C330" i="1"/>
  <c r="C78" i="1"/>
  <c r="C301" i="1"/>
  <c r="C245" i="1"/>
  <c r="C191" i="1"/>
  <c r="C164" i="1"/>
  <c r="C177" i="1"/>
  <c r="C419" i="1"/>
  <c r="C86" i="1"/>
  <c r="C39" i="1"/>
  <c r="C27" i="1"/>
  <c r="C223" i="1"/>
  <c r="C426" i="1"/>
  <c r="C41" i="1"/>
  <c r="C123" i="1"/>
  <c r="C321" i="1"/>
  <c r="C347" i="1"/>
  <c r="C371" i="1"/>
  <c r="C133" i="1"/>
  <c r="C254" i="1"/>
  <c r="C501" i="1"/>
  <c r="C315" i="1"/>
  <c r="C378" i="1"/>
  <c r="C522" i="1"/>
  <c r="C277" i="1"/>
  <c r="C427" i="1"/>
  <c r="C188" i="1"/>
  <c r="C519" i="1"/>
  <c r="C401" i="1"/>
  <c r="C391" i="1"/>
  <c r="C242" i="1"/>
  <c r="C373" i="1"/>
  <c r="C44" i="1"/>
  <c r="C384" i="1"/>
  <c r="C150" i="1"/>
  <c r="C179" i="1"/>
  <c r="C111" i="1"/>
  <c r="C308" i="1"/>
  <c r="C405" i="1"/>
  <c r="C98" i="1"/>
  <c r="C446" i="1"/>
  <c r="C454" i="1"/>
  <c r="C266" i="1"/>
  <c r="C243" i="1"/>
  <c r="C270" i="1"/>
  <c r="C165" i="1"/>
  <c r="C136" i="1"/>
  <c r="C232" i="1"/>
  <c r="C274" i="1"/>
  <c r="C239" i="1"/>
  <c r="C241" i="1"/>
  <c r="C475" i="1"/>
  <c r="C79" i="1"/>
  <c r="C83" i="1"/>
  <c r="C411" i="1"/>
  <c r="C115" i="1"/>
  <c r="C189" i="1"/>
  <c r="C288" i="1"/>
  <c r="C480" i="1"/>
  <c r="C244" i="1"/>
  <c r="C186" i="1"/>
  <c r="C468" i="1"/>
  <c r="C310" i="1"/>
  <c r="C168" i="1"/>
  <c r="C438" i="1"/>
  <c r="C65" i="1"/>
  <c r="C221" i="1"/>
  <c r="C148" i="1"/>
  <c r="C258" i="1"/>
  <c r="C368" i="1"/>
  <c r="C464" i="1"/>
  <c r="C234" i="1"/>
  <c r="C120" i="1"/>
  <c r="C200" i="1"/>
  <c r="C386" i="1"/>
  <c r="C399" i="1"/>
  <c r="C428" i="1"/>
  <c r="C194" i="1"/>
  <c r="C267" i="1"/>
  <c r="C253" i="1"/>
  <c r="C365" i="1"/>
  <c r="C357" i="1"/>
  <c r="C94" i="1"/>
  <c r="C77" i="1"/>
  <c r="C379" i="1"/>
  <c r="C285" i="1"/>
  <c r="C113" i="1"/>
  <c r="C487" i="1"/>
  <c r="C395" i="1"/>
  <c r="C131" i="1"/>
  <c r="C352" i="1"/>
  <c r="C313" i="1"/>
  <c r="C298" i="1"/>
  <c r="C31" i="1"/>
  <c r="C422" i="1"/>
  <c r="C47" i="1"/>
  <c r="C145" i="1"/>
  <c r="C494" i="1"/>
  <c r="C289" i="1"/>
  <c r="C465" i="1"/>
  <c r="C404" i="1"/>
  <c r="C363" i="1"/>
  <c r="C172" i="1"/>
  <c r="C410" i="1"/>
  <c r="C448" i="1"/>
  <c r="C154" i="1"/>
  <c r="C198" i="1"/>
  <c r="C100" i="1"/>
  <c r="C355" i="1"/>
  <c r="C30" i="1"/>
  <c r="C423" i="1"/>
  <c r="C283" i="1"/>
  <c r="C151" i="1"/>
  <c r="C95" i="1"/>
  <c r="C105" i="1"/>
  <c r="C219" i="1"/>
  <c r="C170" i="1"/>
  <c r="C144" i="1"/>
  <c r="C158" i="1"/>
  <c r="C156" i="1"/>
  <c r="C499" i="1"/>
  <c r="C326" i="1"/>
  <c r="C59" i="1"/>
  <c r="C516" i="1"/>
  <c r="C250" i="1"/>
  <c r="C325" i="1"/>
  <c r="C207" i="1"/>
  <c r="C309" i="1"/>
  <c r="C356" i="1"/>
  <c r="C213" i="1"/>
  <c r="C256" i="1"/>
  <c r="C81" i="1"/>
  <c r="C323" i="1"/>
  <c r="C141" i="1"/>
  <c r="C108" i="1"/>
  <c r="C397" i="1"/>
  <c r="C32" i="1"/>
  <c r="C518" i="1"/>
  <c r="C467" i="1"/>
  <c r="C238" i="1"/>
  <c r="C195" i="1"/>
  <c r="C282" i="1"/>
  <c r="C473" i="1"/>
  <c r="C447" i="1"/>
  <c r="C159" i="1"/>
  <c r="C57" i="1"/>
  <c r="C341" i="1"/>
  <c r="C35" i="1"/>
  <c r="C477" i="1"/>
  <c r="C114" i="1"/>
  <c r="C275" i="1"/>
  <c r="C351" i="1"/>
  <c r="C187" i="1"/>
  <c r="C249" i="1"/>
  <c r="C15" i="1" l="1"/>
  <c r="C18" i="1"/>
  <c r="C13" i="1"/>
  <c r="C17" i="1"/>
  <c r="C16" i="1"/>
  <c r="C14" i="1"/>
  <c r="C12" i="1"/>
</calcChain>
</file>

<file path=xl/sharedStrings.xml><?xml version="1.0" encoding="utf-8"?>
<sst xmlns="http://schemas.openxmlformats.org/spreadsheetml/2006/main" count="33" uniqueCount="30">
  <si>
    <t>min</t>
  </si>
  <si>
    <t>max</t>
  </si>
  <si>
    <t>number of bins</t>
  </si>
  <si>
    <t>bins</t>
  </si>
  <si>
    <t>Values (left)</t>
  </si>
  <si>
    <t>probability</t>
  </si>
  <si>
    <t>cumulative</t>
  </si>
  <si>
    <t>Initial weight</t>
  </si>
  <si>
    <t>test function</t>
  </si>
  <si>
    <t>type of inputs</t>
  </si>
  <si>
    <t>manual</t>
  </si>
  <si>
    <t>Normal distribution</t>
  </si>
  <si>
    <t>Exponential Distribution</t>
  </si>
  <si>
    <t>Normal</t>
  </si>
  <si>
    <t>Exponential</t>
  </si>
  <si>
    <t>type outputs</t>
  </si>
  <si>
    <t>Values</t>
  </si>
  <si>
    <t>Discrete</t>
  </si>
  <si>
    <t>Continuous</t>
  </si>
  <si>
    <t>Display</t>
  </si>
  <si>
    <t>for MC</t>
  </si>
  <si>
    <t>bin draw</t>
  </si>
  <si>
    <t>Mean</t>
  </si>
  <si>
    <t>SD</t>
  </si>
  <si>
    <t>5%</t>
  </si>
  <si>
    <t>25%</t>
  </si>
  <si>
    <t>50%</t>
  </si>
  <si>
    <t>75%</t>
  </si>
  <si>
    <t>95%</t>
  </si>
  <si>
    <t>Sample of values (select using "'QRA'!Samples'')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</si>
</sst>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sz val="11"/>
      <color theme="0"/>
      <name val="Calibri"/>
      <family val="2"/>
      <scheme val="minor"/>
    </font>
    <font>
      <sz val="11"/>
      <color rgb="FF3F3F76"/>
      <name val="Calibri"/>
      <family val="2"/>
      <scheme val="minor"/>
    </font>
    <font>
      <b/>
      <sz val="11"/>
      <color rgb="FFFA7D00"/>
      <name val="Calibri"/>
      <family val="2"/>
      <scheme val="minor"/>
    </font>
  </fonts>
  <fills count="6">
    <fill>
      <patternFill patternType="none"/>
    </fill>
    <fill>
      <patternFill patternType="gray125"/>
    </fill>
    <fill>
      <patternFill patternType="solid">
        <fgColor theme="4"/>
      </patternFill>
    </fill>
    <fill>
      <patternFill patternType="solid">
        <fgColor rgb="FFFFCC99"/>
      </patternFill>
    </fill>
    <fill>
      <patternFill patternType="solid">
        <fgColor rgb="FFF2F2F2"/>
      </patternFill>
    </fill>
    <fill>
      <patternFill patternType="solid">
        <fgColor theme="6"/>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2" fillId="3" borderId="1" applyNumberFormat="0" applyAlignment="0" applyProtection="0"/>
    <xf numFmtId="0" fontId="3" fillId="4" borderId="1" applyNumberFormat="0" applyAlignment="0" applyProtection="0"/>
    <xf numFmtId="0" fontId="1" fillId="5" borderId="0" applyNumberFormat="0" applyBorder="0" applyAlignment="0" applyProtection="0"/>
  </cellStyleXfs>
  <cellXfs count="16">
    <xf numFmtId="0" fontId="0" fillId="0" borderId="0" xfId="0"/>
    <xf numFmtId="16" fontId="0" fillId="0" borderId="0" xfId="0" applyNumberFormat="1"/>
    <xf numFmtId="2" fontId="0" fillId="0" borderId="0" xfId="0" applyNumberFormat="1"/>
    <xf numFmtId="0" fontId="0" fillId="0" borderId="0" xfId="0" applyProtection="1">
      <protection locked="0"/>
    </xf>
    <xf numFmtId="0" fontId="0" fillId="0" borderId="0" xfId="0" applyNumberFormat="1"/>
    <xf numFmtId="0" fontId="1" fillId="0" borderId="0" xfId="0" applyFont="1"/>
    <xf numFmtId="164" fontId="1" fillId="0" borderId="0" xfId="0" applyNumberFormat="1" applyFont="1"/>
    <xf numFmtId="2" fontId="1" fillId="0" borderId="0" xfId="0" applyNumberFormat="1" applyFont="1"/>
    <xf numFmtId="0" fontId="1" fillId="0" borderId="0" xfId="0" applyNumberFormat="1" applyFont="1"/>
    <xf numFmtId="0" fontId="1" fillId="5" borderId="0" xfId="4"/>
    <xf numFmtId="0" fontId="3" fillId="4" borderId="1" xfId="3"/>
    <xf numFmtId="0" fontId="2" fillId="3" borderId="1" xfId="2"/>
    <xf numFmtId="49" fontId="1" fillId="5" borderId="0" xfId="4" applyNumberFormat="1"/>
    <xf numFmtId="2" fontId="3" fillId="4" borderId="1" xfId="3" applyNumberFormat="1"/>
    <xf numFmtId="0" fontId="1" fillId="2" borderId="0" xfId="1"/>
    <xf numFmtId="0" fontId="1" fillId="5" borderId="0" xfId="4" applyAlignment="1">
      <alignment horizontal="right"/>
    </xf>
  </cellXfs>
  <cellStyles count="5">
    <cellStyle name="Accent1" xfId="1" builtinId="29"/>
    <cellStyle name="Accent3" xfId="4" builtinId="37"/>
    <cellStyle name="Calcul" xfId="3" builtinId="22"/>
    <cellStyle name="Entrée" xfId="2" builtinId="20"/>
    <cellStyle name="Normal" xfId="0" builtinId="0"/>
  </cellStyles>
  <dxfs count="5">
    <dxf>
      <font>
        <color theme="5"/>
      </font>
      <fill>
        <patternFill>
          <bgColor theme="6" tint="0.79998168889431442"/>
        </patternFill>
      </fill>
    </dxf>
    <dxf>
      <font>
        <color theme="5"/>
      </font>
      <fill>
        <patternFill>
          <bgColor theme="6" tint="0.79998168889431442"/>
        </patternFill>
      </fill>
    </dxf>
    <dxf>
      <font>
        <color theme="5"/>
      </font>
      <fill>
        <patternFill>
          <bgColor theme="2"/>
        </patternFill>
      </fill>
    </dxf>
    <dxf>
      <font>
        <color theme="4" tint="-0.499984740745262"/>
      </font>
      <fill>
        <patternFill>
          <bgColor theme="5" tint="0.59996337778862885"/>
        </patternFill>
      </fill>
    </dxf>
    <dxf>
      <font>
        <color theme="0"/>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Distribution of outcomes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[0]!midpoints</c:f>
              <c:strCache>
                <c:ptCount val="10"/>
                <c:pt idx="0">
                  <c:v>0 - 5</c:v>
                </c:pt>
                <c:pt idx="1">
                  <c:v>5 - 10</c:v>
                </c:pt>
                <c:pt idx="2">
                  <c:v>10 - 15</c:v>
                </c:pt>
                <c:pt idx="3">
                  <c:v>15 - 20</c:v>
                </c:pt>
                <c:pt idx="4">
                  <c:v>20 - 25</c:v>
                </c:pt>
                <c:pt idx="5">
                  <c:v>25 - 30</c:v>
                </c:pt>
                <c:pt idx="6">
                  <c:v>30 - 35</c:v>
                </c:pt>
                <c:pt idx="7">
                  <c:v>35 - 40</c:v>
                </c:pt>
                <c:pt idx="8">
                  <c:v>40 - 45</c:v>
                </c:pt>
                <c:pt idx="9">
                  <c:v>45 - 50</c:v>
                </c:pt>
              </c:strCache>
            </c:strRef>
          </c:cat>
          <c:val>
            <c:numRef>
              <c:f>[0]!probabilités</c:f>
              <c:numCache>
                <c:formatCode>0.00</c:formatCode>
                <c:ptCount val="10"/>
                <c:pt idx="0">
                  <c:v>39.613850050808722</c:v>
                </c:pt>
                <c:pt idx="1">
                  <c:v>24.027014605074353</c:v>
                </c:pt>
                <c:pt idx="2">
                  <c:v>14.573121019340828</c:v>
                </c:pt>
                <c:pt idx="3">
                  <c:v>8.8390447059328299</c:v>
                </c:pt>
                <c:pt idx="4">
                  <c:v>5.3611516167188986</c:v>
                </c:pt>
                <c:pt idx="5">
                  <c:v>3.2517028269079713</c:v>
                </c:pt>
                <c:pt idx="6">
                  <c:v>1.9722574607939274</c:v>
                </c:pt>
                <c:pt idx="7">
                  <c:v>1.196234618818496</c:v>
                </c:pt>
                <c:pt idx="8">
                  <c:v>0.72555297252308482</c:v>
                </c:pt>
                <c:pt idx="9">
                  <c:v>0.44007012308087906</c:v>
                </c:pt>
              </c:numCache>
            </c:numRef>
          </c:val>
          <c:extLst>
            <c:ext xmlns:c16="http://schemas.microsoft.com/office/drawing/2014/chart" uri="{C3380CC4-5D6E-409C-BE32-E72D297353CC}">
              <c16:uniqueId val="{00000002-242A-47AE-9A80-CFCD8410A648}"/>
            </c:ext>
          </c:extLst>
        </c:ser>
        <c:dLbls>
          <c:showLegendKey val="0"/>
          <c:showVal val="0"/>
          <c:showCatName val="0"/>
          <c:showSerName val="0"/>
          <c:showPercent val="0"/>
          <c:showBubbleSize val="0"/>
        </c:dLbls>
        <c:gapWidth val="100"/>
        <c:overlap val="-24"/>
        <c:axId val="801206688"/>
        <c:axId val="801213904"/>
      </c:barChart>
      <c:catAx>
        <c:axId val="80120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13904"/>
        <c:crosses val="autoZero"/>
        <c:auto val="1"/>
        <c:lblAlgn val="ctr"/>
        <c:lblOffset val="100"/>
        <c:noMultiLvlLbl val="0"/>
      </c:catAx>
      <c:valAx>
        <c:axId val="8012139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066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FR"/>
              <a:t>Cumulative probabilities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[0]!midpoints</c:f>
              <c:strCache>
                <c:ptCount val="10"/>
                <c:pt idx="0">
                  <c:v>0 - 5</c:v>
                </c:pt>
                <c:pt idx="1">
                  <c:v>5 - 10</c:v>
                </c:pt>
                <c:pt idx="2">
                  <c:v>10 - 15</c:v>
                </c:pt>
                <c:pt idx="3">
                  <c:v>15 - 20</c:v>
                </c:pt>
                <c:pt idx="4">
                  <c:v>20 - 25</c:v>
                </c:pt>
                <c:pt idx="5">
                  <c:v>25 - 30</c:v>
                </c:pt>
                <c:pt idx="6">
                  <c:v>30 - 35</c:v>
                </c:pt>
                <c:pt idx="7">
                  <c:v>35 - 40</c:v>
                </c:pt>
                <c:pt idx="8">
                  <c:v>40 - 45</c:v>
                </c:pt>
                <c:pt idx="9">
                  <c:v>45 - 50</c:v>
                </c:pt>
              </c:strCache>
            </c:strRef>
          </c:cat>
          <c:val>
            <c:numRef>
              <c:f>QRA!cumulative</c:f>
              <c:numCache>
                <c:formatCode>0.00</c:formatCode>
                <c:ptCount val="10"/>
                <c:pt idx="0">
                  <c:v>39.613850050808722</c:v>
                </c:pt>
                <c:pt idx="1">
                  <c:v>63.640864655883078</c:v>
                </c:pt>
                <c:pt idx="2">
                  <c:v>78.21398567522391</c:v>
                </c:pt>
                <c:pt idx="3">
                  <c:v>87.053030381156745</c:v>
                </c:pt>
                <c:pt idx="4">
                  <c:v>92.414181997875644</c:v>
                </c:pt>
                <c:pt idx="5">
                  <c:v>95.665884824783618</c:v>
                </c:pt>
                <c:pt idx="6">
                  <c:v>97.638142285577544</c:v>
                </c:pt>
                <c:pt idx="7">
                  <c:v>98.834376904396038</c:v>
                </c:pt>
                <c:pt idx="8">
                  <c:v>99.559929876919128</c:v>
                </c:pt>
                <c:pt idx="9">
                  <c:v>100</c:v>
                </c:pt>
              </c:numCache>
            </c:numRef>
          </c:val>
          <c:extLst>
            <c:ext xmlns:c16="http://schemas.microsoft.com/office/drawing/2014/chart" uri="{C3380CC4-5D6E-409C-BE32-E72D297353CC}">
              <c16:uniqueId val="{00000000-C031-4DD1-8BC1-30B99BAB8242}"/>
            </c:ext>
          </c:extLst>
        </c:ser>
        <c:dLbls>
          <c:showLegendKey val="0"/>
          <c:showVal val="0"/>
          <c:showCatName val="0"/>
          <c:showSerName val="0"/>
          <c:showPercent val="0"/>
          <c:showBubbleSize val="0"/>
        </c:dLbls>
        <c:gapWidth val="100"/>
        <c:overlap val="-24"/>
        <c:axId val="801206688"/>
        <c:axId val="801213904"/>
      </c:barChart>
      <c:catAx>
        <c:axId val="8012066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27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13904"/>
        <c:crosses val="autoZero"/>
        <c:auto val="1"/>
        <c:lblAlgn val="ctr"/>
        <c:lblOffset val="100"/>
        <c:noMultiLvlLbl val="0"/>
      </c:catAx>
      <c:valAx>
        <c:axId val="801213904"/>
        <c:scaling>
          <c:orientation val="minMax"/>
          <c:max val="100"/>
          <c:min val="0"/>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80120668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739140</xdr:colOff>
      <xdr:row>15</xdr:row>
      <xdr:rowOff>179070</xdr:rowOff>
    </xdr:from>
    <xdr:to>
      <xdr:col>17</xdr:col>
      <xdr:colOff>441960</xdr:colOff>
      <xdr:row>31</xdr:row>
      <xdr:rowOff>167640</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739140</xdr:colOff>
      <xdr:row>32</xdr:row>
      <xdr:rowOff>99060</xdr:rowOff>
    </xdr:from>
    <xdr:to>
      <xdr:col>17</xdr:col>
      <xdr:colOff>441960</xdr:colOff>
      <xdr:row>48</xdr:row>
      <xdr:rowOff>87630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526"/>
  <sheetViews>
    <sheetView tabSelected="1" zoomScale="90" zoomScaleNormal="90" workbookViewId="0">
      <selection activeCell="A28" sqref="A28"/>
    </sheetView>
  </sheetViews>
  <sheetFormatPr baseColWidth="10" defaultColWidth="8.88671875" defaultRowHeight="14.4" x14ac:dyDescent="0.3"/>
  <cols>
    <col min="1" max="1" width="23.88671875" customWidth="1"/>
    <col min="2" max="2" width="18.21875" bestFit="1" customWidth="1"/>
    <col min="4" max="4" width="12" bestFit="1" customWidth="1"/>
    <col min="5" max="5" width="12.21875" bestFit="1" customWidth="1"/>
    <col min="6" max="6" width="10.109375" customWidth="1"/>
    <col min="7" max="15" width="9.21875" bestFit="1" customWidth="1"/>
    <col min="16" max="105" width="9.6640625" bestFit="1" customWidth="1"/>
  </cols>
  <sheetData>
    <row r="1" spans="1:118" x14ac:dyDescent="0.3">
      <c r="A1" s="9" t="s">
        <v>15</v>
      </c>
      <c r="B1" s="11" t="s">
        <v>18</v>
      </c>
    </row>
    <row r="2" spans="1:118" x14ac:dyDescent="0.3">
      <c r="A2" s="9" t="s">
        <v>0</v>
      </c>
      <c r="B2" s="11">
        <v>0</v>
      </c>
    </row>
    <row r="3" spans="1:118" x14ac:dyDescent="0.3">
      <c r="A3" s="9" t="s">
        <v>1</v>
      </c>
      <c r="B3" s="11">
        <v>50</v>
      </c>
    </row>
    <row r="4" spans="1:118" x14ac:dyDescent="0.3">
      <c r="A4" s="9" t="s">
        <v>2</v>
      </c>
      <c r="B4" s="11">
        <v>10</v>
      </c>
      <c r="C4" s="10">
        <f>IF($B$1=$A$17, 1+B3-B2,$B$4)</f>
        <v>10</v>
      </c>
      <c r="E4" s="5"/>
      <c r="F4" s="5" t="str">
        <f ca="1">CONCATENATE(F9," - ",G9)</f>
        <v>0 - 5</v>
      </c>
      <c r="G4" s="5" t="str">
        <f t="shared" ref="G4:BR4" ca="1" si="0">CONCATENATE(G9," - ",H9)</f>
        <v>5 - 10</v>
      </c>
      <c r="H4" s="5" t="str">
        <f t="shared" ca="1" si="0"/>
        <v>10 - 15</v>
      </c>
      <c r="I4" s="5" t="str">
        <f t="shared" ca="1" si="0"/>
        <v>15 - 20</v>
      </c>
      <c r="J4" s="5" t="str">
        <f t="shared" ca="1" si="0"/>
        <v>20 - 25</v>
      </c>
      <c r="K4" s="5" t="str">
        <f t="shared" ca="1" si="0"/>
        <v>25 - 30</v>
      </c>
      <c r="L4" s="5" t="str">
        <f t="shared" ca="1" si="0"/>
        <v>30 - 35</v>
      </c>
      <c r="M4" s="5" t="str">
        <f t="shared" ca="1" si="0"/>
        <v>35 - 40</v>
      </c>
      <c r="N4" s="5" t="str">
        <f t="shared" ca="1" si="0"/>
        <v>40 - 45</v>
      </c>
      <c r="O4" s="5" t="str">
        <f t="shared" ca="1" si="0"/>
        <v>45 - 50</v>
      </c>
      <c r="P4" s="5" t="str">
        <f t="shared" ca="1" si="0"/>
        <v xml:space="preserve">50 - </v>
      </c>
      <c r="Q4" s="5" t="str">
        <f t="shared" ca="1" si="0"/>
        <v xml:space="preserve"> - </v>
      </c>
      <c r="R4" s="5" t="str">
        <f t="shared" ca="1" si="0"/>
        <v xml:space="preserve"> - </v>
      </c>
      <c r="S4" s="5" t="str">
        <f t="shared" ca="1" si="0"/>
        <v xml:space="preserve"> - </v>
      </c>
      <c r="T4" s="5" t="str">
        <f t="shared" ca="1" si="0"/>
        <v xml:space="preserve"> - </v>
      </c>
      <c r="U4" s="5" t="str">
        <f t="shared" ca="1" si="0"/>
        <v xml:space="preserve"> - </v>
      </c>
      <c r="V4" s="5" t="str">
        <f t="shared" ca="1" si="0"/>
        <v xml:space="preserve"> - </v>
      </c>
      <c r="W4" s="5" t="str">
        <f t="shared" ca="1" si="0"/>
        <v xml:space="preserve"> - </v>
      </c>
      <c r="X4" s="5" t="str">
        <f t="shared" ca="1" si="0"/>
        <v xml:space="preserve"> - </v>
      </c>
      <c r="Y4" s="5" t="str">
        <f t="shared" ca="1" si="0"/>
        <v xml:space="preserve"> - </v>
      </c>
      <c r="Z4" s="5" t="str">
        <f t="shared" ca="1" si="0"/>
        <v xml:space="preserve"> - </v>
      </c>
      <c r="AA4" s="5" t="str">
        <f t="shared" ca="1" si="0"/>
        <v xml:space="preserve"> - </v>
      </c>
      <c r="AB4" s="5" t="str">
        <f t="shared" ca="1" si="0"/>
        <v xml:space="preserve"> - </v>
      </c>
      <c r="AC4" s="5" t="str">
        <f t="shared" ca="1" si="0"/>
        <v xml:space="preserve"> - </v>
      </c>
      <c r="AD4" s="5" t="str">
        <f t="shared" ca="1" si="0"/>
        <v xml:space="preserve"> - </v>
      </c>
      <c r="AE4" s="5" t="str">
        <f t="shared" ca="1" si="0"/>
        <v xml:space="preserve"> - </v>
      </c>
      <c r="AF4" s="5" t="str">
        <f t="shared" ca="1" si="0"/>
        <v xml:space="preserve"> - </v>
      </c>
      <c r="AG4" s="5" t="str">
        <f t="shared" ca="1" si="0"/>
        <v xml:space="preserve"> - </v>
      </c>
      <c r="AH4" s="5" t="str">
        <f t="shared" ca="1" si="0"/>
        <v xml:space="preserve"> - </v>
      </c>
      <c r="AI4" s="5" t="str">
        <f t="shared" ca="1" si="0"/>
        <v xml:space="preserve"> - </v>
      </c>
      <c r="AJ4" s="5" t="str">
        <f t="shared" ca="1" si="0"/>
        <v xml:space="preserve"> - </v>
      </c>
      <c r="AK4" s="5" t="str">
        <f t="shared" ca="1" si="0"/>
        <v xml:space="preserve"> - </v>
      </c>
      <c r="AL4" s="5" t="str">
        <f t="shared" ca="1" si="0"/>
        <v xml:space="preserve"> - </v>
      </c>
      <c r="AM4" s="5" t="str">
        <f t="shared" ca="1" si="0"/>
        <v xml:space="preserve"> - </v>
      </c>
      <c r="AN4" s="5" t="str">
        <f t="shared" ca="1" si="0"/>
        <v xml:space="preserve"> - </v>
      </c>
      <c r="AO4" s="5" t="str">
        <f t="shared" ca="1" si="0"/>
        <v xml:space="preserve"> - </v>
      </c>
      <c r="AP4" s="5" t="str">
        <f t="shared" ca="1" si="0"/>
        <v xml:space="preserve"> - </v>
      </c>
      <c r="AQ4" s="5" t="str">
        <f t="shared" ca="1" si="0"/>
        <v xml:space="preserve"> - </v>
      </c>
      <c r="AR4" s="5" t="str">
        <f t="shared" ca="1" si="0"/>
        <v xml:space="preserve"> - </v>
      </c>
      <c r="AS4" s="5" t="str">
        <f t="shared" ca="1" si="0"/>
        <v xml:space="preserve"> - </v>
      </c>
      <c r="AT4" s="5" t="str">
        <f t="shared" ca="1" si="0"/>
        <v xml:space="preserve"> - </v>
      </c>
      <c r="AU4" s="5" t="str">
        <f t="shared" ca="1" si="0"/>
        <v xml:space="preserve"> - </v>
      </c>
      <c r="AV4" s="5" t="str">
        <f t="shared" ca="1" si="0"/>
        <v xml:space="preserve"> - </v>
      </c>
      <c r="AW4" s="5" t="str">
        <f t="shared" ca="1" si="0"/>
        <v xml:space="preserve"> - </v>
      </c>
      <c r="AX4" s="5" t="str">
        <f t="shared" ca="1" si="0"/>
        <v xml:space="preserve"> - </v>
      </c>
      <c r="AY4" s="5" t="str">
        <f t="shared" ca="1" si="0"/>
        <v xml:space="preserve"> - </v>
      </c>
      <c r="AZ4" s="5" t="str">
        <f t="shared" ca="1" si="0"/>
        <v xml:space="preserve"> - </v>
      </c>
      <c r="BA4" s="5" t="str">
        <f t="shared" ca="1" si="0"/>
        <v xml:space="preserve"> - </v>
      </c>
      <c r="BB4" s="5" t="str">
        <f t="shared" ca="1" si="0"/>
        <v xml:space="preserve"> - </v>
      </c>
      <c r="BC4" s="5" t="str">
        <f t="shared" ca="1" si="0"/>
        <v xml:space="preserve"> - </v>
      </c>
      <c r="BD4" s="5" t="str">
        <f t="shared" ca="1" si="0"/>
        <v xml:space="preserve"> - </v>
      </c>
      <c r="BE4" s="5" t="str">
        <f t="shared" ca="1" si="0"/>
        <v xml:space="preserve"> - </v>
      </c>
      <c r="BF4" s="5" t="str">
        <f t="shared" ca="1" si="0"/>
        <v xml:space="preserve"> - </v>
      </c>
      <c r="BG4" s="5" t="str">
        <f t="shared" ca="1" si="0"/>
        <v xml:space="preserve"> - </v>
      </c>
      <c r="BH4" s="5" t="str">
        <f t="shared" ca="1" si="0"/>
        <v xml:space="preserve"> - </v>
      </c>
      <c r="BI4" s="5" t="str">
        <f t="shared" ca="1" si="0"/>
        <v xml:space="preserve"> - </v>
      </c>
      <c r="BJ4" s="5" t="str">
        <f t="shared" ca="1" si="0"/>
        <v xml:space="preserve"> - </v>
      </c>
      <c r="BK4" s="5" t="str">
        <f t="shared" ca="1" si="0"/>
        <v xml:space="preserve"> - </v>
      </c>
      <c r="BL4" s="5" t="str">
        <f t="shared" ca="1" si="0"/>
        <v xml:space="preserve"> - </v>
      </c>
      <c r="BM4" s="5" t="str">
        <f t="shared" ca="1" si="0"/>
        <v xml:space="preserve"> - </v>
      </c>
      <c r="BN4" s="5" t="str">
        <f t="shared" ca="1" si="0"/>
        <v xml:space="preserve"> - </v>
      </c>
      <c r="BO4" s="5" t="str">
        <f t="shared" ca="1" si="0"/>
        <v xml:space="preserve"> - </v>
      </c>
      <c r="BP4" s="5" t="str">
        <f t="shared" ca="1" si="0"/>
        <v xml:space="preserve"> - </v>
      </c>
      <c r="BQ4" s="5" t="str">
        <f t="shared" ca="1" si="0"/>
        <v xml:space="preserve"> - </v>
      </c>
      <c r="BR4" s="5" t="str">
        <f t="shared" ca="1" si="0"/>
        <v xml:space="preserve"> - </v>
      </c>
      <c r="BS4" s="5" t="str">
        <f t="shared" ref="BS4:DA4" ca="1" si="1">CONCATENATE(BS9," - ",BT9)</f>
        <v xml:space="preserve"> - </v>
      </c>
      <c r="BT4" s="5" t="str">
        <f t="shared" ca="1" si="1"/>
        <v xml:space="preserve"> - </v>
      </c>
      <c r="BU4" s="5" t="str">
        <f t="shared" ca="1" si="1"/>
        <v xml:space="preserve"> - </v>
      </c>
      <c r="BV4" s="5" t="str">
        <f t="shared" ca="1" si="1"/>
        <v xml:space="preserve"> - </v>
      </c>
      <c r="BW4" s="5" t="str">
        <f t="shared" ca="1" si="1"/>
        <v xml:space="preserve"> - </v>
      </c>
      <c r="BX4" s="5" t="str">
        <f t="shared" ca="1" si="1"/>
        <v xml:space="preserve"> - </v>
      </c>
      <c r="BY4" s="5" t="str">
        <f t="shared" ca="1" si="1"/>
        <v xml:space="preserve"> - </v>
      </c>
      <c r="BZ4" s="5" t="str">
        <f t="shared" ca="1" si="1"/>
        <v xml:space="preserve"> - </v>
      </c>
      <c r="CA4" s="5" t="str">
        <f t="shared" ca="1" si="1"/>
        <v xml:space="preserve"> - </v>
      </c>
      <c r="CB4" s="5" t="str">
        <f t="shared" ca="1" si="1"/>
        <v xml:space="preserve"> - </v>
      </c>
      <c r="CC4" s="5" t="str">
        <f t="shared" ca="1" si="1"/>
        <v xml:space="preserve"> - </v>
      </c>
      <c r="CD4" s="5" t="str">
        <f t="shared" ca="1" si="1"/>
        <v xml:space="preserve"> - </v>
      </c>
      <c r="CE4" s="5" t="str">
        <f t="shared" ca="1" si="1"/>
        <v xml:space="preserve"> - </v>
      </c>
      <c r="CF4" s="5" t="str">
        <f t="shared" ca="1" si="1"/>
        <v xml:space="preserve"> - </v>
      </c>
      <c r="CG4" s="5" t="str">
        <f t="shared" ca="1" si="1"/>
        <v xml:space="preserve"> - </v>
      </c>
      <c r="CH4" s="5" t="str">
        <f t="shared" ca="1" si="1"/>
        <v xml:space="preserve"> - </v>
      </c>
      <c r="CI4" s="5" t="str">
        <f t="shared" ca="1" si="1"/>
        <v xml:space="preserve"> - </v>
      </c>
      <c r="CJ4" s="5" t="str">
        <f t="shared" ca="1" si="1"/>
        <v xml:space="preserve"> - </v>
      </c>
      <c r="CK4" s="5" t="str">
        <f t="shared" ca="1" si="1"/>
        <v xml:space="preserve"> - </v>
      </c>
      <c r="CL4" s="5" t="str">
        <f t="shared" ca="1" si="1"/>
        <v xml:space="preserve"> - </v>
      </c>
      <c r="CM4" s="5" t="str">
        <f t="shared" ca="1" si="1"/>
        <v xml:space="preserve"> - </v>
      </c>
      <c r="CN4" s="5" t="str">
        <f t="shared" ca="1" si="1"/>
        <v xml:space="preserve"> - </v>
      </c>
      <c r="CO4" s="5" t="str">
        <f t="shared" ca="1" si="1"/>
        <v xml:space="preserve"> - </v>
      </c>
      <c r="CP4" s="5" t="str">
        <f t="shared" ca="1" si="1"/>
        <v xml:space="preserve"> - </v>
      </c>
      <c r="CQ4" s="5" t="str">
        <f t="shared" ca="1" si="1"/>
        <v xml:space="preserve"> - </v>
      </c>
      <c r="CR4" s="5" t="str">
        <f t="shared" ca="1" si="1"/>
        <v xml:space="preserve"> - </v>
      </c>
      <c r="CS4" s="5" t="str">
        <f t="shared" ca="1" si="1"/>
        <v xml:space="preserve"> - </v>
      </c>
      <c r="CT4" s="5" t="str">
        <f t="shared" ca="1" si="1"/>
        <v xml:space="preserve"> - </v>
      </c>
      <c r="CU4" s="5" t="str">
        <f t="shared" ca="1" si="1"/>
        <v xml:space="preserve"> - </v>
      </c>
      <c r="CV4" s="5" t="str">
        <f t="shared" ca="1" si="1"/>
        <v xml:space="preserve"> - </v>
      </c>
      <c r="CW4" s="5" t="str">
        <f t="shared" ca="1" si="1"/>
        <v xml:space="preserve"> - </v>
      </c>
      <c r="CX4" s="5" t="str">
        <f t="shared" ca="1" si="1"/>
        <v xml:space="preserve"> - </v>
      </c>
      <c r="CY4" s="5" t="str">
        <f t="shared" ca="1" si="1"/>
        <v xml:space="preserve"> - </v>
      </c>
      <c r="CZ4" s="5" t="str">
        <f t="shared" ca="1" si="1"/>
        <v xml:space="preserve"> - </v>
      </c>
      <c r="DA4" s="5" t="str">
        <f t="shared" ca="1" si="1"/>
        <v xml:space="preserve"> - </v>
      </c>
      <c r="DB4" s="5"/>
    </row>
    <row r="5" spans="1:118" x14ac:dyDescent="0.3">
      <c r="A5" s="9" t="s">
        <v>9</v>
      </c>
      <c r="B5" s="11" t="s">
        <v>12</v>
      </c>
      <c r="E5" s="5"/>
      <c r="F5" s="6">
        <f ca="1">RAND()*(G9-F9)+F9</f>
        <v>2.2378209955211625</v>
      </c>
      <c r="G5" s="6">
        <f ca="1">RAND()*(H9-G9)+G9</f>
        <v>5.5192968896499011</v>
      </c>
      <c r="H5" s="6">
        <f ca="1">RAND()*(I9-H9)+H9</f>
        <v>11.558313056329091</v>
      </c>
      <c r="I5" s="6">
        <f t="shared" ref="I5:BT5" ca="1" si="2">RAND()*(J9-I9)+I9</f>
        <v>15.751700725452517</v>
      </c>
      <c r="J5" s="6">
        <f t="shared" ca="1" si="2"/>
        <v>22.45189279745016</v>
      </c>
      <c r="K5" s="6">
        <f t="shared" ca="1" si="2"/>
        <v>29.789520949820798</v>
      </c>
      <c r="L5" s="6">
        <f t="shared" ca="1" si="2"/>
        <v>32.635319568495966</v>
      </c>
      <c r="M5" s="6">
        <f t="shared" ca="1" si="2"/>
        <v>36.388209011699686</v>
      </c>
      <c r="N5" s="6">
        <f t="shared" ca="1" si="2"/>
        <v>42.098472353859272</v>
      </c>
      <c r="O5" s="6">
        <f t="shared" ca="1" si="2"/>
        <v>47.141964566625674</v>
      </c>
      <c r="P5" s="6" t="e">
        <f t="shared" ca="1" si="2"/>
        <v>#VALUE!</v>
      </c>
      <c r="Q5" s="6" t="e">
        <f t="shared" ca="1" si="2"/>
        <v>#VALUE!</v>
      </c>
      <c r="R5" s="6" t="e">
        <f t="shared" ca="1" si="2"/>
        <v>#VALUE!</v>
      </c>
      <c r="S5" s="6" t="e">
        <f t="shared" ca="1" si="2"/>
        <v>#VALUE!</v>
      </c>
      <c r="T5" s="6" t="e">
        <f t="shared" ca="1" si="2"/>
        <v>#VALUE!</v>
      </c>
      <c r="U5" s="6" t="e">
        <f t="shared" ca="1" si="2"/>
        <v>#VALUE!</v>
      </c>
      <c r="V5" s="6" t="e">
        <f t="shared" ca="1" si="2"/>
        <v>#VALUE!</v>
      </c>
      <c r="W5" s="6" t="e">
        <f t="shared" ca="1" si="2"/>
        <v>#VALUE!</v>
      </c>
      <c r="X5" s="6" t="e">
        <f t="shared" ca="1" si="2"/>
        <v>#VALUE!</v>
      </c>
      <c r="Y5" s="6" t="e">
        <f t="shared" ca="1" si="2"/>
        <v>#VALUE!</v>
      </c>
      <c r="Z5" s="6" t="e">
        <f t="shared" ca="1" si="2"/>
        <v>#VALUE!</v>
      </c>
      <c r="AA5" s="6" t="e">
        <f t="shared" ca="1" si="2"/>
        <v>#VALUE!</v>
      </c>
      <c r="AB5" s="6" t="e">
        <f t="shared" ca="1" si="2"/>
        <v>#VALUE!</v>
      </c>
      <c r="AC5" s="6" t="e">
        <f t="shared" ca="1" si="2"/>
        <v>#VALUE!</v>
      </c>
      <c r="AD5" s="6" t="e">
        <f t="shared" ca="1" si="2"/>
        <v>#VALUE!</v>
      </c>
      <c r="AE5" s="6" t="e">
        <f t="shared" ca="1" si="2"/>
        <v>#VALUE!</v>
      </c>
      <c r="AF5" s="6" t="e">
        <f t="shared" ca="1" si="2"/>
        <v>#VALUE!</v>
      </c>
      <c r="AG5" s="6" t="e">
        <f t="shared" ca="1" si="2"/>
        <v>#VALUE!</v>
      </c>
      <c r="AH5" s="6" t="e">
        <f t="shared" ca="1" si="2"/>
        <v>#VALUE!</v>
      </c>
      <c r="AI5" s="6" t="e">
        <f t="shared" ca="1" si="2"/>
        <v>#VALUE!</v>
      </c>
      <c r="AJ5" s="6" t="e">
        <f t="shared" ca="1" si="2"/>
        <v>#VALUE!</v>
      </c>
      <c r="AK5" s="6" t="e">
        <f t="shared" ca="1" si="2"/>
        <v>#VALUE!</v>
      </c>
      <c r="AL5" s="6" t="e">
        <f t="shared" ca="1" si="2"/>
        <v>#VALUE!</v>
      </c>
      <c r="AM5" s="6" t="e">
        <f t="shared" ca="1" si="2"/>
        <v>#VALUE!</v>
      </c>
      <c r="AN5" s="6" t="e">
        <f t="shared" ca="1" si="2"/>
        <v>#VALUE!</v>
      </c>
      <c r="AO5" s="6" t="e">
        <f t="shared" ca="1" si="2"/>
        <v>#VALUE!</v>
      </c>
      <c r="AP5" s="6" t="e">
        <f t="shared" ca="1" si="2"/>
        <v>#VALUE!</v>
      </c>
      <c r="AQ5" s="6" t="e">
        <f t="shared" ca="1" si="2"/>
        <v>#VALUE!</v>
      </c>
      <c r="AR5" s="6" t="e">
        <f t="shared" ca="1" si="2"/>
        <v>#VALUE!</v>
      </c>
      <c r="AS5" s="6" t="e">
        <f t="shared" ca="1" si="2"/>
        <v>#VALUE!</v>
      </c>
      <c r="AT5" s="6" t="e">
        <f t="shared" ca="1" si="2"/>
        <v>#VALUE!</v>
      </c>
      <c r="AU5" s="6" t="e">
        <f t="shared" ca="1" si="2"/>
        <v>#VALUE!</v>
      </c>
      <c r="AV5" s="6" t="e">
        <f t="shared" ca="1" si="2"/>
        <v>#VALUE!</v>
      </c>
      <c r="AW5" s="6" t="e">
        <f t="shared" ca="1" si="2"/>
        <v>#VALUE!</v>
      </c>
      <c r="AX5" s="6" t="e">
        <f t="shared" ca="1" si="2"/>
        <v>#VALUE!</v>
      </c>
      <c r="AY5" s="6" t="e">
        <f t="shared" ca="1" si="2"/>
        <v>#VALUE!</v>
      </c>
      <c r="AZ5" s="6" t="e">
        <f t="shared" ca="1" si="2"/>
        <v>#VALUE!</v>
      </c>
      <c r="BA5" s="6" t="e">
        <f t="shared" ca="1" si="2"/>
        <v>#VALUE!</v>
      </c>
      <c r="BB5" s="6" t="e">
        <f t="shared" ca="1" si="2"/>
        <v>#VALUE!</v>
      </c>
      <c r="BC5" s="6" t="e">
        <f t="shared" ca="1" si="2"/>
        <v>#VALUE!</v>
      </c>
      <c r="BD5" s="6" t="e">
        <f t="shared" ca="1" si="2"/>
        <v>#VALUE!</v>
      </c>
      <c r="BE5" s="6" t="e">
        <f t="shared" ca="1" si="2"/>
        <v>#VALUE!</v>
      </c>
      <c r="BF5" s="6" t="e">
        <f t="shared" ca="1" si="2"/>
        <v>#VALUE!</v>
      </c>
      <c r="BG5" s="6" t="e">
        <f t="shared" ca="1" si="2"/>
        <v>#VALUE!</v>
      </c>
      <c r="BH5" s="6" t="e">
        <f t="shared" ca="1" si="2"/>
        <v>#VALUE!</v>
      </c>
      <c r="BI5" s="6" t="e">
        <f t="shared" ca="1" si="2"/>
        <v>#VALUE!</v>
      </c>
      <c r="BJ5" s="6" t="e">
        <f t="shared" ca="1" si="2"/>
        <v>#VALUE!</v>
      </c>
      <c r="BK5" s="6" t="e">
        <f t="shared" ca="1" si="2"/>
        <v>#VALUE!</v>
      </c>
      <c r="BL5" s="6" t="e">
        <f t="shared" ca="1" si="2"/>
        <v>#VALUE!</v>
      </c>
      <c r="BM5" s="6" t="e">
        <f t="shared" ca="1" si="2"/>
        <v>#VALUE!</v>
      </c>
      <c r="BN5" s="6" t="e">
        <f t="shared" ca="1" si="2"/>
        <v>#VALUE!</v>
      </c>
      <c r="BO5" s="6" t="e">
        <f t="shared" ca="1" si="2"/>
        <v>#VALUE!</v>
      </c>
      <c r="BP5" s="6" t="e">
        <f t="shared" ca="1" si="2"/>
        <v>#VALUE!</v>
      </c>
      <c r="BQ5" s="6" t="e">
        <f t="shared" ca="1" si="2"/>
        <v>#VALUE!</v>
      </c>
      <c r="BR5" s="6" t="e">
        <f t="shared" ca="1" si="2"/>
        <v>#VALUE!</v>
      </c>
      <c r="BS5" s="6" t="e">
        <f t="shared" ca="1" si="2"/>
        <v>#VALUE!</v>
      </c>
      <c r="BT5" s="6" t="e">
        <f t="shared" ca="1" si="2"/>
        <v>#VALUE!</v>
      </c>
      <c r="BU5" s="6" t="e">
        <f t="shared" ref="BU5:DA5" ca="1" si="3">RAND()*(BV9-BU9)+BU9</f>
        <v>#VALUE!</v>
      </c>
      <c r="BV5" s="6" t="e">
        <f t="shared" ca="1" si="3"/>
        <v>#VALUE!</v>
      </c>
      <c r="BW5" s="6" t="e">
        <f t="shared" ca="1" si="3"/>
        <v>#VALUE!</v>
      </c>
      <c r="BX5" s="6" t="e">
        <f t="shared" ca="1" si="3"/>
        <v>#VALUE!</v>
      </c>
      <c r="BY5" s="6" t="e">
        <f t="shared" ca="1" si="3"/>
        <v>#VALUE!</v>
      </c>
      <c r="BZ5" s="6" t="e">
        <f t="shared" ca="1" si="3"/>
        <v>#VALUE!</v>
      </c>
      <c r="CA5" s="6" t="e">
        <f t="shared" ca="1" si="3"/>
        <v>#VALUE!</v>
      </c>
      <c r="CB5" s="6" t="e">
        <f t="shared" ca="1" si="3"/>
        <v>#VALUE!</v>
      </c>
      <c r="CC5" s="6" t="e">
        <f t="shared" ca="1" si="3"/>
        <v>#VALUE!</v>
      </c>
      <c r="CD5" s="6" t="e">
        <f t="shared" ca="1" si="3"/>
        <v>#VALUE!</v>
      </c>
      <c r="CE5" s="6" t="e">
        <f t="shared" ca="1" si="3"/>
        <v>#VALUE!</v>
      </c>
      <c r="CF5" s="6" t="e">
        <f t="shared" ca="1" si="3"/>
        <v>#VALUE!</v>
      </c>
      <c r="CG5" s="6" t="e">
        <f t="shared" ca="1" si="3"/>
        <v>#VALUE!</v>
      </c>
      <c r="CH5" s="6" t="e">
        <f t="shared" ca="1" si="3"/>
        <v>#VALUE!</v>
      </c>
      <c r="CI5" s="6" t="e">
        <f t="shared" ca="1" si="3"/>
        <v>#VALUE!</v>
      </c>
      <c r="CJ5" s="6" t="e">
        <f t="shared" ca="1" si="3"/>
        <v>#VALUE!</v>
      </c>
      <c r="CK5" s="6" t="e">
        <f t="shared" ca="1" si="3"/>
        <v>#VALUE!</v>
      </c>
      <c r="CL5" s="6" t="e">
        <f t="shared" ca="1" si="3"/>
        <v>#VALUE!</v>
      </c>
      <c r="CM5" s="6" t="e">
        <f t="shared" ca="1" si="3"/>
        <v>#VALUE!</v>
      </c>
      <c r="CN5" s="6" t="e">
        <f t="shared" ca="1" si="3"/>
        <v>#VALUE!</v>
      </c>
      <c r="CO5" s="6" t="e">
        <f t="shared" ca="1" si="3"/>
        <v>#VALUE!</v>
      </c>
      <c r="CP5" s="6" t="e">
        <f t="shared" ca="1" si="3"/>
        <v>#VALUE!</v>
      </c>
      <c r="CQ5" s="6" t="e">
        <f t="shared" ca="1" si="3"/>
        <v>#VALUE!</v>
      </c>
      <c r="CR5" s="6" t="e">
        <f t="shared" ca="1" si="3"/>
        <v>#VALUE!</v>
      </c>
      <c r="CS5" s="6" t="e">
        <f t="shared" ca="1" si="3"/>
        <v>#VALUE!</v>
      </c>
      <c r="CT5" s="6" t="e">
        <f t="shared" ca="1" si="3"/>
        <v>#VALUE!</v>
      </c>
      <c r="CU5" s="6" t="e">
        <f t="shared" ca="1" si="3"/>
        <v>#VALUE!</v>
      </c>
      <c r="CV5" s="6" t="e">
        <f t="shared" ca="1" si="3"/>
        <v>#VALUE!</v>
      </c>
      <c r="CW5" s="6" t="e">
        <f t="shared" ca="1" si="3"/>
        <v>#VALUE!</v>
      </c>
      <c r="CX5" s="6" t="e">
        <f t="shared" ca="1" si="3"/>
        <v>#VALUE!</v>
      </c>
      <c r="CY5" s="6" t="e">
        <f t="shared" ca="1" si="3"/>
        <v>#VALUE!</v>
      </c>
      <c r="CZ5" s="6" t="e">
        <f t="shared" ca="1" si="3"/>
        <v>#VALUE!</v>
      </c>
      <c r="DA5" s="6" t="e">
        <f t="shared" ca="1" si="3"/>
        <v>#VALUE!</v>
      </c>
      <c r="DB5" s="6"/>
    </row>
    <row r="6" spans="1:118" x14ac:dyDescent="0.3">
      <c r="A6" s="9" t="str">
        <f>IF(OR($B$5=$A$22,$B$5=$A$23),"Mean","1st parameter")</f>
        <v>Mean</v>
      </c>
      <c r="B6" s="11">
        <v>10</v>
      </c>
      <c r="E6" s="5" t="s">
        <v>20</v>
      </c>
      <c r="F6" s="5">
        <v>0</v>
      </c>
      <c r="G6" s="7">
        <f t="shared" ref="G6:AL6" ca="1" si="4">F12</f>
        <v>39.613850050808722</v>
      </c>
      <c r="H6" s="7">
        <f t="shared" ca="1" si="4"/>
        <v>63.640864655883078</v>
      </c>
      <c r="I6" s="7">
        <f t="shared" ca="1" si="4"/>
        <v>78.21398567522391</v>
      </c>
      <c r="J6" s="7">
        <f t="shared" ca="1" si="4"/>
        <v>87.053030381156745</v>
      </c>
      <c r="K6" s="7">
        <f t="shared" ca="1" si="4"/>
        <v>92.414181997875644</v>
      </c>
      <c r="L6" s="7">
        <f t="shared" ca="1" si="4"/>
        <v>95.665884824783618</v>
      </c>
      <c r="M6" s="7">
        <f t="shared" ca="1" si="4"/>
        <v>97.638142285577544</v>
      </c>
      <c r="N6" s="7">
        <f t="shared" ca="1" si="4"/>
        <v>98.834376904396038</v>
      </c>
      <c r="O6" s="7">
        <f t="shared" ca="1" si="4"/>
        <v>99.559929876919128</v>
      </c>
      <c r="P6" s="7">
        <f t="shared" ca="1" si="4"/>
        <v>100</v>
      </c>
      <c r="Q6" s="7" t="str">
        <f t="shared" ca="1" si="4"/>
        <v/>
      </c>
      <c r="R6" s="7" t="str">
        <f t="shared" ca="1" si="4"/>
        <v/>
      </c>
      <c r="S6" s="7" t="str">
        <f t="shared" ca="1" si="4"/>
        <v/>
      </c>
      <c r="T6" s="7" t="str">
        <f t="shared" ca="1" si="4"/>
        <v/>
      </c>
      <c r="U6" s="7" t="str">
        <f t="shared" ca="1" si="4"/>
        <v/>
      </c>
      <c r="V6" s="7" t="str">
        <f t="shared" ca="1" si="4"/>
        <v/>
      </c>
      <c r="W6" s="7" t="str">
        <f t="shared" ca="1" si="4"/>
        <v/>
      </c>
      <c r="X6" s="7" t="str">
        <f t="shared" ca="1" si="4"/>
        <v/>
      </c>
      <c r="Y6" s="7" t="str">
        <f t="shared" ca="1" si="4"/>
        <v/>
      </c>
      <c r="Z6" s="7" t="str">
        <f t="shared" ca="1" si="4"/>
        <v/>
      </c>
      <c r="AA6" s="7" t="str">
        <f t="shared" ca="1" si="4"/>
        <v/>
      </c>
      <c r="AB6" s="7" t="str">
        <f t="shared" ca="1" si="4"/>
        <v/>
      </c>
      <c r="AC6" s="7" t="str">
        <f t="shared" ca="1" si="4"/>
        <v/>
      </c>
      <c r="AD6" s="7" t="str">
        <f t="shared" ca="1" si="4"/>
        <v/>
      </c>
      <c r="AE6" s="7" t="str">
        <f t="shared" ca="1" si="4"/>
        <v/>
      </c>
      <c r="AF6" s="7" t="str">
        <f t="shared" ca="1" si="4"/>
        <v/>
      </c>
      <c r="AG6" s="7" t="str">
        <f t="shared" ca="1" si="4"/>
        <v/>
      </c>
      <c r="AH6" s="7" t="str">
        <f t="shared" ca="1" si="4"/>
        <v/>
      </c>
      <c r="AI6" s="7" t="str">
        <f t="shared" ca="1" si="4"/>
        <v/>
      </c>
      <c r="AJ6" s="7" t="str">
        <f t="shared" ca="1" si="4"/>
        <v/>
      </c>
      <c r="AK6" s="7" t="str">
        <f t="shared" ca="1" si="4"/>
        <v/>
      </c>
      <c r="AL6" s="7" t="str">
        <f t="shared" ca="1" si="4"/>
        <v/>
      </c>
      <c r="AM6" s="7" t="str">
        <f t="shared" ref="AM6:BR6" ca="1" si="5">AL12</f>
        <v/>
      </c>
      <c r="AN6" s="7" t="str">
        <f t="shared" ca="1" si="5"/>
        <v/>
      </c>
      <c r="AO6" s="7" t="str">
        <f t="shared" ca="1" si="5"/>
        <v/>
      </c>
      <c r="AP6" s="7" t="str">
        <f t="shared" ca="1" si="5"/>
        <v/>
      </c>
      <c r="AQ6" s="7" t="str">
        <f t="shared" ca="1" si="5"/>
        <v/>
      </c>
      <c r="AR6" s="7" t="str">
        <f t="shared" ca="1" si="5"/>
        <v/>
      </c>
      <c r="AS6" s="7" t="str">
        <f t="shared" ca="1" si="5"/>
        <v/>
      </c>
      <c r="AT6" s="7" t="str">
        <f t="shared" ca="1" si="5"/>
        <v/>
      </c>
      <c r="AU6" s="7" t="str">
        <f t="shared" ca="1" si="5"/>
        <v/>
      </c>
      <c r="AV6" s="7" t="str">
        <f t="shared" ca="1" si="5"/>
        <v/>
      </c>
      <c r="AW6" s="7" t="str">
        <f t="shared" ca="1" si="5"/>
        <v/>
      </c>
      <c r="AX6" s="7" t="str">
        <f t="shared" ca="1" si="5"/>
        <v/>
      </c>
      <c r="AY6" s="7" t="str">
        <f t="shared" ca="1" si="5"/>
        <v/>
      </c>
      <c r="AZ6" s="7" t="str">
        <f t="shared" ca="1" si="5"/>
        <v/>
      </c>
      <c r="BA6" s="7" t="str">
        <f t="shared" ca="1" si="5"/>
        <v/>
      </c>
      <c r="BB6" s="7" t="str">
        <f t="shared" ca="1" si="5"/>
        <v/>
      </c>
      <c r="BC6" s="7" t="str">
        <f t="shared" ca="1" si="5"/>
        <v/>
      </c>
      <c r="BD6" s="7" t="str">
        <f t="shared" ca="1" si="5"/>
        <v/>
      </c>
      <c r="BE6" s="7" t="str">
        <f t="shared" ca="1" si="5"/>
        <v/>
      </c>
      <c r="BF6" s="7" t="str">
        <f t="shared" ca="1" si="5"/>
        <v/>
      </c>
      <c r="BG6" s="7" t="str">
        <f t="shared" ca="1" si="5"/>
        <v/>
      </c>
      <c r="BH6" s="7" t="str">
        <f t="shared" ca="1" si="5"/>
        <v/>
      </c>
      <c r="BI6" s="7" t="str">
        <f t="shared" ca="1" si="5"/>
        <v/>
      </c>
      <c r="BJ6" s="7" t="str">
        <f t="shared" ca="1" si="5"/>
        <v/>
      </c>
      <c r="BK6" s="7" t="str">
        <f t="shared" ca="1" si="5"/>
        <v/>
      </c>
      <c r="BL6" s="7" t="str">
        <f t="shared" ca="1" si="5"/>
        <v/>
      </c>
      <c r="BM6" s="7" t="str">
        <f t="shared" ca="1" si="5"/>
        <v/>
      </c>
      <c r="BN6" s="7" t="str">
        <f t="shared" ca="1" si="5"/>
        <v/>
      </c>
      <c r="BO6" s="7" t="str">
        <f t="shared" ca="1" si="5"/>
        <v/>
      </c>
      <c r="BP6" s="7" t="str">
        <f t="shared" ca="1" si="5"/>
        <v/>
      </c>
      <c r="BQ6" s="7" t="str">
        <f t="shared" ca="1" si="5"/>
        <v/>
      </c>
      <c r="BR6" s="7" t="str">
        <f t="shared" ca="1" si="5"/>
        <v/>
      </c>
      <c r="BS6" s="7" t="str">
        <f t="shared" ref="BS6:DB6" ca="1" si="6">BR12</f>
        <v/>
      </c>
      <c r="BT6" s="7" t="str">
        <f t="shared" ca="1" si="6"/>
        <v/>
      </c>
      <c r="BU6" s="7" t="str">
        <f t="shared" ca="1" si="6"/>
        <v/>
      </c>
      <c r="BV6" s="7" t="str">
        <f t="shared" ca="1" si="6"/>
        <v/>
      </c>
      <c r="BW6" s="7" t="str">
        <f t="shared" ca="1" si="6"/>
        <v/>
      </c>
      <c r="BX6" s="7" t="str">
        <f t="shared" ca="1" si="6"/>
        <v/>
      </c>
      <c r="BY6" s="7" t="str">
        <f t="shared" ca="1" si="6"/>
        <v/>
      </c>
      <c r="BZ6" s="7" t="str">
        <f t="shared" ca="1" si="6"/>
        <v/>
      </c>
      <c r="CA6" s="7" t="str">
        <f t="shared" ca="1" si="6"/>
        <v/>
      </c>
      <c r="CB6" s="7" t="str">
        <f t="shared" ca="1" si="6"/>
        <v/>
      </c>
      <c r="CC6" s="7" t="str">
        <f t="shared" ca="1" si="6"/>
        <v/>
      </c>
      <c r="CD6" s="7" t="str">
        <f t="shared" ca="1" si="6"/>
        <v/>
      </c>
      <c r="CE6" s="7" t="str">
        <f t="shared" ca="1" si="6"/>
        <v/>
      </c>
      <c r="CF6" s="7" t="str">
        <f t="shared" ca="1" si="6"/>
        <v/>
      </c>
      <c r="CG6" s="7" t="str">
        <f t="shared" ca="1" si="6"/>
        <v/>
      </c>
      <c r="CH6" s="7" t="str">
        <f t="shared" ca="1" si="6"/>
        <v/>
      </c>
      <c r="CI6" s="7" t="str">
        <f t="shared" ca="1" si="6"/>
        <v/>
      </c>
      <c r="CJ6" s="7" t="str">
        <f t="shared" ca="1" si="6"/>
        <v/>
      </c>
      <c r="CK6" s="7" t="str">
        <f t="shared" ca="1" si="6"/>
        <v/>
      </c>
      <c r="CL6" s="7" t="str">
        <f t="shared" ca="1" si="6"/>
        <v/>
      </c>
      <c r="CM6" s="7" t="str">
        <f t="shared" ca="1" si="6"/>
        <v/>
      </c>
      <c r="CN6" s="7" t="str">
        <f t="shared" ca="1" si="6"/>
        <v/>
      </c>
      <c r="CO6" s="7" t="str">
        <f t="shared" ca="1" si="6"/>
        <v/>
      </c>
      <c r="CP6" s="7" t="str">
        <f t="shared" ca="1" si="6"/>
        <v/>
      </c>
      <c r="CQ6" s="7" t="str">
        <f t="shared" ca="1" si="6"/>
        <v/>
      </c>
      <c r="CR6" s="7" t="str">
        <f t="shared" ca="1" si="6"/>
        <v/>
      </c>
      <c r="CS6" s="7" t="str">
        <f t="shared" ca="1" si="6"/>
        <v/>
      </c>
      <c r="CT6" s="7" t="str">
        <f t="shared" ca="1" si="6"/>
        <v/>
      </c>
      <c r="CU6" s="7" t="str">
        <f t="shared" ca="1" si="6"/>
        <v/>
      </c>
      <c r="CV6" s="7" t="str">
        <f t="shared" ca="1" si="6"/>
        <v/>
      </c>
      <c r="CW6" s="7" t="str">
        <f t="shared" ca="1" si="6"/>
        <v/>
      </c>
      <c r="CX6" s="7" t="str">
        <f t="shared" ca="1" si="6"/>
        <v/>
      </c>
      <c r="CY6" s="7" t="str">
        <f t="shared" ca="1" si="6"/>
        <v/>
      </c>
      <c r="CZ6" s="7" t="str">
        <f t="shared" ca="1" si="6"/>
        <v/>
      </c>
      <c r="DA6" s="7" t="str">
        <f t="shared" ca="1" si="6"/>
        <v/>
      </c>
      <c r="DB6" s="7" t="str">
        <f t="shared" ca="1" si="6"/>
        <v/>
      </c>
    </row>
    <row r="7" spans="1:118" x14ac:dyDescent="0.3">
      <c r="A7" s="9" t="str">
        <f>IF($B$5=$A$22,"Standard deviation","2nd parameter")</f>
        <v>2nd parameter</v>
      </c>
      <c r="B7" s="11">
        <v>10</v>
      </c>
      <c r="E7" s="5" t="s">
        <v>21</v>
      </c>
      <c r="F7" s="8">
        <f ca="1">IF($B$1=$A$17,F10,F5)</f>
        <v>2.2378209955211625</v>
      </c>
      <c r="G7" s="8">
        <f t="shared" ref="G7:BR7" ca="1" si="7">IF($B$1=$A$17,G10,G5)</f>
        <v>5.5192968896499011</v>
      </c>
      <c r="H7" s="8">
        <f t="shared" ca="1" si="7"/>
        <v>11.558313056329091</v>
      </c>
      <c r="I7" s="8">
        <f t="shared" ca="1" si="7"/>
        <v>15.751700725452517</v>
      </c>
      <c r="J7" s="8">
        <f t="shared" ca="1" si="7"/>
        <v>22.45189279745016</v>
      </c>
      <c r="K7" s="8">
        <f t="shared" ca="1" si="7"/>
        <v>29.789520949820798</v>
      </c>
      <c r="L7" s="8">
        <f t="shared" ca="1" si="7"/>
        <v>32.635319568495966</v>
      </c>
      <c r="M7" s="8">
        <f t="shared" ca="1" si="7"/>
        <v>36.388209011699686</v>
      </c>
      <c r="N7" s="8">
        <f t="shared" ca="1" si="7"/>
        <v>42.098472353859272</v>
      </c>
      <c r="O7" s="8">
        <f t="shared" ca="1" si="7"/>
        <v>47.141964566625674</v>
      </c>
      <c r="P7" s="8" t="e">
        <f t="shared" ca="1" si="7"/>
        <v>#VALUE!</v>
      </c>
      <c r="Q7" s="8" t="e">
        <f t="shared" ca="1" si="7"/>
        <v>#VALUE!</v>
      </c>
      <c r="R7" s="8" t="e">
        <f t="shared" ca="1" si="7"/>
        <v>#VALUE!</v>
      </c>
      <c r="S7" s="8" t="e">
        <f t="shared" ca="1" si="7"/>
        <v>#VALUE!</v>
      </c>
      <c r="T7" s="8" t="e">
        <f t="shared" ca="1" si="7"/>
        <v>#VALUE!</v>
      </c>
      <c r="U7" s="8" t="e">
        <f t="shared" ca="1" si="7"/>
        <v>#VALUE!</v>
      </c>
      <c r="V7" s="8" t="e">
        <f t="shared" ca="1" si="7"/>
        <v>#VALUE!</v>
      </c>
      <c r="W7" s="8" t="e">
        <f t="shared" ca="1" si="7"/>
        <v>#VALUE!</v>
      </c>
      <c r="X7" s="8" t="e">
        <f t="shared" ca="1" si="7"/>
        <v>#VALUE!</v>
      </c>
      <c r="Y7" s="8" t="e">
        <f t="shared" ca="1" si="7"/>
        <v>#VALUE!</v>
      </c>
      <c r="Z7" s="8" t="e">
        <f t="shared" ca="1" si="7"/>
        <v>#VALUE!</v>
      </c>
      <c r="AA7" s="8" t="e">
        <f t="shared" ca="1" si="7"/>
        <v>#VALUE!</v>
      </c>
      <c r="AB7" s="8" t="e">
        <f t="shared" ca="1" si="7"/>
        <v>#VALUE!</v>
      </c>
      <c r="AC7" s="8" t="e">
        <f t="shared" ca="1" si="7"/>
        <v>#VALUE!</v>
      </c>
      <c r="AD7" s="8" t="e">
        <f t="shared" ca="1" si="7"/>
        <v>#VALUE!</v>
      </c>
      <c r="AE7" s="8" t="e">
        <f t="shared" ca="1" si="7"/>
        <v>#VALUE!</v>
      </c>
      <c r="AF7" s="8" t="e">
        <f t="shared" ca="1" si="7"/>
        <v>#VALUE!</v>
      </c>
      <c r="AG7" s="8" t="e">
        <f t="shared" ca="1" si="7"/>
        <v>#VALUE!</v>
      </c>
      <c r="AH7" s="8" t="e">
        <f t="shared" ca="1" si="7"/>
        <v>#VALUE!</v>
      </c>
      <c r="AI7" s="8" t="e">
        <f t="shared" ca="1" si="7"/>
        <v>#VALUE!</v>
      </c>
      <c r="AJ7" s="8" t="e">
        <f t="shared" ca="1" si="7"/>
        <v>#VALUE!</v>
      </c>
      <c r="AK7" s="8" t="e">
        <f t="shared" ca="1" si="7"/>
        <v>#VALUE!</v>
      </c>
      <c r="AL7" s="8" t="e">
        <f t="shared" ca="1" si="7"/>
        <v>#VALUE!</v>
      </c>
      <c r="AM7" s="8" t="e">
        <f t="shared" ca="1" si="7"/>
        <v>#VALUE!</v>
      </c>
      <c r="AN7" s="8" t="e">
        <f t="shared" ca="1" si="7"/>
        <v>#VALUE!</v>
      </c>
      <c r="AO7" s="8" t="e">
        <f t="shared" ca="1" si="7"/>
        <v>#VALUE!</v>
      </c>
      <c r="AP7" s="8" t="e">
        <f t="shared" ca="1" si="7"/>
        <v>#VALUE!</v>
      </c>
      <c r="AQ7" s="8" t="e">
        <f t="shared" ca="1" si="7"/>
        <v>#VALUE!</v>
      </c>
      <c r="AR7" s="8" t="e">
        <f t="shared" ca="1" si="7"/>
        <v>#VALUE!</v>
      </c>
      <c r="AS7" s="8" t="e">
        <f t="shared" ca="1" si="7"/>
        <v>#VALUE!</v>
      </c>
      <c r="AT7" s="8" t="e">
        <f t="shared" ca="1" si="7"/>
        <v>#VALUE!</v>
      </c>
      <c r="AU7" s="8" t="e">
        <f t="shared" ca="1" si="7"/>
        <v>#VALUE!</v>
      </c>
      <c r="AV7" s="8" t="e">
        <f t="shared" ca="1" si="7"/>
        <v>#VALUE!</v>
      </c>
      <c r="AW7" s="8" t="e">
        <f t="shared" ca="1" si="7"/>
        <v>#VALUE!</v>
      </c>
      <c r="AX7" s="8" t="e">
        <f t="shared" ca="1" si="7"/>
        <v>#VALUE!</v>
      </c>
      <c r="AY7" s="8" t="e">
        <f t="shared" ca="1" si="7"/>
        <v>#VALUE!</v>
      </c>
      <c r="AZ7" s="8" t="e">
        <f t="shared" ca="1" si="7"/>
        <v>#VALUE!</v>
      </c>
      <c r="BA7" s="8" t="e">
        <f t="shared" ca="1" si="7"/>
        <v>#VALUE!</v>
      </c>
      <c r="BB7" s="8" t="e">
        <f t="shared" ca="1" si="7"/>
        <v>#VALUE!</v>
      </c>
      <c r="BC7" s="8" t="e">
        <f t="shared" ca="1" si="7"/>
        <v>#VALUE!</v>
      </c>
      <c r="BD7" s="8" t="e">
        <f t="shared" ca="1" si="7"/>
        <v>#VALUE!</v>
      </c>
      <c r="BE7" s="8" t="e">
        <f t="shared" ca="1" si="7"/>
        <v>#VALUE!</v>
      </c>
      <c r="BF7" s="8" t="e">
        <f t="shared" ca="1" si="7"/>
        <v>#VALUE!</v>
      </c>
      <c r="BG7" s="8" t="e">
        <f t="shared" ca="1" si="7"/>
        <v>#VALUE!</v>
      </c>
      <c r="BH7" s="8" t="e">
        <f t="shared" ca="1" si="7"/>
        <v>#VALUE!</v>
      </c>
      <c r="BI7" s="8" t="e">
        <f t="shared" ca="1" si="7"/>
        <v>#VALUE!</v>
      </c>
      <c r="BJ7" s="8" t="e">
        <f t="shared" ca="1" si="7"/>
        <v>#VALUE!</v>
      </c>
      <c r="BK7" s="8" t="e">
        <f t="shared" ca="1" si="7"/>
        <v>#VALUE!</v>
      </c>
      <c r="BL7" s="8" t="e">
        <f t="shared" ca="1" si="7"/>
        <v>#VALUE!</v>
      </c>
      <c r="BM7" s="8" t="e">
        <f t="shared" ca="1" si="7"/>
        <v>#VALUE!</v>
      </c>
      <c r="BN7" s="8" t="e">
        <f t="shared" ca="1" si="7"/>
        <v>#VALUE!</v>
      </c>
      <c r="BO7" s="8" t="e">
        <f t="shared" ca="1" si="7"/>
        <v>#VALUE!</v>
      </c>
      <c r="BP7" s="8" t="e">
        <f t="shared" ca="1" si="7"/>
        <v>#VALUE!</v>
      </c>
      <c r="BQ7" s="8" t="e">
        <f t="shared" ca="1" si="7"/>
        <v>#VALUE!</v>
      </c>
      <c r="BR7" s="8" t="e">
        <f t="shared" ca="1" si="7"/>
        <v>#VALUE!</v>
      </c>
      <c r="BS7" s="8" t="e">
        <f t="shared" ref="BS7:DA7" ca="1" si="8">IF($B$1=$A$17,BS10,BS5)</f>
        <v>#VALUE!</v>
      </c>
      <c r="BT7" s="8" t="e">
        <f t="shared" ca="1" si="8"/>
        <v>#VALUE!</v>
      </c>
      <c r="BU7" s="8" t="e">
        <f t="shared" ca="1" si="8"/>
        <v>#VALUE!</v>
      </c>
      <c r="BV7" s="8" t="e">
        <f t="shared" ca="1" si="8"/>
        <v>#VALUE!</v>
      </c>
      <c r="BW7" s="8" t="e">
        <f t="shared" ca="1" si="8"/>
        <v>#VALUE!</v>
      </c>
      <c r="BX7" s="8" t="e">
        <f t="shared" ca="1" si="8"/>
        <v>#VALUE!</v>
      </c>
      <c r="BY7" s="8" t="e">
        <f t="shared" ca="1" si="8"/>
        <v>#VALUE!</v>
      </c>
      <c r="BZ7" s="8" t="e">
        <f t="shared" ca="1" si="8"/>
        <v>#VALUE!</v>
      </c>
      <c r="CA7" s="8" t="e">
        <f t="shared" ca="1" si="8"/>
        <v>#VALUE!</v>
      </c>
      <c r="CB7" s="8" t="e">
        <f t="shared" ca="1" si="8"/>
        <v>#VALUE!</v>
      </c>
      <c r="CC7" s="8" t="e">
        <f t="shared" ca="1" si="8"/>
        <v>#VALUE!</v>
      </c>
      <c r="CD7" s="8" t="e">
        <f t="shared" ca="1" si="8"/>
        <v>#VALUE!</v>
      </c>
      <c r="CE7" s="8" t="e">
        <f t="shared" ca="1" si="8"/>
        <v>#VALUE!</v>
      </c>
      <c r="CF7" s="8" t="e">
        <f t="shared" ca="1" si="8"/>
        <v>#VALUE!</v>
      </c>
      <c r="CG7" s="8" t="e">
        <f t="shared" ca="1" si="8"/>
        <v>#VALUE!</v>
      </c>
      <c r="CH7" s="8" t="e">
        <f t="shared" ca="1" si="8"/>
        <v>#VALUE!</v>
      </c>
      <c r="CI7" s="8" t="e">
        <f t="shared" ca="1" si="8"/>
        <v>#VALUE!</v>
      </c>
      <c r="CJ7" s="8" t="e">
        <f t="shared" ca="1" si="8"/>
        <v>#VALUE!</v>
      </c>
      <c r="CK7" s="8" t="e">
        <f t="shared" ca="1" si="8"/>
        <v>#VALUE!</v>
      </c>
      <c r="CL7" s="8" t="e">
        <f t="shared" ca="1" si="8"/>
        <v>#VALUE!</v>
      </c>
      <c r="CM7" s="8" t="e">
        <f t="shared" ca="1" si="8"/>
        <v>#VALUE!</v>
      </c>
      <c r="CN7" s="8" t="e">
        <f t="shared" ca="1" si="8"/>
        <v>#VALUE!</v>
      </c>
      <c r="CO7" s="8" t="e">
        <f t="shared" ca="1" si="8"/>
        <v>#VALUE!</v>
      </c>
      <c r="CP7" s="8" t="e">
        <f t="shared" ca="1" si="8"/>
        <v>#VALUE!</v>
      </c>
      <c r="CQ7" s="8" t="e">
        <f t="shared" ca="1" si="8"/>
        <v>#VALUE!</v>
      </c>
      <c r="CR7" s="8" t="e">
        <f t="shared" ca="1" si="8"/>
        <v>#VALUE!</v>
      </c>
      <c r="CS7" s="8" t="e">
        <f t="shared" ca="1" si="8"/>
        <v>#VALUE!</v>
      </c>
      <c r="CT7" s="8" t="e">
        <f t="shared" ca="1" si="8"/>
        <v>#VALUE!</v>
      </c>
      <c r="CU7" s="8" t="e">
        <f t="shared" ca="1" si="8"/>
        <v>#VALUE!</v>
      </c>
      <c r="CV7" s="8" t="e">
        <f t="shared" ca="1" si="8"/>
        <v>#VALUE!</v>
      </c>
      <c r="CW7" s="8" t="e">
        <f t="shared" ca="1" si="8"/>
        <v>#VALUE!</v>
      </c>
      <c r="CX7" s="8" t="e">
        <f t="shared" ca="1" si="8"/>
        <v>#VALUE!</v>
      </c>
      <c r="CY7" s="8" t="e">
        <f t="shared" ca="1" si="8"/>
        <v>#VALUE!</v>
      </c>
      <c r="CZ7" s="8" t="e">
        <f t="shared" ca="1" si="8"/>
        <v>#VALUE!</v>
      </c>
      <c r="DA7" s="8" t="e">
        <f t="shared" ca="1" si="8"/>
        <v>#VALUE!</v>
      </c>
      <c r="DB7" s="5"/>
    </row>
    <row r="8" spans="1:118" x14ac:dyDescent="0.3">
      <c r="E8" s="14" t="s">
        <v>3</v>
      </c>
      <c r="F8">
        <f ca="1">RAND()*0+1</f>
        <v>1</v>
      </c>
      <c r="G8">
        <f ca="1">IF(F$8&lt;$C$4,F$8+1,"")</f>
        <v>2</v>
      </c>
      <c r="H8">
        <f t="shared" ref="H8:BS8" ca="1" si="9">IF(G$8&lt;$C$4,G$8+1,"")</f>
        <v>3</v>
      </c>
      <c r="I8">
        <f t="shared" ca="1" si="9"/>
        <v>4</v>
      </c>
      <c r="J8">
        <f t="shared" ca="1" si="9"/>
        <v>5</v>
      </c>
      <c r="K8">
        <f t="shared" ca="1" si="9"/>
        <v>6</v>
      </c>
      <c r="L8">
        <f t="shared" ca="1" si="9"/>
        <v>7</v>
      </c>
      <c r="M8">
        <f t="shared" ca="1" si="9"/>
        <v>8</v>
      </c>
      <c r="N8">
        <f t="shared" ca="1" si="9"/>
        <v>9</v>
      </c>
      <c r="O8">
        <f t="shared" ca="1" si="9"/>
        <v>10</v>
      </c>
      <c r="P8" t="str">
        <f t="shared" ca="1" si="9"/>
        <v/>
      </c>
      <c r="Q8" t="str">
        <f t="shared" ca="1" si="9"/>
        <v/>
      </c>
      <c r="R8" t="str">
        <f t="shared" ca="1" si="9"/>
        <v/>
      </c>
      <c r="S8" t="str">
        <f t="shared" ca="1" si="9"/>
        <v/>
      </c>
      <c r="T8" t="str">
        <f t="shared" ca="1" si="9"/>
        <v/>
      </c>
      <c r="U8" t="str">
        <f t="shared" ca="1" si="9"/>
        <v/>
      </c>
      <c r="V8" t="str">
        <f t="shared" ca="1" si="9"/>
        <v/>
      </c>
      <c r="W8" t="str">
        <f t="shared" ca="1" si="9"/>
        <v/>
      </c>
      <c r="X8" t="str">
        <f t="shared" ca="1" si="9"/>
        <v/>
      </c>
      <c r="Y8" t="str">
        <f t="shared" ca="1" si="9"/>
        <v/>
      </c>
      <c r="Z8" t="str">
        <f t="shared" ca="1" si="9"/>
        <v/>
      </c>
      <c r="AA8" t="str">
        <f t="shared" ca="1" si="9"/>
        <v/>
      </c>
      <c r="AB8" t="str">
        <f t="shared" ca="1" si="9"/>
        <v/>
      </c>
      <c r="AC8" t="str">
        <f t="shared" ca="1" si="9"/>
        <v/>
      </c>
      <c r="AD8" t="str">
        <f t="shared" ca="1" si="9"/>
        <v/>
      </c>
      <c r="AE8" t="str">
        <f t="shared" ca="1" si="9"/>
        <v/>
      </c>
      <c r="AF8" t="str">
        <f t="shared" ca="1" si="9"/>
        <v/>
      </c>
      <c r="AG8" t="str">
        <f t="shared" ca="1" si="9"/>
        <v/>
      </c>
      <c r="AH8" t="str">
        <f t="shared" ca="1" si="9"/>
        <v/>
      </c>
      <c r="AI8" t="str">
        <f t="shared" ca="1" si="9"/>
        <v/>
      </c>
      <c r="AJ8" t="str">
        <f t="shared" ca="1" si="9"/>
        <v/>
      </c>
      <c r="AK8" t="str">
        <f t="shared" ca="1" si="9"/>
        <v/>
      </c>
      <c r="AL8" t="str">
        <f t="shared" ca="1" si="9"/>
        <v/>
      </c>
      <c r="AM8" t="str">
        <f t="shared" ca="1" si="9"/>
        <v/>
      </c>
      <c r="AN8" t="str">
        <f t="shared" ca="1" si="9"/>
        <v/>
      </c>
      <c r="AO8" t="str">
        <f t="shared" ca="1" si="9"/>
        <v/>
      </c>
      <c r="AP8" t="str">
        <f t="shared" ca="1" si="9"/>
        <v/>
      </c>
      <c r="AQ8" t="str">
        <f t="shared" ca="1" si="9"/>
        <v/>
      </c>
      <c r="AR8" t="str">
        <f t="shared" ca="1" si="9"/>
        <v/>
      </c>
      <c r="AS8" t="str">
        <f t="shared" ca="1" si="9"/>
        <v/>
      </c>
      <c r="AT8" t="str">
        <f t="shared" ca="1" si="9"/>
        <v/>
      </c>
      <c r="AU8" t="str">
        <f t="shared" ca="1" si="9"/>
        <v/>
      </c>
      <c r="AV8" t="str">
        <f t="shared" ca="1" si="9"/>
        <v/>
      </c>
      <c r="AW8" t="str">
        <f t="shared" ca="1" si="9"/>
        <v/>
      </c>
      <c r="AX8" t="str">
        <f t="shared" ca="1" si="9"/>
        <v/>
      </c>
      <c r="AY8" t="str">
        <f t="shared" ca="1" si="9"/>
        <v/>
      </c>
      <c r="AZ8" t="str">
        <f t="shared" ca="1" si="9"/>
        <v/>
      </c>
      <c r="BA8" t="str">
        <f t="shared" ca="1" si="9"/>
        <v/>
      </c>
      <c r="BB8" t="str">
        <f t="shared" ca="1" si="9"/>
        <v/>
      </c>
      <c r="BC8" t="str">
        <f t="shared" ca="1" si="9"/>
        <v/>
      </c>
      <c r="BD8" t="str">
        <f t="shared" ca="1" si="9"/>
        <v/>
      </c>
      <c r="BE8" t="str">
        <f t="shared" ca="1" si="9"/>
        <v/>
      </c>
      <c r="BF8" t="str">
        <f t="shared" ca="1" si="9"/>
        <v/>
      </c>
      <c r="BG8" t="str">
        <f t="shared" ca="1" si="9"/>
        <v/>
      </c>
      <c r="BH8" t="str">
        <f t="shared" ca="1" si="9"/>
        <v/>
      </c>
      <c r="BI8" t="str">
        <f t="shared" ca="1" si="9"/>
        <v/>
      </c>
      <c r="BJ8" t="str">
        <f t="shared" ca="1" si="9"/>
        <v/>
      </c>
      <c r="BK8" t="str">
        <f t="shared" ca="1" si="9"/>
        <v/>
      </c>
      <c r="BL8" t="str">
        <f t="shared" ca="1" si="9"/>
        <v/>
      </c>
      <c r="BM8" t="str">
        <f t="shared" ca="1" si="9"/>
        <v/>
      </c>
      <c r="BN8" t="str">
        <f t="shared" ca="1" si="9"/>
        <v/>
      </c>
      <c r="BO8" t="str">
        <f t="shared" ca="1" si="9"/>
        <v/>
      </c>
      <c r="BP8" t="str">
        <f t="shared" ca="1" si="9"/>
        <v/>
      </c>
      <c r="BQ8" t="str">
        <f t="shared" ca="1" si="9"/>
        <v/>
      </c>
      <c r="BR8" t="str">
        <f t="shared" ca="1" si="9"/>
        <v/>
      </c>
      <c r="BS8" t="str">
        <f t="shared" ca="1" si="9"/>
        <v/>
      </c>
      <c r="BT8" t="str">
        <f t="shared" ref="BT8:DA8" ca="1" si="10">IF(BS$8&lt;$C$4,BS$8+1,"")</f>
        <v/>
      </c>
      <c r="BU8" t="str">
        <f t="shared" ca="1" si="10"/>
        <v/>
      </c>
      <c r="BV8" t="str">
        <f t="shared" ca="1" si="10"/>
        <v/>
      </c>
      <c r="BW8" t="str">
        <f t="shared" ca="1" si="10"/>
        <v/>
      </c>
      <c r="BX8" t="str">
        <f t="shared" ca="1" si="10"/>
        <v/>
      </c>
      <c r="BY8" t="str">
        <f t="shared" ca="1" si="10"/>
        <v/>
      </c>
      <c r="BZ8" t="str">
        <f t="shared" ca="1" si="10"/>
        <v/>
      </c>
      <c r="CA8" t="str">
        <f t="shared" ca="1" si="10"/>
        <v/>
      </c>
      <c r="CB8" t="str">
        <f t="shared" ca="1" si="10"/>
        <v/>
      </c>
      <c r="CC8" t="str">
        <f t="shared" ca="1" si="10"/>
        <v/>
      </c>
      <c r="CD8" t="str">
        <f t="shared" ca="1" si="10"/>
        <v/>
      </c>
      <c r="CE8" t="str">
        <f t="shared" ca="1" si="10"/>
        <v/>
      </c>
      <c r="CF8" t="str">
        <f t="shared" ca="1" si="10"/>
        <v/>
      </c>
      <c r="CG8" t="str">
        <f t="shared" ca="1" si="10"/>
        <v/>
      </c>
      <c r="CH8" t="str">
        <f t="shared" ca="1" si="10"/>
        <v/>
      </c>
      <c r="CI8" t="str">
        <f t="shared" ca="1" si="10"/>
        <v/>
      </c>
      <c r="CJ8" t="str">
        <f t="shared" ca="1" si="10"/>
        <v/>
      </c>
      <c r="CK8" t="str">
        <f t="shared" ca="1" si="10"/>
        <v/>
      </c>
      <c r="CL8" t="str">
        <f t="shared" ca="1" si="10"/>
        <v/>
      </c>
      <c r="CM8" t="str">
        <f t="shared" ca="1" si="10"/>
        <v/>
      </c>
      <c r="CN8" t="str">
        <f t="shared" ca="1" si="10"/>
        <v/>
      </c>
      <c r="CO8" t="str">
        <f t="shared" ca="1" si="10"/>
        <v/>
      </c>
      <c r="CP8" t="str">
        <f t="shared" ca="1" si="10"/>
        <v/>
      </c>
      <c r="CQ8" t="str">
        <f t="shared" ca="1" si="10"/>
        <v/>
      </c>
      <c r="CR8" t="str">
        <f t="shared" ca="1" si="10"/>
        <v/>
      </c>
      <c r="CS8" t="str">
        <f t="shared" ca="1" si="10"/>
        <v/>
      </c>
      <c r="CT8" t="str">
        <f t="shared" ca="1" si="10"/>
        <v/>
      </c>
      <c r="CU8" t="str">
        <f t="shared" ca="1" si="10"/>
        <v/>
      </c>
      <c r="CV8" t="str">
        <f t="shared" ca="1" si="10"/>
        <v/>
      </c>
      <c r="CW8" t="str">
        <f t="shared" ca="1" si="10"/>
        <v/>
      </c>
      <c r="CX8" t="str">
        <f t="shared" ca="1" si="10"/>
        <v/>
      </c>
      <c r="CY8" t="str">
        <f t="shared" ca="1" si="10"/>
        <v/>
      </c>
      <c r="CZ8" t="str">
        <f t="shared" ca="1" si="10"/>
        <v/>
      </c>
      <c r="DA8" t="str">
        <f t="shared" ca="1" si="10"/>
        <v/>
      </c>
      <c r="DB8" t="str">
        <f t="shared" ref="DB8:DN8" ca="1" si="11">IF($B$1=$A$17,IF(DA$8&lt;$C$4,DA$8+1,""),IF(DA$8&lt;$B$4,DA$8+1,""))</f>
        <v/>
      </c>
      <c r="DC8" t="str">
        <f t="shared" ca="1" si="11"/>
        <v/>
      </c>
      <c r="DD8" t="str">
        <f t="shared" ca="1" si="11"/>
        <v/>
      </c>
      <c r="DE8" t="str">
        <f t="shared" ca="1" si="11"/>
        <v/>
      </c>
      <c r="DF8" t="str">
        <f t="shared" ca="1" si="11"/>
        <v/>
      </c>
      <c r="DG8" t="str">
        <f t="shared" ca="1" si="11"/>
        <v/>
      </c>
      <c r="DH8" t="str">
        <f t="shared" ca="1" si="11"/>
        <v/>
      </c>
      <c r="DI8" t="str">
        <f t="shared" ca="1" si="11"/>
        <v/>
      </c>
      <c r="DJ8" t="str">
        <f t="shared" ca="1" si="11"/>
        <v/>
      </c>
      <c r="DK8" t="str">
        <f t="shared" ca="1" si="11"/>
        <v/>
      </c>
      <c r="DL8" t="str">
        <f t="shared" ca="1" si="11"/>
        <v/>
      </c>
      <c r="DM8" t="str">
        <f t="shared" ca="1" si="11"/>
        <v/>
      </c>
      <c r="DN8" t="str">
        <f t="shared" ca="1" si="11"/>
        <v/>
      </c>
    </row>
    <row r="9" spans="1:118" x14ac:dyDescent="0.3">
      <c r="E9" s="14" t="s">
        <v>4</v>
      </c>
      <c r="F9" s="4">
        <f>$B$2</f>
        <v>0</v>
      </c>
      <c r="G9" s="4">
        <f ca="1">IF(F8="","",F9+($B$3-$B$2)/$C$4)</f>
        <v>5</v>
      </c>
      <c r="H9" s="4">
        <f t="shared" ref="H9:BS9" ca="1" si="12">IF(G8="","",G9+($B$3-$B$2)/$C$4)</f>
        <v>10</v>
      </c>
      <c r="I9" s="4">
        <f t="shared" ca="1" si="12"/>
        <v>15</v>
      </c>
      <c r="J9" s="4">
        <f t="shared" ca="1" si="12"/>
        <v>20</v>
      </c>
      <c r="K9" s="4">
        <f t="shared" ca="1" si="12"/>
        <v>25</v>
      </c>
      <c r="L9" s="4">
        <f t="shared" ca="1" si="12"/>
        <v>30</v>
      </c>
      <c r="M9" s="4">
        <f t="shared" ca="1" si="12"/>
        <v>35</v>
      </c>
      <c r="N9" s="4">
        <f t="shared" ca="1" si="12"/>
        <v>40</v>
      </c>
      <c r="O9" s="4">
        <f t="shared" ca="1" si="12"/>
        <v>45</v>
      </c>
      <c r="P9" s="4">
        <f t="shared" ca="1" si="12"/>
        <v>50</v>
      </c>
      <c r="Q9" s="4" t="str">
        <f t="shared" ca="1" si="12"/>
        <v/>
      </c>
      <c r="R9" s="4" t="str">
        <f t="shared" ca="1" si="12"/>
        <v/>
      </c>
      <c r="S9" s="4" t="str">
        <f t="shared" ca="1" si="12"/>
        <v/>
      </c>
      <c r="T9" s="4" t="str">
        <f t="shared" ca="1" si="12"/>
        <v/>
      </c>
      <c r="U9" s="4" t="str">
        <f t="shared" ca="1" si="12"/>
        <v/>
      </c>
      <c r="V9" s="4" t="str">
        <f t="shared" ca="1" si="12"/>
        <v/>
      </c>
      <c r="W9" s="4" t="str">
        <f t="shared" ca="1" si="12"/>
        <v/>
      </c>
      <c r="X9" s="4" t="str">
        <f t="shared" ca="1" si="12"/>
        <v/>
      </c>
      <c r="Y9" s="4" t="str">
        <f t="shared" ca="1" si="12"/>
        <v/>
      </c>
      <c r="Z9" s="4" t="str">
        <f t="shared" ca="1" si="12"/>
        <v/>
      </c>
      <c r="AA9" s="4" t="str">
        <f t="shared" ca="1" si="12"/>
        <v/>
      </c>
      <c r="AB9" s="4" t="str">
        <f t="shared" ca="1" si="12"/>
        <v/>
      </c>
      <c r="AC9" s="4" t="str">
        <f t="shared" ca="1" si="12"/>
        <v/>
      </c>
      <c r="AD9" s="4" t="str">
        <f t="shared" ca="1" si="12"/>
        <v/>
      </c>
      <c r="AE9" s="4" t="str">
        <f t="shared" ca="1" si="12"/>
        <v/>
      </c>
      <c r="AF9" s="4" t="str">
        <f t="shared" ca="1" si="12"/>
        <v/>
      </c>
      <c r="AG9" s="4" t="str">
        <f t="shared" ca="1" si="12"/>
        <v/>
      </c>
      <c r="AH9" s="4" t="str">
        <f t="shared" ca="1" si="12"/>
        <v/>
      </c>
      <c r="AI9" s="4" t="str">
        <f t="shared" ca="1" si="12"/>
        <v/>
      </c>
      <c r="AJ9" s="4" t="str">
        <f t="shared" ca="1" si="12"/>
        <v/>
      </c>
      <c r="AK9" s="4" t="str">
        <f t="shared" ca="1" si="12"/>
        <v/>
      </c>
      <c r="AL9" s="4" t="str">
        <f t="shared" ca="1" si="12"/>
        <v/>
      </c>
      <c r="AM9" s="4" t="str">
        <f t="shared" ca="1" si="12"/>
        <v/>
      </c>
      <c r="AN9" s="4" t="str">
        <f t="shared" ca="1" si="12"/>
        <v/>
      </c>
      <c r="AO9" s="4" t="str">
        <f t="shared" ca="1" si="12"/>
        <v/>
      </c>
      <c r="AP9" s="4" t="str">
        <f t="shared" ca="1" si="12"/>
        <v/>
      </c>
      <c r="AQ9" s="4" t="str">
        <f t="shared" ca="1" si="12"/>
        <v/>
      </c>
      <c r="AR9" s="4" t="str">
        <f t="shared" ca="1" si="12"/>
        <v/>
      </c>
      <c r="AS9" s="4" t="str">
        <f t="shared" ca="1" si="12"/>
        <v/>
      </c>
      <c r="AT9" s="4" t="str">
        <f t="shared" ca="1" si="12"/>
        <v/>
      </c>
      <c r="AU9" s="4" t="str">
        <f t="shared" ca="1" si="12"/>
        <v/>
      </c>
      <c r="AV9" s="4" t="str">
        <f t="shared" ca="1" si="12"/>
        <v/>
      </c>
      <c r="AW9" s="4" t="str">
        <f t="shared" ca="1" si="12"/>
        <v/>
      </c>
      <c r="AX9" s="4" t="str">
        <f t="shared" ca="1" si="12"/>
        <v/>
      </c>
      <c r="AY9" s="4" t="str">
        <f t="shared" ca="1" si="12"/>
        <v/>
      </c>
      <c r="AZ9" s="4" t="str">
        <f t="shared" ca="1" si="12"/>
        <v/>
      </c>
      <c r="BA9" s="4" t="str">
        <f t="shared" ca="1" si="12"/>
        <v/>
      </c>
      <c r="BB9" s="4" t="str">
        <f t="shared" ca="1" si="12"/>
        <v/>
      </c>
      <c r="BC9" s="4" t="str">
        <f t="shared" ca="1" si="12"/>
        <v/>
      </c>
      <c r="BD9" s="4" t="str">
        <f t="shared" ca="1" si="12"/>
        <v/>
      </c>
      <c r="BE9" s="4" t="str">
        <f t="shared" ca="1" si="12"/>
        <v/>
      </c>
      <c r="BF9" s="4" t="str">
        <f t="shared" ca="1" si="12"/>
        <v/>
      </c>
      <c r="BG9" s="4" t="str">
        <f t="shared" ca="1" si="12"/>
        <v/>
      </c>
      <c r="BH9" s="4" t="str">
        <f t="shared" ca="1" si="12"/>
        <v/>
      </c>
      <c r="BI9" s="4" t="str">
        <f t="shared" ca="1" si="12"/>
        <v/>
      </c>
      <c r="BJ9" s="4" t="str">
        <f t="shared" ca="1" si="12"/>
        <v/>
      </c>
      <c r="BK9" s="4" t="str">
        <f t="shared" ca="1" si="12"/>
        <v/>
      </c>
      <c r="BL9" s="4" t="str">
        <f t="shared" ca="1" si="12"/>
        <v/>
      </c>
      <c r="BM9" s="4" t="str">
        <f t="shared" ca="1" si="12"/>
        <v/>
      </c>
      <c r="BN9" s="4" t="str">
        <f t="shared" ca="1" si="12"/>
        <v/>
      </c>
      <c r="BO9" s="4" t="str">
        <f t="shared" ca="1" si="12"/>
        <v/>
      </c>
      <c r="BP9" s="4" t="str">
        <f t="shared" ca="1" si="12"/>
        <v/>
      </c>
      <c r="BQ9" s="4" t="str">
        <f t="shared" ca="1" si="12"/>
        <v/>
      </c>
      <c r="BR9" s="4" t="str">
        <f t="shared" ca="1" si="12"/>
        <v/>
      </c>
      <c r="BS9" s="4" t="str">
        <f t="shared" ca="1" si="12"/>
        <v/>
      </c>
      <c r="BT9" s="4" t="str">
        <f t="shared" ref="BT9:DB9" ca="1" si="13">IF(BS8="","",BS9+($B$3-$B$2)/$C$4)</f>
        <v/>
      </c>
      <c r="BU9" s="4" t="str">
        <f t="shared" ca="1" si="13"/>
        <v/>
      </c>
      <c r="BV9" s="4" t="str">
        <f t="shared" ca="1" si="13"/>
        <v/>
      </c>
      <c r="BW9" s="4" t="str">
        <f t="shared" ca="1" si="13"/>
        <v/>
      </c>
      <c r="BX9" s="4" t="str">
        <f t="shared" ca="1" si="13"/>
        <v/>
      </c>
      <c r="BY9" s="4" t="str">
        <f t="shared" ca="1" si="13"/>
        <v/>
      </c>
      <c r="BZ9" s="4" t="str">
        <f t="shared" ca="1" si="13"/>
        <v/>
      </c>
      <c r="CA9" s="4" t="str">
        <f t="shared" ca="1" si="13"/>
        <v/>
      </c>
      <c r="CB9" s="4" t="str">
        <f t="shared" ca="1" si="13"/>
        <v/>
      </c>
      <c r="CC9" s="4" t="str">
        <f t="shared" ca="1" si="13"/>
        <v/>
      </c>
      <c r="CD9" s="4" t="str">
        <f t="shared" ca="1" si="13"/>
        <v/>
      </c>
      <c r="CE9" s="4" t="str">
        <f t="shared" ca="1" si="13"/>
        <v/>
      </c>
      <c r="CF9" s="4" t="str">
        <f t="shared" ca="1" si="13"/>
        <v/>
      </c>
      <c r="CG9" s="4" t="str">
        <f t="shared" ca="1" si="13"/>
        <v/>
      </c>
      <c r="CH9" s="4" t="str">
        <f t="shared" ca="1" si="13"/>
        <v/>
      </c>
      <c r="CI9" s="4" t="str">
        <f t="shared" ca="1" si="13"/>
        <v/>
      </c>
      <c r="CJ9" s="4" t="str">
        <f t="shared" ca="1" si="13"/>
        <v/>
      </c>
      <c r="CK9" s="4" t="str">
        <f t="shared" ca="1" si="13"/>
        <v/>
      </c>
      <c r="CL9" s="4" t="str">
        <f t="shared" ca="1" si="13"/>
        <v/>
      </c>
      <c r="CM9" s="4" t="str">
        <f t="shared" ca="1" si="13"/>
        <v/>
      </c>
      <c r="CN9" s="4" t="str">
        <f t="shared" ca="1" si="13"/>
        <v/>
      </c>
      <c r="CO9" s="4" t="str">
        <f t="shared" ca="1" si="13"/>
        <v/>
      </c>
      <c r="CP9" s="4" t="str">
        <f t="shared" ca="1" si="13"/>
        <v/>
      </c>
      <c r="CQ9" s="4" t="str">
        <f t="shared" ca="1" si="13"/>
        <v/>
      </c>
      <c r="CR9" s="4" t="str">
        <f t="shared" ca="1" si="13"/>
        <v/>
      </c>
      <c r="CS9" s="4" t="str">
        <f t="shared" ca="1" si="13"/>
        <v/>
      </c>
      <c r="CT9" s="4" t="str">
        <f t="shared" ca="1" si="13"/>
        <v/>
      </c>
      <c r="CU9" s="4" t="str">
        <f t="shared" ca="1" si="13"/>
        <v/>
      </c>
      <c r="CV9" s="4" t="str">
        <f t="shared" ca="1" si="13"/>
        <v/>
      </c>
      <c r="CW9" s="4" t="str">
        <f t="shared" ca="1" si="13"/>
        <v/>
      </c>
      <c r="CX9" s="4" t="str">
        <f t="shared" ca="1" si="13"/>
        <v/>
      </c>
      <c r="CY9" s="4" t="str">
        <f t="shared" ca="1" si="13"/>
        <v/>
      </c>
      <c r="CZ9" s="4" t="str">
        <f t="shared" ca="1" si="13"/>
        <v/>
      </c>
      <c r="DA9" s="4" t="str">
        <f t="shared" ca="1" si="13"/>
        <v/>
      </c>
      <c r="DB9" s="4" t="str">
        <f t="shared" ca="1" si="13"/>
        <v/>
      </c>
    </row>
    <row r="10" spans="1:118" x14ac:dyDescent="0.3">
      <c r="E10" s="14" t="s">
        <v>19</v>
      </c>
      <c r="F10" s="4" t="str">
        <f ca="1">IF(F8="","",IF($B$1=$A$17,$B$2-1+F8,F4))</f>
        <v>0 - 5</v>
      </c>
      <c r="G10" s="4" t="str">
        <f t="shared" ref="G10:BR10" ca="1" si="14">IF(G8="","",IF($B$1=$A$17,$B$2-1+G8,G4))</f>
        <v>5 - 10</v>
      </c>
      <c r="H10" s="4" t="str">
        <f t="shared" ca="1" si="14"/>
        <v>10 - 15</v>
      </c>
      <c r="I10" s="4" t="str">
        <f t="shared" ca="1" si="14"/>
        <v>15 - 20</v>
      </c>
      <c r="J10" s="4" t="str">
        <f t="shared" ca="1" si="14"/>
        <v>20 - 25</v>
      </c>
      <c r="K10" s="4" t="str">
        <f t="shared" ca="1" si="14"/>
        <v>25 - 30</v>
      </c>
      <c r="L10" s="4" t="str">
        <f t="shared" ca="1" si="14"/>
        <v>30 - 35</v>
      </c>
      <c r="M10" s="4" t="str">
        <f t="shared" ca="1" si="14"/>
        <v>35 - 40</v>
      </c>
      <c r="N10" s="4" t="str">
        <f t="shared" ca="1" si="14"/>
        <v>40 - 45</v>
      </c>
      <c r="O10" s="4" t="str">
        <f t="shared" ca="1" si="14"/>
        <v>45 - 50</v>
      </c>
      <c r="P10" s="4" t="str">
        <f t="shared" ca="1" si="14"/>
        <v/>
      </c>
      <c r="Q10" s="4" t="str">
        <f t="shared" ca="1" si="14"/>
        <v/>
      </c>
      <c r="R10" s="4" t="str">
        <f t="shared" ca="1" si="14"/>
        <v/>
      </c>
      <c r="S10" s="4" t="str">
        <f t="shared" ca="1" si="14"/>
        <v/>
      </c>
      <c r="T10" s="4" t="str">
        <f t="shared" ca="1" si="14"/>
        <v/>
      </c>
      <c r="U10" s="4" t="str">
        <f t="shared" ca="1" si="14"/>
        <v/>
      </c>
      <c r="V10" s="4" t="str">
        <f t="shared" ca="1" si="14"/>
        <v/>
      </c>
      <c r="W10" s="4" t="str">
        <f t="shared" ca="1" si="14"/>
        <v/>
      </c>
      <c r="X10" s="4" t="str">
        <f t="shared" ca="1" si="14"/>
        <v/>
      </c>
      <c r="Y10" s="4" t="str">
        <f t="shared" ca="1" si="14"/>
        <v/>
      </c>
      <c r="Z10" s="4" t="str">
        <f t="shared" ca="1" si="14"/>
        <v/>
      </c>
      <c r="AA10" s="4" t="str">
        <f t="shared" ca="1" si="14"/>
        <v/>
      </c>
      <c r="AB10" s="4" t="str">
        <f t="shared" ca="1" si="14"/>
        <v/>
      </c>
      <c r="AC10" s="4" t="str">
        <f t="shared" ca="1" si="14"/>
        <v/>
      </c>
      <c r="AD10" s="4" t="str">
        <f t="shared" ca="1" si="14"/>
        <v/>
      </c>
      <c r="AE10" s="4" t="str">
        <f t="shared" ca="1" si="14"/>
        <v/>
      </c>
      <c r="AF10" s="4" t="str">
        <f t="shared" ca="1" si="14"/>
        <v/>
      </c>
      <c r="AG10" s="4" t="str">
        <f t="shared" ca="1" si="14"/>
        <v/>
      </c>
      <c r="AH10" s="4" t="str">
        <f t="shared" ca="1" si="14"/>
        <v/>
      </c>
      <c r="AI10" s="4" t="str">
        <f t="shared" ca="1" si="14"/>
        <v/>
      </c>
      <c r="AJ10" s="4" t="str">
        <f t="shared" ca="1" si="14"/>
        <v/>
      </c>
      <c r="AK10" s="4" t="str">
        <f t="shared" ca="1" si="14"/>
        <v/>
      </c>
      <c r="AL10" s="4" t="str">
        <f t="shared" ca="1" si="14"/>
        <v/>
      </c>
      <c r="AM10" s="4" t="str">
        <f t="shared" ca="1" si="14"/>
        <v/>
      </c>
      <c r="AN10" s="4" t="str">
        <f t="shared" ca="1" si="14"/>
        <v/>
      </c>
      <c r="AO10" s="4" t="str">
        <f t="shared" ca="1" si="14"/>
        <v/>
      </c>
      <c r="AP10" s="4" t="str">
        <f t="shared" ca="1" si="14"/>
        <v/>
      </c>
      <c r="AQ10" s="4" t="str">
        <f t="shared" ca="1" si="14"/>
        <v/>
      </c>
      <c r="AR10" s="4" t="str">
        <f t="shared" ca="1" si="14"/>
        <v/>
      </c>
      <c r="AS10" s="4" t="str">
        <f t="shared" ca="1" si="14"/>
        <v/>
      </c>
      <c r="AT10" s="4" t="str">
        <f t="shared" ca="1" si="14"/>
        <v/>
      </c>
      <c r="AU10" s="4" t="str">
        <f t="shared" ca="1" si="14"/>
        <v/>
      </c>
      <c r="AV10" s="4" t="str">
        <f t="shared" ca="1" si="14"/>
        <v/>
      </c>
      <c r="AW10" s="4" t="str">
        <f t="shared" ca="1" si="14"/>
        <v/>
      </c>
      <c r="AX10" s="4" t="str">
        <f t="shared" ca="1" si="14"/>
        <v/>
      </c>
      <c r="AY10" s="4" t="str">
        <f t="shared" ca="1" si="14"/>
        <v/>
      </c>
      <c r="AZ10" s="4" t="str">
        <f t="shared" ca="1" si="14"/>
        <v/>
      </c>
      <c r="BA10" s="4" t="str">
        <f t="shared" ca="1" si="14"/>
        <v/>
      </c>
      <c r="BB10" s="4" t="str">
        <f t="shared" ca="1" si="14"/>
        <v/>
      </c>
      <c r="BC10" s="4" t="str">
        <f t="shared" ca="1" si="14"/>
        <v/>
      </c>
      <c r="BD10" s="4" t="str">
        <f t="shared" ca="1" si="14"/>
        <v/>
      </c>
      <c r="BE10" s="4" t="str">
        <f t="shared" ca="1" si="14"/>
        <v/>
      </c>
      <c r="BF10" s="4" t="str">
        <f t="shared" ca="1" si="14"/>
        <v/>
      </c>
      <c r="BG10" s="4" t="str">
        <f t="shared" ca="1" si="14"/>
        <v/>
      </c>
      <c r="BH10" s="4" t="str">
        <f t="shared" ca="1" si="14"/>
        <v/>
      </c>
      <c r="BI10" s="4" t="str">
        <f t="shared" ca="1" si="14"/>
        <v/>
      </c>
      <c r="BJ10" s="4" t="str">
        <f t="shared" ca="1" si="14"/>
        <v/>
      </c>
      <c r="BK10" s="4" t="str">
        <f t="shared" ca="1" si="14"/>
        <v/>
      </c>
      <c r="BL10" s="4" t="str">
        <f t="shared" ca="1" si="14"/>
        <v/>
      </c>
      <c r="BM10" s="4" t="str">
        <f t="shared" ca="1" si="14"/>
        <v/>
      </c>
      <c r="BN10" s="4" t="str">
        <f t="shared" ca="1" si="14"/>
        <v/>
      </c>
      <c r="BO10" s="4" t="str">
        <f t="shared" ca="1" si="14"/>
        <v/>
      </c>
      <c r="BP10" s="4" t="str">
        <f t="shared" ca="1" si="14"/>
        <v/>
      </c>
      <c r="BQ10" s="4" t="str">
        <f t="shared" ca="1" si="14"/>
        <v/>
      </c>
      <c r="BR10" s="4" t="str">
        <f t="shared" ca="1" si="14"/>
        <v/>
      </c>
      <c r="BS10" s="4" t="str">
        <f t="shared" ref="BS10:DB10" ca="1" si="15">IF(BS8="","",IF($B$1=$A$17,$B$2-1+BS8,BS4))</f>
        <v/>
      </c>
      <c r="BT10" s="4" t="str">
        <f t="shared" ca="1" si="15"/>
        <v/>
      </c>
      <c r="BU10" s="4" t="str">
        <f t="shared" ca="1" si="15"/>
        <v/>
      </c>
      <c r="BV10" s="4" t="str">
        <f t="shared" ca="1" si="15"/>
        <v/>
      </c>
      <c r="BW10" s="4" t="str">
        <f t="shared" ca="1" si="15"/>
        <v/>
      </c>
      <c r="BX10" s="4" t="str">
        <f t="shared" ca="1" si="15"/>
        <v/>
      </c>
      <c r="BY10" s="4" t="str">
        <f t="shared" ca="1" si="15"/>
        <v/>
      </c>
      <c r="BZ10" s="4" t="str">
        <f t="shared" ca="1" si="15"/>
        <v/>
      </c>
      <c r="CA10" s="4" t="str">
        <f t="shared" ca="1" si="15"/>
        <v/>
      </c>
      <c r="CB10" s="4" t="str">
        <f t="shared" ca="1" si="15"/>
        <v/>
      </c>
      <c r="CC10" s="4" t="str">
        <f t="shared" ca="1" si="15"/>
        <v/>
      </c>
      <c r="CD10" s="4" t="str">
        <f t="shared" ca="1" si="15"/>
        <v/>
      </c>
      <c r="CE10" s="4" t="str">
        <f t="shared" ca="1" si="15"/>
        <v/>
      </c>
      <c r="CF10" s="4" t="str">
        <f t="shared" ca="1" si="15"/>
        <v/>
      </c>
      <c r="CG10" s="4" t="str">
        <f t="shared" ca="1" si="15"/>
        <v/>
      </c>
      <c r="CH10" s="4" t="str">
        <f t="shared" ca="1" si="15"/>
        <v/>
      </c>
      <c r="CI10" s="4" t="str">
        <f t="shared" ca="1" si="15"/>
        <v/>
      </c>
      <c r="CJ10" s="4" t="str">
        <f t="shared" ca="1" si="15"/>
        <v/>
      </c>
      <c r="CK10" s="4" t="str">
        <f t="shared" ca="1" si="15"/>
        <v/>
      </c>
      <c r="CL10" s="4" t="str">
        <f t="shared" ca="1" si="15"/>
        <v/>
      </c>
      <c r="CM10" s="4" t="str">
        <f t="shared" ca="1" si="15"/>
        <v/>
      </c>
      <c r="CN10" s="4" t="str">
        <f t="shared" ca="1" si="15"/>
        <v/>
      </c>
      <c r="CO10" s="4" t="str">
        <f t="shared" ca="1" si="15"/>
        <v/>
      </c>
      <c r="CP10" s="4" t="str">
        <f t="shared" ca="1" si="15"/>
        <v/>
      </c>
      <c r="CQ10" s="4" t="str">
        <f t="shared" ca="1" si="15"/>
        <v/>
      </c>
      <c r="CR10" s="4" t="str">
        <f t="shared" ca="1" si="15"/>
        <v/>
      </c>
      <c r="CS10" s="4" t="str">
        <f t="shared" ca="1" si="15"/>
        <v/>
      </c>
      <c r="CT10" s="4" t="str">
        <f t="shared" ca="1" si="15"/>
        <v/>
      </c>
      <c r="CU10" s="4" t="str">
        <f t="shared" ca="1" si="15"/>
        <v/>
      </c>
      <c r="CV10" s="4" t="str">
        <f t="shared" ca="1" si="15"/>
        <v/>
      </c>
      <c r="CW10" s="4" t="str">
        <f t="shared" ca="1" si="15"/>
        <v/>
      </c>
      <c r="CX10" s="4" t="str">
        <f t="shared" ca="1" si="15"/>
        <v/>
      </c>
      <c r="CY10" s="4" t="str">
        <f t="shared" ca="1" si="15"/>
        <v/>
      </c>
      <c r="CZ10" s="4" t="str">
        <f t="shared" ca="1" si="15"/>
        <v/>
      </c>
      <c r="DA10" s="4" t="str">
        <f t="shared" ca="1" si="15"/>
        <v/>
      </c>
      <c r="DB10" s="4" t="str">
        <f t="shared" ca="1" si="15"/>
        <v/>
      </c>
    </row>
    <row r="11" spans="1:118" x14ac:dyDescent="0.3">
      <c r="E11" s="14" t="s">
        <v>7</v>
      </c>
      <c r="F11" s="3">
        <v>10</v>
      </c>
      <c r="G11" s="3">
        <v>10</v>
      </c>
      <c r="H11" s="3">
        <v>10</v>
      </c>
      <c r="I11" s="3">
        <v>10</v>
      </c>
      <c r="J11" s="3">
        <v>10</v>
      </c>
      <c r="K11" s="3">
        <v>10</v>
      </c>
      <c r="L11" s="3">
        <v>10</v>
      </c>
      <c r="M11" s="3">
        <v>10</v>
      </c>
      <c r="N11" s="3">
        <v>10</v>
      </c>
      <c r="O11" s="3">
        <v>10</v>
      </c>
      <c r="P11" s="3">
        <v>10</v>
      </c>
      <c r="Q11" s="3">
        <v>10</v>
      </c>
      <c r="R11" s="3">
        <v>10</v>
      </c>
      <c r="S11" s="3">
        <v>10</v>
      </c>
      <c r="T11" s="3">
        <v>10</v>
      </c>
      <c r="U11" s="3">
        <v>10</v>
      </c>
      <c r="V11" s="3">
        <v>10</v>
      </c>
      <c r="W11" s="3">
        <v>10</v>
      </c>
      <c r="X11" s="3">
        <v>10</v>
      </c>
      <c r="Y11" s="3">
        <v>10</v>
      </c>
      <c r="Z11" s="3">
        <v>10</v>
      </c>
      <c r="AA11" s="3">
        <v>10</v>
      </c>
      <c r="AB11" s="3">
        <v>10</v>
      </c>
      <c r="AC11" s="3">
        <v>10</v>
      </c>
      <c r="AD11" s="3">
        <v>10</v>
      </c>
      <c r="AE11" s="3">
        <v>10</v>
      </c>
      <c r="AF11" s="3">
        <v>10</v>
      </c>
      <c r="AG11" s="3">
        <v>10</v>
      </c>
      <c r="AH11" s="3">
        <v>10</v>
      </c>
      <c r="AI11" s="3">
        <v>10</v>
      </c>
      <c r="AJ11" s="3">
        <v>10</v>
      </c>
      <c r="AK11" s="3">
        <v>10</v>
      </c>
      <c r="AL11" s="3">
        <v>10</v>
      </c>
      <c r="AM11" s="3">
        <v>10</v>
      </c>
      <c r="AN11" s="3">
        <v>10</v>
      </c>
      <c r="AO11" s="3">
        <v>10</v>
      </c>
      <c r="AP11" s="3">
        <v>10</v>
      </c>
      <c r="AQ11" s="3">
        <v>10</v>
      </c>
      <c r="AR11" s="3">
        <v>10</v>
      </c>
      <c r="AS11" s="3">
        <v>10</v>
      </c>
      <c r="AT11" s="3">
        <v>10</v>
      </c>
      <c r="AU11" s="3">
        <v>10</v>
      </c>
      <c r="AV11" s="3">
        <v>10</v>
      </c>
      <c r="AW11" s="3">
        <v>10</v>
      </c>
      <c r="AX11" s="3">
        <v>10</v>
      </c>
      <c r="AY11" s="3">
        <v>10</v>
      </c>
      <c r="AZ11" s="3">
        <v>10</v>
      </c>
      <c r="BA11" s="3">
        <v>10</v>
      </c>
      <c r="BB11" s="3">
        <v>10</v>
      </c>
      <c r="BC11" s="3">
        <v>10</v>
      </c>
      <c r="BD11" s="3">
        <v>10</v>
      </c>
      <c r="BE11" s="3">
        <v>10</v>
      </c>
      <c r="BF11" s="3">
        <v>10</v>
      </c>
      <c r="BG11" s="3">
        <v>10</v>
      </c>
      <c r="BH11" s="3">
        <v>10</v>
      </c>
      <c r="BI11" s="3">
        <v>10</v>
      </c>
      <c r="BJ11" s="3">
        <v>10</v>
      </c>
      <c r="BK11" s="3">
        <v>10</v>
      </c>
      <c r="BL11" s="3">
        <v>10</v>
      </c>
      <c r="BM11" s="3">
        <v>10</v>
      </c>
      <c r="BN11" s="3">
        <v>10</v>
      </c>
      <c r="BO11" s="3">
        <v>10</v>
      </c>
      <c r="BP11" s="3">
        <v>10</v>
      </c>
      <c r="BQ11" s="3">
        <v>10</v>
      </c>
      <c r="BR11" s="3">
        <v>10</v>
      </c>
      <c r="BS11" s="3">
        <v>10</v>
      </c>
      <c r="BT11" s="3">
        <v>10</v>
      </c>
      <c r="BU11" s="3">
        <v>10</v>
      </c>
      <c r="BV11" s="3">
        <v>10</v>
      </c>
      <c r="BW11" s="3">
        <v>10</v>
      </c>
      <c r="BX11" s="3">
        <v>10</v>
      </c>
      <c r="BY11" s="3">
        <v>10</v>
      </c>
      <c r="BZ11" s="3">
        <v>10</v>
      </c>
      <c r="CA11" s="3">
        <v>10</v>
      </c>
      <c r="CB11" s="3">
        <v>10</v>
      </c>
      <c r="CC11" s="3">
        <v>10</v>
      </c>
      <c r="CD11" s="3">
        <v>10</v>
      </c>
      <c r="CE11" s="3">
        <v>10</v>
      </c>
      <c r="CF11" s="3">
        <v>10</v>
      </c>
      <c r="CG11" s="3">
        <v>10</v>
      </c>
      <c r="CH11" s="3">
        <v>10</v>
      </c>
      <c r="CI11" s="3">
        <v>10</v>
      </c>
      <c r="CJ11" s="3">
        <v>10</v>
      </c>
      <c r="CK11" s="3">
        <v>10</v>
      </c>
      <c r="CL11" s="3">
        <v>10</v>
      </c>
      <c r="CM11" s="3">
        <v>10</v>
      </c>
      <c r="CN11" s="3">
        <v>10</v>
      </c>
      <c r="CO11" s="3">
        <v>10</v>
      </c>
      <c r="CP11" s="3">
        <v>10</v>
      </c>
      <c r="CQ11" s="3">
        <v>10</v>
      </c>
      <c r="CR11" s="3">
        <v>10</v>
      </c>
      <c r="CS11" s="3">
        <v>10</v>
      </c>
      <c r="CT11" s="3">
        <v>10</v>
      </c>
      <c r="CU11" s="3">
        <v>10</v>
      </c>
      <c r="CV11" s="3">
        <v>10</v>
      </c>
      <c r="CW11" s="3">
        <v>10</v>
      </c>
      <c r="CX11" s="3">
        <v>10</v>
      </c>
      <c r="CY11" s="3">
        <v>10</v>
      </c>
      <c r="CZ11" s="3">
        <v>10</v>
      </c>
      <c r="DA11" s="3">
        <v>10</v>
      </c>
    </row>
    <row r="12" spans="1:118" x14ac:dyDescent="0.3">
      <c r="B12" s="12" t="s">
        <v>22</v>
      </c>
      <c r="C12" s="13">
        <f ca="1">AVERAGE(Samples)</f>
        <v>8.8259919419016537</v>
      </c>
      <c r="E12" s="14" t="s">
        <v>6</v>
      </c>
      <c r="F12" s="2">
        <f ca="1">F13</f>
        <v>39.613850050808722</v>
      </c>
      <c r="G12" s="2">
        <f ca="1">IF(G8="","",F12+G13)</f>
        <v>63.640864655883078</v>
      </c>
      <c r="H12" s="2">
        <f t="shared" ref="H12:Y12" ca="1" si="16">IF(H8="","",G12+H13)</f>
        <v>78.21398567522391</v>
      </c>
      <c r="I12" s="2">
        <f t="shared" ca="1" si="16"/>
        <v>87.053030381156745</v>
      </c>
      <c r="J12" s="2">
        <f t="shared" ca="1" si="16"/>
        <v>92.414181997875644</v>
      </c>
      <c r="K12" s="2">
        <f t="shared" ca="1" si="16"/>
        <v>95.665884824783618</v>
      </c>
      <c r="L12" s="2">
        <f t="shared" ca="1" si="16"/>
        <v>97.638142285577544</v>
      </c>
      <c r="M12" s="2">
        <f t="shared" ca="1" si="16"/>
        <v>98.834376904396038</v>
      </c>
      <c r="N12" s="2">
        <f t="shared" ca="1" si="16"/>
        <v>99.559929876919128</v>
      </c>
      <c r="O12" s="2">
        <f t="shared" ca="1" si="16"/>
        <v>100</v>
      </c>
      <c r="P12" s="2" t="str">
        <f t="shared" ca="1" si="16"/>
        <v/>
      </c>
      <c r="Q12" s="2" t="str">
        <f t="shared" ca="1" si="16"/>
        <v/>
      </c>
      <c r="R12" s="2" t="str">
        <f t="shared" ca="1" si="16"/>
        <v/>
      </c>
      <c r="S12" s="2" t="str">
        <f t="shared" ca="1" si="16"/>
        <v/>
      </c>
      <c r="T12" s="2" t="str">
        <f t="shared" ca="1" si="16"/>
        <v/>
      </c>
      <c r="U12" s="2" t="str">
        <f t="shared" ca="1" si="16"/>
        <v/>
      </c>
      <c r="V12" s="2" t="str">
        <f t="shared" ca="1" si="16"/>
        <v/>
      </c>
      <c r="W12" s="2" t="str">
        <f t="shared" ca="1" si="16"/>
        <v/>
      </c>
      <c r="X12" s="2" t="str">
        <f t="shared" ca="1" si="16"/>
        <v/>
      </c>
      <c r="Y12" s="2" t="str">
        <f t="shared" ca="1" si="16"/>
        <v/>
      </c>
      <c r="Z12" s="2" t="str">
        <f t="shared" ref="Z12" ca="1" si="17">IF(Z8="","",Y12+Z13)</f>
        <v/>
      </c>
      <c r="AA12" s="2" t="str">
        <f t="shared" ref="AA12" ca="1" si="18">IF(AA8="","",Z12+AA13)</f>
        <v/>
      </c>
      <c r="AB12" s="2" t="str">
        <f t="shared" ref="AB12" ca="1" si="19">IF(AB8="","",AA12+AB13)</f>
        <v/>
      </c>
      <c r="AC12" s="2" t="str">
        <f t="shared" ref="AC12" ca="1" si="20">IF(AC8="","",AB12+AC13)</f>
        <v/>
      </c>
      <c r="AD12" s="2" t="str">
        <f t="shared" ref="AD12" ca="1" si="21">IF(AD8="","",AC12+AD13)</f>
        <v/>
      </c>
      <c r="AE12" s="2" t="str">
        <f t="shared" ref="AE12" ca="1" si="22">IF(AE8="","",AD12+AE13)</f>
        <v/>
      </c>
      <c r="AF12" s="2" t="str">
        <f t="shared" ref="AF12" ca="1" si="23">IF(AF8="","",AE12+AF13)</f>
        <v/>
      </c>
      <c r="AG12" s="2" t="str">
        <f t="shared" ref="AG12" ca="1" si="24">IF(AG8="","",AF12+AG13)</f>
        <v/>
      </c>
      <c r="AH12" s="2" t="str">
        <f t="shared" ref="AH12" ca="1" si="25">IF(AH8="","",AG12+AH13)</f>
        <v/>
      </c>
      <c r="AI12" s="2" t="str">
        <f t="shared" ref="AI12" ca="1" si="26">IF(AI8="","",AH12+AI13)</f>
        <v/>
      </c>
      <c r="AJ12" s="2" t="str">
        <f t="shared" ref="AJ12" ca="1" si="27">IF(AJ8="","",AI12+AJ13)</f>
        <v/>
      </c>
      <c r="AK12" s="2" t="str">
        <f t="shared" ref="AK12" ca="1" si="28">IF(AK8="","",AJ12+AK13)</f>
        <v/>
      </c>
      <c r="AL12" s="2" t="str">
        <f t="shared" ref="AL12" ca="1" si="29">IF(AL8="","",AK12+AL13)</f>
        <v/>
      </c>
      <c r="AM12" s="2" t="str">
        <f t="shared" ref="AM12" ca="1" si="30">IF(AM8="","",AL12+AM13)</f>
        <v/>
      </c>
      <c r="AN12" s="2" t="str">
        <f t="shared" ref="AN12" ca="1" si="31">IF(AN8="","",AM12+AN13)</f>
        <v/>
      </c>
      <c r="AO12" s="2" t="str">
        <f t="shared" ref="AO12" ca="1" si="32">IF(AO8="","",AN12+AO13)</f>
        <v/>
      </c>
      <c r="AP12" s="2" t="str">
        <f t="shared" ref="AP12" ca="1" si="33">IF(AP8="","",AO12+AP13)</f>
        <v/>
      </c>
      <c r="AQ12" s="2" t="str">
        <f t="shared" ref="AQ12" ca="1" si="34">IF(AQ8="","",AP12+AQ13)</f>
        <v/>
      </c>
      <c r="AR12" s="2" t="str">
        <f t="shared" ref="AR12" ca="1" si="35">IF(AR8="","",AQ12+AR13)</f>
        <v/>
      </c>
      <c r="AS12" s="2" t="str">
        <f t="shared" ref="AS12" ca="1" si="36">IF(AS8="","",AR12+AS13)</f>
        <v/>
      </c>
      <c r="AT12" s="2" t="str">
        <f t="shared" ref="AT12" ca="1" si="37">IF(AT8="","",AS12+AT13)</f>
        <v/>
      </c>
      <c r="AU12" s="2" t="str">
        <f t="shared" ref="AU12" ca="1" si="38">IF(AU8="","",AT12+AU13)</f>
        <v/>
      </c>
      <c r="AV12" s="2" t="str">
        <f t="shared" ref="AV12" ca="1" si="39">IF(AV8="","",AU12+AV13)</f>
        <v/>
      </c>
      <c r="AW12" s="2" t="str">
        <f t="shared" ref="AW12" ca="1" si="40">IF(AW8="","",AV12+AW13)</f>
        <v/>
      </c>
      <c r="AX12" s="2" t="str">
        <f t="shared" ref="AX12" ca="1" si="41">IF(AX8="","",AW12+AX13)</f>
        <v/>
      </c>
      <c r="AY12" s="2" t="str">
        <f t="shared" ref="AY12" ca="1" si="42">IF(AY8="","",AX12+AY13)</f>
        <v/>
      </c>
      <c r="AZ12" s="2" t="str">
        <f t="shared" ref="AZ12" ca="1" si="43">IF(AZ8="","",AY12+AZ13)</f>
        <v/>
      </c>
      <c r="BA12" s="2" t="str">
        <f t="shared" ref="BA12" ca="1" si="44">IF(BA8="","",AZ12+BA13)</f>
        <v/>
      </c>
      <c r="BB12" s="2" t="str">
        <f t="shared" ref="BB12" ca="1" si="45">IF(BB8="","",BA12+BB13)</f>
        <v/>
      </c>
      <c r="BC12" s="2" t="str">
        <f t="shared" ref="BC12" ca="1" si="46">IF(BC8="","",BB12+BC13)</f>
        <v/>
      </c>
      <c r="BD12" s="2" t="str">
        <f t="shared" ref="BD12" ca="1" si="47">IF(BD8="","",BC12+BD13)</f>
        <v/>
      </c>
      <c r="BE12" s="2" t="str">
        <f t="shared" ref="BE12" ca="1" si="48">IF(BE8="","",BD12+BE13)</f>
        <v/>
      </c>
      <c r="BF12" s="2" t="str">
        <f t="shared" ref="BF12" ca="1" si="49">IF(BF8="","",BE12+BF13)</f>
        <v/>
      </c>
      <c r="BG12" s="2" t="str">
        <f t="shared" ref="BG12" ca="1" si="50">IF(BG8="","",BF12+BG13)</f>
        <v/>
      </c>
      <c r="BH12" s="2" t="str">
        <f t="shared" ref="BH12" ca="1" si="51">IF(BH8="","",BG12+BH13)</f>
        <v/>
      </c>
      <c r="BI12" s="2" t="str">
        <f t="shared" ref="BI12" ca="1" si="52">IF(BI8="","",BH12+BI13)</f>
        <v/>
      </c>
      <c r="BJ12" s="2" t="str">
        <f t="shared" ref="BJ12" ca="1" si="53">IF(BJ8="","",BI12+BJ13)</f>
        <v/>
      </c>
      <c r="BK12" s="2" t="str">
        <f t="shared" ref="BK12" ca="1" si="54">IF(BK8="","",BJ12+BK13)</f>
        <v/>
      </c>
      <c r="BL12" s="2" t="str">
        <f t="shared" ref="BL12" ca="1" si="55">IF(BL8="","",BK12+BL13)</f>
        <v/>
      </c>
      <c r="BM12" s="2" t="str">
        <f t="shared" ref="BM12" ca="1" si="56">IF(BM8="","",BL12+BM13)</f>
        <v/>
      </c>
      <c r="BN12" s="2" t="str">
        <f t="shared" ref="BN12" ca="1" si="57">IF(BN8="","",BM12+BN13)</f>
        <v/>
      </c>
      <c r="BO12" s="2" t="str">
        <f t="shared" ref="BO12" ca="1" si="58">IF(BO8="","",BN12+BO13)</f>
        <v/>
      </c>
      <c r="BP12" s="2" t="str">
        <f t="shared" ref="BP12" ca="1" si="59">IF(BP8="","",BO12+BP13)</f>
        <v/>
      </c>
      <c r="BQ12" s="2" t="str">
        <f t="shared" ref="BQ12" ca="1" si="60">IF(BQ8="","",BP12+BQ13)</f>
        <v/>
      </c>
      <c r="BR12" s="2" t="str">
        <f t="shared" ref="BR12" ca="1" si="61">IF(BR8="","",BQ12+BR13)</f>
        <v/>
      </c>
      <c r="BS12" s="2" t="str">
        <f t="shared" ref="BS12" ca="1" si="62">IF(BS8="","",BR12+BS13)</f>
        <v/>
      </c>
      <c r="BT12" s="2" t="str">
        <f t="shared" ref="BT12" ca="1" si="63">IF(BT8="","",BS12+BT13)</f>
        <v/>
      </c>
      <c r="BU12" s="2" t="str">
        <f t="shared" ref="BU12" ca="1" si="64">IF(BU8="","",BT12+BU13)</f>
        <v/>
      </c>
      <c r="BV12" s="2" t="str">
        <f t="shared" ref="BV12" ca="1" si="65">IF(BV8="","",BU12+BV13)</f>
        <v/>
      </c>
      <c r="BW12" s="2" t="str">
        <f t="shared" ref="BW12" ca="1" si="66">IF(BW8="","",BV12+BW13)</f>
        <v/>
      </c>
      <c r="BX12" s="2" t="str">
        <f t="shared" ref="BX12" ca="1" si="67">IF(BX8="","",BW12+BX13)</f>
        <v/>
      </c>
      <c r="BY12" s="2" t="str">
        <f t="shared" ref="BY12" ca="1" si="68">IF(BY8="","",BX12+BY13)</f>
        <v/>
      </c>
      <c r="BZ12" s="2" t="str">
        <f t="shared" ref="BZ12" ca="1" si="69">IF(BZ8="","",BY12+BZ13)</f>
        <v/>
      </c>
      <c r="CA12" s="2" t="str">
        <f t="shared" ref="CA12" ca="1" si="70">IF(CA8="","",BZ12+CA13)</f>
        <v/>
      </c>
      <c r="CB12" s="2" t="str">
        <f t="shared" ref="CB12" ca="1" si="71">IF(CB8="","",CA12+CB13)</f>
        <v/>
      </c>
      <c r="CC12" s="2" t="str">
        <f t="shared" ref="CC12" ca="1" si="72">IF(CC8="","",CB12+CC13)</f>
        <v/>
      </c>
      <c r="CD12" s="2" t="str">
        <f t="shared" ref="CD12" ca="1" si="73">IF(CD8="","",CC12+CD13)</f>
        <v/>
      </c>
      <c r="CE12" s="2" t="str">
        <f t="shared" ref="CE12" ca="1" si="74">IF(CE8="","",CD12+CE13)</f>
        <v/>
      </c>
      <c r="CF12" s="2" t="str">
        <f t="shared" ref="CF12" ca="1" si="75">IF(CF8="","",CE12+CF13)</f>
        <v/>
      </c>
      <c r="CG12" s="2" t="str">
        <f t="shared" ref="CG12" ca="1" si="76">IF(CG8="","",CF12+CG13)</f>
        <v/>
      </c>
      <c r="CH12" s="2" t="str">
        <f t="shared" ref="CH12" ca="1" si="77">IF(CH8="","",CG12+CH13)</f>
        <v/>
      </c>
      <c r="CI12" s="2" t="str">
        <f t="shared" ref="CI12" ca="1" si="78">IF(CI8="","",CH12+CI13)</f>
        <v/>
      </c>
      <c r="CJ12" s="2" t="str">
        <f t="shared" ref="CJ12" ca="1" si="79">IF(CJ8="","",CI12+CJ13)</f>
        <v/>
      </c>
      <c r="CK12" s="2" t="str">
        <f t="shared" ref="CK12" ca="1" si="80">IF(CK8="","",CJ12+CK13)</f>
        <v/>
      </c>
      <c r="CL12" s="2" t="str">
        <f t="shared" ref="CL12" ca="1" si="81">IF(CL8="","",CK12+CL13)</f>
        <v/>
      </c>
      <c r="CM12" s="2" t="str">
        <f t="shared" ref="CM12" ca="1" si="82">IF(CM8="","",CL12+CM13)</f>
        <v/>
      </c>
      <c r="CN12" s="2" t="str">
        <f t="shared" ref="CN12" ca="1" si="83">IF(CN8="","",CM12+CN13)</f>
        <v/>
      </c>
      <c r="CO12" s="2" t="str">
        <f t="shared" ref="CO12" ca="1" si="84">IF(CO8="","",CN12+CO13)</f>
        <v/>
      </c>
      <c r="CP12" s="2" t="str">
        <f t="shared" ref="CP12" ca="1" si="85">IF(CP8="","",CO12+CP13)</f>
        <v/>
      </c>
      <c r="CQ12" s="2" t="str">
        <f t="shared" ref="CQ12" ca="1" si="86">IF(CQ8="","",CP12+CQ13)</f>
        <v/>
      </c>
      <c r="CR12" s="2" t="str">
        <f t="shared" ref="CR12" ca="1" si="87">IF(CR8="","",CQ12+CR13)</f>
        <v/>
      </c>
      <c r="CS12" s="2" t="str">
        <f t="shared" ref="CS12" ca="1" si="88">IF(CS8="","",CR12+CS13)</f>
        <v/>
      </c>
      <c r="CT12" s="2" t="str">
        <f t="shared" ref="CT12" ca="1" si="89">IF(CT8="","",CS12+CT13)</f>
        <v/>
      </c>
      <c r="CU12" s="2" t="str">
        <f t="shared" ref="CU12" ca="1" si="90">IF(CU8="","",CT12+CU13)</f>
        <v/>
      </c>
      <c r="CV12" s="2" t="str">
        <f t="shared" ref="CV12" ca="1" si="91">IF(CV8="","",CU12+CV13)</f>
        <v/>
      </c>
      <c r="CW12" s="2" t="str">
        <f t="shared" ref="CW12" ca="1" si="92">IF(CW8="","",CV12+CW13)</f>
        <v/>
      </c>
      <c r="CX12" s="2" t="str">
        <f t="shared" ref="CX12" ca="1" si="93">IF(CX8="","",CW12+CX13)</f>
        <v/>
      </c>
      <c r="CY12" s="2" t="str">
        <f t="shared" ref="CY12" ca="1" si="94">IF(CY8="","",CX12+CY13)</f>
        <v/>
      </c>
      <c r="CZ12" s="2" t="str">
        <f t="shared" ref="CZ12" ca="1" si="95">IF(CZ8="","",CY12+CZ13)</f>
        <v/>
      </c>
      <c r="DA12" s="2" t="str">
        <f t="shared" ref="DA12" ca="1" si="96">IF(DA8="","",CZ12+DA13)</f>
        <v/>
      </c>
    </row>
    <row r="13" spans="1:118" x14ac:dyDescent="0.3">
      <c r="B13" s="12" t="s">
        <v>23</v>
      </c>
      <c r="C13" s="13">
        <f ca="1">_xlfn.STDEV.S(Samples)</f>
        <v>8.8960621067754317</v>
      </c>
      <c r="E13" s="14" t="s">
        <v>5</v>
      </c>
      <c r="F13" s="2">
        <f ca="1">IF(F8="","",IF(F14="",F11/(SUMIF($F$8:$DA$8,"&gt;0",$F$11:$DA$11))*100,F14/(SUMIF($F$8:$DA$8,"&gt;0",$F$14:$DA$14))*100))</f>
        <v>39.613850050808722</v>
      </c>
      <c r="G13" s="2">
        <f t="shared" ref="G13:BR13" ca="1" si="97">IF(G8="","",IF(G14="",G11/(SUMIF($F$8:$DA$8,"&gt;0",$F$11:$DA$11))*100,G14/(SUMIF($F$8:$DA$8,"&gt;0",$F$14:$DA$14))*100))</f>
        <v>24.027014605074353</v>
      </c>
      <c r="H13" s="2">
        <f t="shared" ca="1" si="97"/>
        <v>14.573121019340828</v>
      </c>
      <c r="I13" s="2">
        <f t="shared" ca="1" si="97"/>
        <v>8.8390447059328299</v>
      </c>
      <c r="J13" s="2">
        <f t="shared" ca="1" si="97"/>
        <v>5.3611516167188986</v>
      </c>
      <c r="K13" s="2">
        <f t="shared" ca="1" si="97"/>
        <v>3.2517028269079713</v>
      </c>
      <c r="L13" s="2">
        <f t="shared" ca="1" si="97"/>
        <v>1.9722574607939274</v>
      </c>
      <c r="M13" s="2">
        <f t="shared" ca="1" si="97"/>
        <v>1.196234618818496</v>
      </c>
      <c r="N13" s="2">
        <f t="shared" ca="1" si="97"/>
        <v>0.72555297252308482</v>
      </c>
      <c r="O13" s="2">
        <f t="shared" ca="1" si="97"/>
        <v>0.44007012308087906</v>
      </c>
      <c r="P13" s="2" t="str">
        <f t="shared" ca="1" si="97"/>
        <v/>
      </c>
      <c r="Q13" s="2" t="str">
        <f t="shared" ca="1" si="97"/>
        <v/>
      </c>
      <c r="R13" s="2" t="str">
        <f t="shared" ca="1" si="97"/>
        <v/>
      </c>
      <c r="S13" s="2" t="str">
        <f t="shared" ca="1" si="97"/>
        <v/>
      </c>
      <c r="T13" s="2" t="str">
        <f t="shared" ca="1" si="97"/>
        <v/>
      </c>
      <c r="U13" s="2" t="str">
        <f t="shared" ca="1" si="97"/>
        <v/>
      </c>
      <c r="V13" s="2" t="str">
        <f t="shared" ca="1" si="97"/>
        <v/>
      </c>
      <c r="W13" s="2" t="str">
        <f t="shared" ca="1" si="97"/>
        <v/>
      </c>
      <c r="X13" s="2" t="str">
        <f t="shared" ca="1" si="97"/>
        <v/>
      </c>
      <c r="Y13" s="2" t="str">
        <f t="shared" ca="1" si="97"/>
        <v/>
      </c>
      <c r="Z13" s="2" t="str">
        <f t="shared" ca="1" si="97"/>
        <v/>
      </c>
      <c r="AA13" s="2" t="str">
        <f t="shared" ca="1" si="97"/>
        <v/>
      </c>
      <c r="AB13" s="2" t="str">
        <f t="shared" ca="1" si="97"/>
        <v/>
      </c>
      <c r="AC13" s="2" t="str">
        <f t="shared" ca="1" si="97"/>
        <v/>
      </c>
      <c r="AD13" s="2" t="str">
        <f t="shared" ca="1" si="97"/>
        <v/>
      </c>
      <c r="AE13" s="2" t="str">
        <f t="shared" ca="1" si="97"/>
        <v/>
      </c>
      <c r="AF13" s="2" t="str">
        <f t="shared" ca="1" si="97"/>
        <v/>
      </c>
      <c r="AG13" s="2" t="str">
        <f t="shared" ca="1" si="97"/>
        <v/>
      </c>
      <c r="AH13" s="2" t="str">
        <f t="shared" ca="1" si="97"/>
        <v/>
      </c>
      <c r="AI13" s="2" t="str">
        <f t="shared" ca="1" si="97"/>
        <v/>
      </c>
      <c r="AJ13" s="2" t="str">
        <f t="shared" ca="1" si="97"/>
        <v/>
      </c>
      <c r="AK13" s="2" t="str">
        <f t="shared" ca="1" si="97"/>
        <v/>
      </c>
      <c r="AL13" s="2" t="str">
        <f t="shared" ca="1" si="97"/>
        <v/>
      </c>
      <c r="AM13" s="2" t="str">
        <f t="shared" ca="1" si="97"/>
        <v/>
      </c>
      <c r="AN13" s="2" t="str">
        <f t="shared" ca="1" si="97"/>
        <v/>
      </c>
      <c r="AO13" s="2" t="str">
        <f t="shared" ca="1" si="97"/>
        <v/>
      </c>
      <c r="AP13" s="2" t="str">
        <f t="shared" ca="1" si="97"/>
        <v/>
      </c>
      <c r="AQ13" s="2" t="str">
        <f t="shared" ca="1" si="97"/>
        <v/>
      </c>
      <c r="AR13" s="2" t="str">
        <f t="shared" ca="1" si="97"/>
        <v/>
      </c>
      <c r="AS13" s="2" t="str">
        <f t="shared" ca="1" si="97"/>
        <v/>
      </c>
      <c r="AT13" s="2" t="str">
        <f t="shared" ca="1" si="97"/>
        <v/>
      </c>
      <c r="AU13" s="2" t="str">
        <f t="shared" ca="1" si="97"/>
        <v/>
      </c>
      <c r="AV13" s="2" t="str">
        <f t="shared" ca="1" si="97"/>
        <v/>
      </c>
      <c r="AW13" s="2" t="str">
        <f t="shared" ca="1" si="97"/>
        <v/>
      </c>
      <c r="AX13" s="2" t="str">
        <f t="shared" ca="1" si="97"/>
        <v/>
      </c>
      <c r="AY13" s="2" t="str">
        <f t="shared" ca="1" si="97"/>
        <v/>
      </c>
      <c r="AZ13" s="2" t="str">
        <f t="shared" ca="1" si="97"/>
        <v/>
      </c>
      <c r="BA13" s="2" t="str">
        <f t="shared" ca="1" si="97"/>
        <v/>
      </c>
      <c r="BB13" s="2" t="str">
        <f t="shared" ca="1" si="97"/>
        <v/>
      </c>
      <c r="BC13" s="2" t="str">
        <f t="shared" ca="1" si="97"/>
        <v/>
      </c>
      <c r="BD13" s="2" t="str">
        <f t="shared" ca="1" si="97"/>
        <v/>
      </c>
      <c r="BE13" s="2" t="str">
        <f t="shared" ca="1" si="97"/>
        <v/>
      </c>
      <c r="BF13" s="2" t="str">
        <f t="shared" ca="1" si="97"/>
        <v/>
      </c>
      <c r="BG13" s="2" t="str">
        <f t="shared" ca="1" si="97"/>
        <v/>
      </c>
      <c r="BH13" s="2" t="str">
        <f t="shared" ca="1" si="97"/>
        <v/>
      </c>
      <c r="BI13" s="2" t="str">
        <f t="shared" ca="1" si="97"/>
        <v/>
      </c>
      <c r="BJ13" s="2" t="str">
        <f t="shared" ca="1" si="97"/>
        <v/>
      </c>
      <c r="BK13" s="2" t="str">
        <f t="shared" ca="1" si="97"/>
        <v/>
      </c>
      <c r="BL13" s="2" t="str">
        <f t="shared" ca="1" si="97"/>
        <v/>
      </c>
      <c r="BM13" s="2" t="str">
        <f t="shared" ca="1" si="97"/>
        <v/>
      </c>
      <c r="BN13" s="2" t="str">
        <f t="shared" ca="1" si="97"/>
        <v/>
      </c>
      <c r="BO13" s="2" t="str">
        <f t="shared" ca="1" si="97"/>
        <v/>
      </c>
      <c r="BP13" s="2" t="str">
        <f t="shared" ca="1" si="97"/>
        <v/>
      </c>
      <c r="BQ13" s="2" t="str">
        <f t="shared" ca="1" si="97"/>
        <v/>
      </c>
      <c r="BR13" s="2" t="str">
        <f t="shared" ca="1" si="97"/>
        <v/>
      </c>
      <c r="BS13" s="2" t="str">
        <f t="shared" ref="BS13:DA13" ca="1" si="98">IF(BS8="","",IF(BS14="",BS11/(SUMIF($F$8:$DA$8,"&gt;0",$F$11:$DA$11))*100,BS14/(SUMIF($F$8:$DA$8,"&gt;0",$F$14:$DA$14))*100))</f>
        <v/>
      </c>
      <c r="BT13" s="2" t="str">
        <f t="shared" ca="1" si="98"/>
        <v/>
      </c>
      <c r="BU13" s="2" t="str">
        <f t="shared" ca="1" si="98"/>
        <v/>
      </c>
      <c r="BV13" s="2" t="str">
        <f t="shared" ca="1" si="98"/>
        <v/>
      </c>
      <c r="BW13" s="2" t="str">
        <f t="shared" ca="1" si="98"/>
        <v/>
      </c>
      <c r="BX13" s="2" t="str">
        <f t="shared" ca="1" si="98"/>
        <v/>
      </c>
      <c r="BY13" s="2" t="str">
        <f t="shared" ca="1" si="98"/>
        <v/>
      </c>
      <c r="BZ13" s="2" t="str">
        <f t="shared" ca="1" si="98"/>
        <v/>
      </c>
      <c r="CA13" s="2" t="str">
        <f t="shared" ca="1" si="98"/>
        <v/>
      </c>
      <c r="CB13" s="2" t="str">
        <f t="shared" ca="1" si="98"/>
        <v/>
      </c>
      <c r="CC13" s="2" t="str">
        <f t="shared" ca="1" si="98"/>
        <v/>
      </c>
      <c r="CD13" s="2" t="str">
        <f t="shared" ca="1" si="98"/>
        <v/>
      </c>
      <c r="CE13" s="2" t="str">
        <f t="shared" ca="1" si="98"/>
        <v/>
      </c>
      <c r="CF13" s="2" t="str">
        <f t="shared" ca="1" si="98"/>
        <v/>
      </c>
      <c r="CG13" s="2" t="str">
        <f t="shared" ca="1" si="98"/>
        <v/>
      </c>
      <c r="CH13" s="2" t="str">
        <f t="shared" ca="1" si="98"/>
        <v/>
      </c>
      <c r="CI13" s="2" t="str">
        <f t="shared" ca="1" si="98"/>
        <v/>
      </c>
      <c r="CJ13" s="2" t="str">
        <f t="shared" ca="1" si="98"/>
        <v/>
      </c>
      <c r="CK13" s="2" t="str">
        <f t="shared" ca="1" si="98"/>
        <v/>
      </c>
      <c r="CL13" s="2" t="str">
        <f t="shared" ca="1" si="98"/>
        <v/>
      </c>
      <c r="CM13" s="2" t="str">
        <f t="shared" ca="1" si="98"/>
        <v/>
      </c>
      <c r="CN13" s="2" t="str">
        <f t="shared" ca="1" si="98"/>
        <v/>
      </c>
      <c r="CO13" s="2" t="str">
        <f t="shared" ca="1" si="98"/>
        <v/>
      </c>
      <c r="CP13" s="2" t="str">
        <f t="shared" ca="1" si="98"/>
        <v/>
      </c>
      <c r="CQ13" s="2" t="str">
        <f t="shared" ca="1" si="98"/>
        <v/>
      </c>
      <c r="CR13" s="2" t="str">
        <f t="shared" ca="1" si="98"/>
        <v/>
      </c>
      <c r="CS13" s="2" t="str">
        <f t="shared" ca="1" si="98"/>
        <v/>
      </c>
      <c r="CT13" s="2" t="str">
        <f t="shared" ca="1" si="98"/>
        <v/>
      </c>
      <c r="CU13" s="2" t="str">
        <f t="shared" ca="1" si="98"/>
        <v/>
      </c>
      <c r="CV13" s="2" t="str">
        <f t="shared" ca="1" si="98"/>
        <v/>
      </c>
      <c r="CW13" s="2" t="str">
        <f t="shared" ca="1" si="98"/>
        <v/>
      </c>
      <c r="CX13" s="2" t="str">
        <f t="shared" ca="1" si="98"/>
        <v/>
      </c>
      <c r="CY13" s="2" t="str">
        <f t="shared" ca="1" si="98"/>
        <v/>
      </c>
      <c r="CZ13" s="2" t="str">
        <f t="shared" ca="1" si="98"/>
        <v/>
      </c>
      <c r="DA13" s="2" t="str">
        <f t="shared" ca="1" si="98"/>
        <v/>
      </c>
    </row>
    <row r="14" spans="1:118" x14ac:dyDescent="0.3">
      <c r="B14" s="12" t="s">
        <v>24</v>
      </c>
      <c r="C14" s="13">
        <f ca="1">_xlfn.PERCENTILE.INC(Samples,0.05)</f>
        <v>2.2378209955211625</v>
      </c>
      <c r="E14" s="14" t="s">
        <v>8</v>
      </c>
      <c r="F14">
        <f t="shared" ref="F14:Y14" ca="1" si="99">IF(F8="","",IF($B$5=$A$22,F$50,IF($B$5=$A$23,F$51,"")))</f>
        <v>39.346934028736655</v>
      </c>
      <c r="G14">
        <f t="shared" ca="1" si="99"/>
        <v>23.86512185411911</v>
      </c>
      <c r="H14">
        <f t="shared" ca="1" si="99"/>
        <v>14.474928102301254</v>
      </c>
      <c r="I14">
        <f t="shared" ca="1" si="99"/>
        <v>8.7794876911817088</v>
      </c>
      <c r="J14">
        <f t="shared" ca="1" si="99"/>
        <v>5.3250284612713861</v>
      </c>
      <c r="K14">
        <f t="shared" ca="1" si="99"/>
        <v>3.229793025603489</v>
      </c>
      <c r="L14">
        <f t="shared" ca="1" si="99"/>
        <v>1.9589684945545471</v>
      </c>
      <c r="M14">
        <f t="shared" ca="1" si="99"/>
        <v>1.188174453358426</v>
      </c>
      <c r="N14">
        <f t="shared" ca="1" si="99"/>
        <v>0.72066423504919541</v>
      </c>
      <c r="O14">
        <f t="shared" ca="1" si="99"/>
        <v>0.43710495391567905</v>
      </c>
      <c r="P14" t="str">
        <f t="shared" ca="1" si="99"/>
        <v/>
      </c>
      <c r="Q14" t="str">
        <f t="shared" ca="1" si="99"/>
        <v/>
      </c>
      <c r="R14" t="str">
        <f t="shared" ca="1" si="99"/>
        <v/>
      </c>
      <c r="S14" t="str">
        <f t="shared" ca="1" si="99"/>
        <v/>
      </c>
      <c r="T14" t="str">
        <f t="shared" ca="1" si="99"/>
        <v/>
      </c>
      <c r="U14" t="str">
        <f t="shared" ca="1" si="99"/>
        <v/>
      </c>
      <c r="V14" t="str">
        <f t="shared" ca="1" si="99"/>
        <v/>
      </c>
      <c r="W14" t="str">
        <f t="shared" ca="1" si="99"/>
        <v/>
      </c>
      <c r="X14" t="str">
        <f t="shared" ca="1" si="99"/>
        <v/>
      </c>
      <c r="Y14" t="str">
        <f t="shared" ca="1" si="99"/>
        <v/>
      </c>
      <c r="Z14" t="str">
        <f t="shared" ref="Z14:CK14" ca="1" si="100">IF(Z8="","",IF($B$5=$A$22,Z$50,IF($B$5=$A$23,Z$51,"")))</f>
        <v/>
      </c>
      <c r="AA14" t="str">
        <f t="shared" ca="1" si="100"/>
        <v/>
      </c>
      <c r="AB14" t="str">
        <f t="shared" ca="1" si="100"/>
        <v/>
      </c>
      <c r="AC14" t="str">
        <f t="shared" ca="1" si="100"/>
        <v/>
      </c>
      <c r="AD14" t="str">
        <f t="shared" ca="1" si="100"/>
        <v/>
      </c>
      <c r="AE14" t="str">
        <f t="shared" ca="1" si="100"/>
        <v/>
      </c>
      <c r="AF14" t="str">
        <f t="shared" ca="1" si="100"/>
        <v/>
      </c>
      <c r="AG14" t="str">
        <f t="shared" ca="1" si="100"/>
        <v/>
      </c>
      <c r="AH14" t="str">
        <f t="shared" ca="1" si="100"/>
        <v/>
      </c>
      <c r="AI14" t="str">
        <f t="shared" ca="1" si="100"/>
        <v/>
      </c>
      <c r="AJ14" t="str">
        <f t="shared" ca="1" si="100"/>
        <v/>
      </c>
      <c r="AK14" t="str">
        <f t="shared" ca="1" si="100"/>
        <v/>
      </c>
      <c r="AL14" t="str">
        <f t="shared" ca="1" si="100"/>
        <v/>
      </c>
      <c r="AM14" t="str">
        <f t="shared" ca="1" si="100"/>
        <v/>
      </c>
      <c r="AN14" t="str">
        <f t="shared" ca="1" si="100"/>
        <v/>
      </c>
      <c r="AO14" t="str">
        <f t="shared" ca="1" si="100"/>
        <v/>
      </c>
      <c r="AP14" t="str">
        <f t="shared" ca="1" si="100"/>
        <v/>
      </c>
      <c r="AQ14" t="str">
        <f t="shared" ca="1" si="100"/>
        <v/>
      </c>
      <c r="AR14" t="str">
        <f t="shared" ca="1" si="100"/>
        <v/>
      </c>
      <c r="AS14" t="str">
        <f t="shared" ca="1" si="100"/>
        <v/>
      </c>
      <c r="AT14" t="str">
        <f t="shared" ca="1" si="100"/>
        <v/>
      </c>
      <c r="AU14" t="str">
        <f t="shared" ca="1" si="100"/>
        <v/>
      </c>
      <c r="AV14" t="str">
        <f t="shared" ca="1" si="100"/>
        <v/>
      </c>
      <c r="AW14" t="str">
        <f t="shared" ca="1" si="100"/>
        <v/>
      </c>
      <c r="AX14" t="str">
        <f t="shared" ca="1" si="100"/>
        <v/>
      </c>
      <c r="AY14" t="str">
        <f t="shared" ca="1" si="100"/>
        <v/>
      </c>
      <c r="AZ14" t="str">
        <f t="shared" ca="1" si="100"/>
        <v/>
      </c>
      <c r="BA14" t="str">
        <f t="shared" ca="1" si="100"/>
        <v/>
      </c>
      <c r="BB14" t="str">
        <f t="shared" ca="1" si="100"/>
        <v/>
      </c>
      <c r="BC14" t="str">
        <f t="shared" ca="1" si="100"/>
        <v/>
      </c>
      <c r="BD14" t="str">
        <f t="shared" ca="1" si="100"/>
        <v/>
      </c>
      <c r="BE14" t="str">
        <f t="shared" ca="1" si="100"/>
        <v/>
      </c>
      <c r="BF14" t="str">
        <f t="shared" ca="1" si="100"/>
        <v/>
      </c>
      <c r="BG14" t="str">
        <f t="shared" ca="1" si="100"/>
        <v/>
      </c>
      <c r="BH14" t="str">
        <f t="shared" ca="1" si="100"/>
        <v/>
      </c>
      <c r="BI14" t="str">
        <f t="shared" ca="1" si="100"/>
        <v/>
      </c>
      <c r="BJ14" t="str">
        <f t="shared" ca="1" si="100"/>
        <v/>
      </c>
      <c r="BK14" t="str">
        <f t="shared" ca="1" si="100"/>
        <v/>
      </c>
      <c r="BL14" t="str">
        <f t="shared" ca="1" si="100"/>
        <v/>
      </c>
      <c r="BM14" t="str">
        <f t="shared" ca="1" si="100"/>
        <v/>
      </c>
      <c r="BN14" t="str">
        <f t="shared" ca="1" si="100"/>
        <v/>
      </c>
      <c r="BO14" t="str">
        <f t="shared" ca="1" si="100"/>
        <v/>
      </c>
      <c r="BP14" t="str">
        <f t="shared" ca="1" si="100"/>
        <v/>
      </c>
      <c r="BQ14" t="str">
        <f t="shared" ca="1" si="100"/>
        <v/>
      </c>
      <c r="BR14" t="str">
        <f t="shared" ca="1" si="100"/>
        <v/>
      </c>
      <c r="BS14" t="str">
        <f t="shared" ca="1" si="100"/>
        <v/>
      </c>
      <c r="BT14" t="str">
        <f t="shared" ca="1" si="100"/>
        <v/>
      </c>
      <c r="BU14" t="str">
        <f t="shared" ca="1" si="100"/>
        <v/>
      </c>
      <c r="BV14" t="str">
        <f t="shared" ca="1" si="100"/>
        <v/>
      </c>
      <c r="BW14" t="str">
        <f t="shared" ca="1" si="100"/>
        <v/>
      </c>
      <c r="BX14" t="str">
        <f t="shared" ca="1" si="100"/>
        <v/>
      </c>
      <c r="BY14" t="str">
        <f t="shared" ca="1" si="100"/>
        <v/>
      </c>
      <c r="BZ14" t="str">
        <f t="shared" ca="1" si="100"/>
        <v/>
      </c>
      <c r="CA14" t="str">
        <f t="shared" ca="1" si="100"/>
        <v/>
      </c>
      <c r="CB14" t="str">
        <f t="shared" ca="1" si="100"/>
        <v/>
      </c>
      <c r="CC14" t="str">
        <f t="shared" ca="1" si="100"/>
        <v/>
      </c>
      <c r="CD14" t="str">
        <f t="shared" ca="1" si="100"/>
        <v/>
      </c>
      <c r="CE14" t="str">
        <f t="shared" ca="1" si="100"/>
        <v/>
      </c>
      <c r="CF14" t="str">
        <f t="shared" ca="1" si="100"/>
        <v/>
      </c>
      <c r="CG14" t="str">
        <f t="shared" ca="1" si="100"/>
        <v/>
      </c>
      <c r="CH14" t="str">
        <f t="shared" ca="1" si="100"/>
        <v/>
      </c>
      <c r="CI14" t="str">
        <f t="shared" ca="1" si="100"/>
        <v/>
      </c>
      <c r="CJ14" t="str">
        <f t="shared" ca="1" si="100"/>
        <v/>
      </c>
      <c r="CK14" t="str">
        <f t="shared" ca="1" si="100"/>
        <v/>
      </c>
      <c r="CL14" t="str">
        <f t="shared" ref="CL14:DA14" ca="1" si="101">IF(CL8="","",IF($B$5=$A$22,CL$50,IF($B$5=$A$23,CL$51,"")))</f>
        <v/>
      </c>
      <c r="CM14" t="str">
        <f t="shared" ca="1" si="101"/>
        <v/>
      </c>
      <c r="CN14" t="str">
        <f t="shared" ca="1" si="101"/>
        <v/>
      </c>
      <c r="CO14" t="str">
        <f t="shared" ca="1" si="101"/>
        <v/>
      </c>
      <c r="CP14" t="str">
        <f t="shared" ca="1" si="101"/>
        <v/>
      </c>
      <c r="CQ14" t="str">
        <f t="shared" ca="1" si="101"/>
        <v/>
      </c>
      <c r="CR14" t="str">
        <f t="shared" ca="1" si="101"/>
        <v/>
      </c>
      <c r="CS14" t="str">
        <f t="shared" ca="1" si="101"/>
        <v/>
      </c>
      <c r="CT14" t="str">
        <f t="shared" ca="1" si="101"/>
        <v/>
      </c>
      <c r="CU14" t="str">
        <f t="shared" ca="1" si="101"/>
        <v/>
      </c>
      <c r="CV14" t="str">
        <f t="shared" ca="1" si="101"/>
        <v/>
      </c>
      <c r="CW14" t="str">
        <f t="shared" ca="1" si="101"/>
        <v/>
      </c>
      <c r="CX14" t="str">
        <f t="shared" ca="1" si="101"/>
        <v/>
      </c>
      <c r="CY14" t="str">
        <f t="shared" ca="1" si="101"/>
        <v/>
      </c>
      <c r="CZ14" t="str">
        <f t="shared" ca="1" si="101"/>
        <v/>
      </c>
      <c r="DA14" t="str">
        <f t="shared" ca="1" si="101"/>
        <v/>
      </c>
    </row>
    <row r="15" spans="1:118" x14ac:dyDescent="0.3">
      <c r="B15" s="12" t="s">
        <v>25</v>
      </c>
      <c r="C15" s="13">
        <f ca="1">_xlfn.PERCENTILE.INC(Samples,0.25)</f>
        <v>2.2378209955211625</v>
      </c>
      <c r="DC15" s="2"/>
    </row>
    <row r="16" spans="1:118" x14ac:dyDescent="0.3">
      <c r="A16" s="5" t="s">
        <v>16</v>
      </c>
      <c r="B16" s="12" t="s">
        <v>26</v>
      </c>
      <c r="C16" s="13">
        <f ca="1">_xlfn.PERCENTILE.INC(Samples,0.5)</f>
        <v>5.5192968896499011</v>
      </c>
      <c r="E16" s="2"/>
    </row>
    <row r="17" spans="1:9" x14ac:dyDescent="0.3">
      <c r="A17" s="5" t="s">
        <v>17</v>
      </c>
      <c r="B17" s="12" t="s">
        <v>27</v>
      </c>
      <c r="C17" s="13">
        <f ca="1">_xlfn.PERCENTILE.INC(Samples,0.75)</f>
        <v>11.558313056329091</v>
      </c>
    </row>
    <row r="18" spans="1:9" x14ac:dyDescent="0.3">
      <c r="A18" s="5" t="s">
        <v>18</v>
      </c>
      <c r="B18" s="12" t="s">
        <v>28</v>
      </c>
      <c r="C18" s="13">
        <f ca="1">_xlfn.PERCENTILE.INC(Samples,0.95)</f>
        <v>29.789520949820798</v>
      </c>
    </row>
    <row r="19" spans="1:9" x14ac:dyDescent="0.3">
      <c r="A19" s="5"/>
      <c r="I19" s="1"/>
    </row>
    <row r="20" spans="1:9" x14ac:dyDescent="0.3">
      <c r="A20" s="5" t="s">
        <v>9</v>
      </c>
    </row>
    <row r="21" spans="1:9" x14ac:dyDescent="0.3">
      <c r="A21" s="5" t="s">
        <v>10</v>
      </c>
    </row>
    <row r="22" spans="1:9" x14ac:dyDescent="0.3">
      <c r="A22" s="5" t="s">
        <v>11</v>
      </c>
    </row>
    <row r="23" spans="1:9" x14ac:dyDescent="0.3">
      <c r="A23" s="5" t="s">
        <v>12</v>
      </c>
    </row>
    <row r="25" spans="1:9" x14ac:dyDescent="0.3">
      <c r="A25" s="9"/>
      <c r="B25" s="9"/>
      <c r="C25" s="15" t="s">
        <v>29</v>
      </c>
    </row>
    <row r="26" spans="1:9" x14ac:dyDescent="0.3">
      <c r="B26" s="5">
        <f ca="1">RAND()</f>
        <v>6.4227014817909156E-2</v>
      </c>
      <c r="C26" s="10">
        <f ca="1">HLOOKUP(100*B26,$F$6:$DB$8,2,TRUE)</f>
        <v>2.2378209955211625</v>
      </c>
    </row>
    <row r="27" spans="1:9" x14ac:dyDescent="0.3">
      <c r="B27" s="5">
        <f t="shared" ref="B27:B90" ca="1" si="102">RAND()</f>
        <v>0.24472916231572095</v>
      </c>
      <c r="C27" s="10">
        <f t="shared" ref="C27:C90" ca="1" si="103">HLOOKUP(100*B27,$F$6:$DB$8,2,TRUE)</f>
        <v>2.2378209955211625</v>
      </c>
    </row>
    <row r="28" spans="1:9" x14ac:dyDescent="0.3">
      <c r="B28" s="5">
        <f t="shared" ca="1" si="102"/>
        <v>0.16874444917721154</v>
      </c>
      <c r="C28" s="10">
        <f t="shared" ca="1" si="103"/>
        <v>2.2378209955211625</v>
      </c>
    </row>
    <row r="29" spans="1:9" x14ac:dyDescent="0.3">
      <c r="B29" s="5">
        <f t="shared" ca="1" si="102"/>
        <v>0.80373940848028946</v>
      </c>
      <c r="C29" s="10">
        <f t="shared" ca="1" si="103"/>
        <v>15.751700725452517</v>
      </c>
    </row>
    <row r="30" spans="1:9" x14ac:dyDescent="0.3">
      <c r="B30" s="5">
        <f t="shared" ca="1" si="102"/>
        <v>0.78546325589511656</v>
      </c>
      <c r="C30" s="10">
        <f t="shared" ca="1" si="103"/>
        <v>15.751700725452517</v>
      </c>
    </row>
    <row r="31" spans="1:9" x14ac:dyDescent="0.3">
      <c r="B31" s="5">
        <f t="shared" ca="1" si="102"/>
        <v>0.95211053561857018</v>
      </c>
      <c r="C31" s="10">
        <f t="shared" ca="1" si="103"/>
        <v>29.789520949820798</v>
      </c>
    </row>
    <row r="32" spans="1:9" x14ac:dyDescent="0.3">
      <c r="B32" s="5">
        <f t="shared" ca="1" si="102"/>
        <v>0.38965050753652442</v>
      </c>
      <c r="C32" s="10">
        <f t="shared" ca="1" si="103"/>
        <v>2.2378209955211625</v>
      </c>
    </row>
    <row r="33" spans="2:3" x14ac:dyDescent="0.3">
      <c r="B33" s="5">
        <f t="shared" ca="1" si="102"/>
        <v>0.30097044945655482</v>
      </c>
      <c r="C33" s="10">
        <f t="shared" ca="1" si="103"/>
        <v>2.2378209955211625</v>
      </c>
    </row>
    <row r="34" spans="2:3" x14ac:dyDescent="0.3">
      <c r="B34" s="5">
        <f t="shared" ca="1" si="102"/>
        <v>0.78096772845416018</v>
      </c>
      <c r="C34" s="10">
        <f t="shared" ca="1" si="103"/>
        <v>11.558313056329091</v>
      </c>
    </row>
    <row r="35" spans="2:3" x14ac:dyDescent="0.3">
      <c r="B35" s="5">
        <f t="shared" ca="1" si="102"/>
        <v>0.97219492132955354</v>
      </c>
      <c r="C35" s="10">
        <f t="shared" ca="1" si="103"/>
        <v>32.635319568495966</v>
      </c>
    </row>
    <row r="36" spans="2:3" x14ac:dyDescent="0.3">
      <c r="B36" s="5">
        <f t="shared" ca="1" si="102"/>
        <v>0.83722966749179129</v>
      </c>
      <c r="C36" s="10">
        <f t="shared" ca="1" si="103"/>
        <v>15.751700725452517</v>
      </c>
    </row>
    <row r="37" spans="2:3" x14ac:dyDescent="0.3">
      <c r="B37" s="5">
        <f t="shared" ca="1" si="102"/>
        <v>0.71708803428075918</v>
      </c>
      <c r="C37" s="10">
        <f t="shared" ca="1" si="103"/>
        <v>11.558313056329091</v>
      </c>
    </row>
    <row r="38" spans="2:3" x14ac:dyDescent="0.3">
      <c r="B38" s="5">
        <f t="shared" ca="1" si="102"/>
        <v>0.62973625588824866</v>
      </c>
      <c r="C38" s="10">
        <f t="shared" ca="1" si="103"/>
        <v>5.5192968896499011</v>
      </c>
    </row>
    <row r="39" spans="2:3" x14ac:dyDescent="0.3">
      <c r="B39" s="5">
        <f t="shared" ca="1" si="102"/>
        <v>0.90856082338444566</v>
      </c>
      <c r="C39" s="10">
        <f t="shared" ca="1" si="103"/>
        <v>22.45189279745016</v>
      </c>
    </row>
    <row r="40" spans="2:3" x14ac:dyDescent="0.3">
      <c r="B40" s="5">
        <f t="shared" ca="1" si="102"/>
        <v>0.73090198735926004</v>
      </c>
      <c r="C40" s="10">
        <f t="shared" ca="1" si="103"/>
        <v>11.558313056329091</v>
      </c>
    </row>
    <row r="41" spans="2:3" x14ac:dyDescent="0.3">
      <c r="B41" s="5">
        <f t="shared" ca="1" si="102"/>
        <v>0.97036242381429383</v>
      </c>
      <c r="C41" s="10">
        <f t="shared" ca="1" si="103"/>
        <v>32.635319568495966</v>
      </c>
    </row>
    <row r="42" spans="2:3" x14ac:dyDescent="0.3">
      <c r="B42" s="5">
        <f t="shared" ca="1" si="102"/>
        <v>0.40595923321681449</v>
      </c>
      <c r="C42" s="10">
        <f t="shared" ca="1" si="103"/>
        <v>5.5192968896499011</v>
      </c>
    </row>
    <row r="43" spans="2:3" x14ac:dyDescent="0.3">
      <c r="B43" s="5">
        <f t="shared" ca="1" si="102"/>
        <v>0.56838511572989403</v>
      </c>
      <c r="C43" s="10">
        <f t="shared" ca="1" si="103"/>
        <v>5.5192968896499011</v>
      </c>
    </row>
    <row r="44" spans="2:3" x14ac:dyDescent="0.3">
      <c r="B44" s="5">
        <f t="shared" ca="1" si="102"/>
        <v>0.96352763793751905</v>
      </c>
      <c r="C44" s="10">
        <f t="shared" ca="1" si="103"/>
        <v>32.635319568495966</v>
      </c>
    </row>
    <row r="45" spans="2:3" x14ac:dyDescent="0.3">
      <c r="B45" s="5">
        <f t="shared" ca="1" si="102"/>
        <v>7.8785801925458698E-2</v>
      </c>
      <c r="C45" s="10">
        <f t="shared" ca="1" si="103"/>
        <v>2.2378209955211625</v>
      </c>
    </row>
    <row r="46" spans="2:3" x14ac:dyDescent="0.3">
      <c r="B46" s="5">
        <f t="shared" ca="1" si="102"/>
        <v>0.98040636055395336</v>
      </c>
      <c r="C46" s="10">
        <f t="shared" ca="1" si="103"/>
        <v>36.388209011699686</v>
      </c>
    </row>
    <row r="47" spans="2:3" x14ac:dyDescent="0.3">
      <c r="B47" s="5">
        <f t="shared" ca="1" si="102"/>
        <v>0.56503599280239225</v>
      </c>
      <c r="C47" s="10">
        <f t="shared" ca="1" si="103"/>
        <v>5.5192968896499011</v>
      </c>
    </row>
    <row r="48" spans="2:3" x14ac:dyDescent="0.3">
      <c r="B48" s="5">
        <f t="shared" ca="1" si="102"/>
        <v>0.2188058029798523</v>
      </c>
      <c r="C48" s="10">
        <f t="shared" ca="1" si="103"/>
        <v>2.2378209955211625</v>
      </c>
    </row>
    <row r="49" spans="2:105" x14ac:dyDescent="0.3">
      <c r="B49" s="5">
        <f t="shared" ca="1" si="102"/>
        <v>0.60469280471226639</v>
      </c>
      <c r="C49" s="10">
        <f t="shared" ca="1" si="103"/>
        <v>5.5192968896499011</v>
      </c>
    </row>
    <row r="50" spans="2:105" x14ac:dyDescent="0.3">
      <c r="B50" s="5">
        <f t="shared" ca="1" si="102"/>
        <v>0.91407296197240784</v>
      </c>
      <c r="C50" s="10">
        <f t="shared" ca="1" si="103"/>
        <v>22.45189279745016</v>
      </c>
      <c r="E50" s="5" t="s">
        <v>13</v>
      </c>
      <c r="F50" s="5">
        <f t="shared" ref="F50:Y50" ca="1" si="104">(_xlfn.NORM.DIST(G$9,$B$6,$B$7,TRUE)-_xlfn.NORM.DIST(F$9,$B$6,$B$7,TRUE))*100</f>
        <v>14.988228479452989</v>
      </c>
      <c r="G50" s="5">
        <f t="shared" ca="1" si="104"/>
        <v>19.146246127401312</v>
      </c>
      <c r="H50" s="5">
        <f t="shared" ca="1" si="104"/>
        <v>19.146246127401312</v>
      </c>
      <c r="I50" s="5">
        <f t="shared" ca="1" si="104"/>
        <v>14.988228479452992</v>
      </c>
      <c r="J50" s="5">
        <f t="shared" ca="1" si="104"/>
        <v>9.1848052662598878</v>
      </c>
      <c r="K50" s="5">
        <f t="shared" ca="1" si="104"/>
        <v>4.4057069320678881</v>
      </c>
      <c r="L50" s="5">
        <f t="shared" ca="1" si="104"/>
        <v>1.6540466622403049</v>
      </c>
      <c r="M50" s="5">
        <f t="shared" ca="1" si="104"/>
        <v>0.48597672941460557</v>
      </c>
      <c r="N50" s="5">
        <f t="shared" ca="1" si="104"/>
        <v>0.11172689525945634</v>
      </c>
      <c r="O50" s="5">
        <f t="shared" ca="1" si="104"/>
        <v>2.0095783720242011E-2</v>
      </c>
      <c r="P50" s="5" t="e">
        <f t="shared" ca="1" si="104"/>
        <v>#VALUE!</v>
      </c>
      <c r="Q50" s="5" t="e">
        <f t="shared" ca="1" si="104"/>
        <v>#VALUE!</v>
      </c>
      <c r="R50" s="5" t="e">
        <f t="shared" ca="1" si="104"/>
        <v>#VALUE!</v>
      </c>
      <c r="S50" s="5" t="e">
        <f t="shared" ca="1" si="104"/>
        <v>#VALUE!</v>
      </c>
      <c r="T50" s="5" t="e">
        <f t="shared" ca="1" si="104"/>
        <v>#VALUE!</v>
      </c>
      <c r="U50" s="5" t="e">
        <f t="shared" ca="1" si="104"/>
        <v>#VALUE!</v>
      </c>
      <c r="V50" s="5" t="e">
        <f t="shared" ca="1" si="104"/>
        <v>#VALUE!</v>
      </c>
      <c r="W50" s="5" t="e">
        <f t="shared" ca="1" si="104"/>
        <v>#VALUE!</v>
      </c>
      <c r="X50" s="5" t="e">
        <f t="shared" ca="1" si="104"/>
        <v>#VALUE!</v>
      </c>
      <c r="Y50" s="5" t="e">
        <f t="shared" ca="1" si="104"/>
        <v>#VALUE!</v>
      </c>
      <c r="Z50" s="5" t="e">
        <f t="shared" ref="Z50:CK50" ca="1" si="105">(_xlfn.NORM.DIST(AA$9,$B$6,$B$7,TRUE)-_xlfn.NORM.DIST(Z$9,$B$6,$B$7,TRUE))*100</f>
        <v>#VALUE!</v>
      </c>
      <c r="AA50" s="5" t="e">
        <f t="shared" ca="1" si="105"/>
        <v>#VALUE!</v>
      </c>
      <c r="AB50" s="5" t="e">
        <f t="shared" ca="1" si="105"/>
        <v>#VALUE!</v>
      </c>
      <c r="AC50" s="5" t="e">
        <f t="shared" ca="1" si="105"/>
        <v>#VALUE!</v>
      </c>
      <c r="AD50" s="5" t="e">
        <f t="shared" ca="1" si="105"/>
        <v>#VALUE!</v>
      </c>
      <c r="AE50" s="5" t="e">
        <f t="shared" ca="1" si="105"/>
        <v>#VALUE!</v>
      </c>
      <c r="AF50" s="5" t="e">
        <f t="shared" ca="1" si="105"/>
        <v>#VALUE!</v>
      </c>
      <c r="AG50" s="5" t="e">
        <f t="shared" ca="1" si="105"/>
        <v>#VALUE!</v>
      </c>
      <c r="AH50" s="5" t="e">
        <f t="shared" ca="1" si="105"/>
        <v>#VALUE!</v>
      </c>
      <c r="AI50" s="5" t="e">
        <f t="shared" ca="1" si="105"/>
        <v>#VALUE!</v>
      </c>
      <c r="AJ50" s="5" t="e">
        <f t="shared" ca="1" si="105"/>
        <v>#VALUE!</v>
      </c>
      <c r="AK50" s="5" t="e">
        <f t="shared" ca="1" si="105"/>
        <v>#VALUE!</v>
      </c>
      <c r="AL50" s="5" t="e">
        <f t="shared" ca="1" si="105"/>
        <v>#VALUE!</v>
      </c>
      <c r="AM50" s="5" t="e">
        <f t="shared" ca="1" si="105"/>
        <v>#VALUE!</v>
      </c>
      <c r="AN50" s="5" t="e">
        <f t="shared" ca="1" si="105"/>
        <v>#VALUE!</v>
      </c>
      <c r="AO50" s="5" t="e">
        <f t="shared" ca="1" si="105"/>
        <v>#VALUE!</v>
      </c>
      <c r="AP50" s="5" t="e">
        <f t="shared" ca="1" si="105"/>
        <v>#VALUE!</v>
      </c>
      <c r="AQ50" s="5" t="e">
        <f t="shared" ca="1" si="105"/>
        <v>#VALUE!</v>
      </c>
      <c r="AR50" s="5" t="e">
        <f t="shared" ca="1" si="105"/>
        <v>#VALUE!</v>
      </c>
      <c r="AS50" s="5" t="e">
        <f t="shared" ca="1" si="105"/>
        <v>#VALUE!</v>
      </c>
      <c r="AT50" s="5" t="e">
        <f t="shared" ca="1" si="105"/>
        <v>#VALUE!</v>
      </c>
      <c r="AU50" s="5" t="e">
        <f t="shared" ca="1" si="105"/>
        <v>#VALUE!</v>
      </c>
      <c r="AV50" s="5" t="e">
        <f t="shared" ca="1" si="105"/>
        <v>#VALUE!</v>
      </c>
      <c r="AW50" s="5" t="e">
        <f t="shared" ca="1" si="105"/>
        <v>#VALUE!</v>
      </c>
      <c r="AX50" s="5" t="e">
        <f t="shared" ca="1" si="105"/>
        <v>#VALUE!</v>
      </c>
      <c r="AY50" s="5" t="e">
        <f t="shared" ca="1" si="105"/>
        <v>#VALUE!</v>
      </c>
      <c r="AZ50" s="5" t="e">
        <f t="shared" ca="1" si="105"/>
        <v>#VALUE!</v>
      </c>
      <c r="BA50" s="5" t="e">
        <f t="shared" ca="1" si="105"/>
        <v>#VALUE!</v>
      </c>
      <c r="BB50" s="5" t="e">
        <f t="shared" ca="1" si="105"/>
        <v>#VALUE!</v>
      </c>
      <c r="BC50" s="5" t="e">
        <f t="shared" ca="1" si="105"/>
        <v>#VALUE!</v>
      </c>
      <c r="BD50" s="5" t="e">
        <f t="shared" ca="1" si="105"/>
        <v>#VALUE!</v>
      </c>
      <c r="BE50" s="5" t="e">
        <f t="shared" ca="1" si="105"/>
        <v>#VALUE!</v>
      </c>
      <c r="BF50" s="5" t="e">
        <f t="shared" ca="1" si="105"/>
        <v>#VALUE!</v>
      </c>
      <c r="BG50" s="5" t="e">
        <f t="shared" ca="1" si="105"/>
        <v>#VALUE!</v>
      </c>
      <c r="BH50" s="5" t="e">
        <f t="shared" ca="1" si="105"/>
        <v>#VALUE!</v>
      </c>
      <c r="BI50" s="5" t="e">
        <f t="shared" ca="1" si="105"/>
        <v>#VALUE!</v>
      </c>
      <c r="BJ50" s="5" t="e">
        <f t="shared" ca="1" si="105"/>
        <v>#VALUE!</v>
      </c>
      <c r="BK50" s="5" t="e">
        <f t="shared" ca="1" si="105"/>
        <v>#VALUE!</v>
      </c>
      <c r="BL50" s="5" t="e">
        <f t="shared" ca="1" si="105"/>
        <v>#VALUE!</v>
      </c>
      <c r="BM50" s="5" t="e">
        <f t="shared" ca="1" si="105"/>
        <v>#VALUE!</v>
      </c>
      <c r="BN50" s="5" t="e">
        <f t="shared" ca="1" si="105"/>
        <v>#VALUE!</v>
      </c>
      <c r="BO50" s="5" t="e">
        <f t="shared" ca="1" si="105"/>
        <v>#VALUE!</v>
      </c>
      <c r="BP50" s="5" t="e">
        <f t="shared" ca="1" si="105"/>
        <v>#VALUE!</v>
      </c>
      <c r="BQ50" s="5" t="e">
        <f t="shared" ca="1" si="105"/>
        <v>#VALUE!</v>
      </c>
      <c r="BR50" s="5" t="e">
        <f t="shared" ca="1" si="105"/>
        <v>#VALUE!</v>
      </c>
      <c r="BS50" s="5" t="e">
        <f t="shared" ca="1" si="105"/>
        <v>#VALUE!</v>
      </c>
      <c r="BT50" s="5" t="e">
        <f t="shared" ca="1" si="105"/>
        <v>#VALUE!</v>
      </c>
      <c r="BU50" s="5" t="e">
        <f t="shared" ca="1" si="105"/>
        <v>#VALUE!</v>
      </c>
      <c r="BV50" s="5" t="e">
        <f t="shared" ca="1" si="105"/>
        <v>#VALUE!</v>
      </c>
      <c r="BW50" s="5" t="e">
        <f t="shared" ca="1" si="105"/>
        <v>#VALUE!</v>
      </c>
      <c r="BX50" s="5" t="e">
        <f t="shared" ca="1" si="105"/>
        <v>#VALUE!</v>
      </c>
      <c r="BY50" s="5" t="e">
        <f t="shared" ca="1" si="105"/>
        <v>#VALUE!</v>
      </c>
      <c r="BZ50" s="5" t="e">
        <f t="shared" ca="1" si="105"/>
        <v>#VALUE!</v>
      </c>
      <c r="CA50" s="5" t="e">
        <f t="shared" ca="1" si="105"/>
        <v>#VALUE!</v>
      </c>
      <c r="CB50" s="5" t="e">
        <f t="shared" ca="1" si="105"/>
        <v>#VALUE!</v>
      </c>
      <c r="CC50" s="5" t="e">
        <f t="shared" ca="1" si="105"/>
        <v>#VALUE!</v>
      </c>
      <c r="CD50" s="5" t="e">
        <f t="shared" ca="1" si="105"/>
        <v>#VALUE!</v>
      </c>
      <c r="CE50" s="5" t="e">
        <f t="shared" ca="1" si="105"/>
        <v>#VALUE!</v>
      </c>
      <c r="CF50" s="5" t="e">
        <f t="shared" ca="1" si="105"/>
        <v>#VALUE!</v>
      </c>
      <c r="CG50" s="5" t="e">
        <f t="shared" ca="1" si="105"/>
        <v>#VALUE!</v>
      </c>
      <c r="CH50" s="5" t="e">
        <f t="shared" ca="1" si="105"/>
        <v>#VALUE!</v>
      </c>
      <c r="CI50" s="5" t="e">
        <f t="shared" ca="1" si="105"/>
        <v>#VALUE!</v>
      </c>
      <c r="CJ50" s="5" t="e">
        <f t="shared" ca="1" si="105"/>
        <v>#VALUE!</v>
      </c>
      <c r="CK50" s="5" t="e">
        <f t="shared" ca="1" si="105"/>
        <v>#VALUE!</v>
      </c>
      <c r="CL50" s="5" t="e">
        <f t="shared" ref="CL50:DA50" ca="1" si="106">(_xlfn.NORM.DIST(CM$9,$B$6,$B$7,TRUE)-_xlfn.NORM.DIST(CL$9,$B$6,$B$7,TRUE))*100</f>
        <v>#VALUE!</v>
      </c>
      <c r="CM50" s="5" t="e">
        <f t="shared" ca="1" si="106"/>
        <v>#VALUE!</v>
      </c>
      <c r="CN50" s="5" t="e">
        <f t="shared" ca="1" si="106"/>
        <v>#VALUE!</v>
      </c>
      <c r="CO50" s="5" t="e">
        <f t="shared" ca="1" si="106"/>
        <v>#VALUE!</v>
      </c>
      <c r="CP50" s="5" t="e">
        <f t="shared" ca="1" si="106"/>
        <v>#VALUE!</v>
      </c>
      <c r="CQ50" s="5" t="e">
        <f t="shared" ca="1" si="106"/>
        <v>#VALUE!</v>
      </c>
      <c r="CR50" s="5" t="e">
        <f t="shared" ca="1" si="106"/>
        <v>#VALUE!</v>
      </c>
      <c r="CS50" s="5" t="e">
        <f t="shared" ca="1" si="106"/>
        <v>#VALUE!</v>
      </c>
      <c r="CT50" s="5" t="e">
        <f t="shared" ca="1" si="106"/>
        <v>#VALUE!</v>
      </c>
      <c r="CU50" s="5" t="e">
        <f t="shared" ca="1" si="106"/>
        <v>#VALUE!</v>
      </c>
      <c r="CV50" s="5" t="e">
        <f t="shared" ca="1" si="106"/>
        <v>#VALUE!</v>
      </c>
      <c r="CW50" s="5" t="e">
        <f t="shared" ca="1" si="106"/>
        <v>#VALUE!</v>
      </c>
      <c r="CX50" s="5" t="e">
        <f t="shared" ca="1" si="106"/>
        <v>#VALUE!</v>
      </c>
      <c r="CY50" s="5" t="e">
        <f t="shared" ca="1" si="106"/>
        <v>#VALUE!</v>
      </c>
      <c r="CZ50" s="5" t="e">
        <f t="shared" ca="1" si="106"/>
        <v>#VALUE!</v>
      </c>
      <c r="DA50" s="5" t="e">
        <f t="shared" ca="1" si="106"/>
        <v>#VALUE!</v>
      </c>
    </row>
    <row r="51" spans="2:105" x14ac:dyDescent="0.3">
      <c r="B51" s="5">
        <f t="shared" ca="1" si="102"/>
        <v>0.88276319139528303</v>
      </c>
      <c r="C51" s="10">
        <f t="shared" ca="1" si="103"/>
        <v>22.45189279745016</v>
      </c>
      <c r="E51" s="5" t="s">
        <v>14</v>
      </c>
      <c r="F51" s="5">
        <f t="shared" ref="F51:Y51" ca="1" si="107">100*(_xlfn.EXPON.DIST(G$9,1/$B$6,TRUE)-_xlfn.EXPON.DIST(F$9,1/$B$6,TRUE))</f>
        <v>39.346934028736655</v>
      </c>
      <c r="G51" s="5">
        <f t="shared" ca="1" si="107"/>
        <v>23.86512185411911</v>
      </c>
      <c r="H51" s="5">
        <f t="shared" ca="1" si="107"/>
        <v>14.474928102301254</v>
      </c>
      <c r="I51" s="5">
        <f t="shared" ca="1" si="107"/>
        <v>8.7794876911817088</v>
      </c>
      <c r="J51" s="5">
        <f t="shared" ca="1" si="107"/>
        <v>5.3250284612713861</v>
      </c>
      <c r="K51" s="5">
        <f t="shared" ca="1" si="107"/>
        <v>3.229793025603489</v>
      </c>
      <c r="L51" s="5">
        <f t="shared" ca="1" si="107"/>
        <v>1.9589684945545471</v>
      </c>
      <c r="M51" s="5">
        <f t="shared" ca="1" si="107"/>
        <v>1.188174453358426</v>
      </c>
      <c r="N51" s="5">
        <f t="shared" ca="1" si="107"/>
        <v>0.72066423504919541</v>
      </c>
      <c r="O51" s="5">
        <f t="shared" ca="1" si="107"/>
        <v>0.43710495391567905</v>
      </c>
      <c r="P51" s="5" t="e">
        <f t="shared" ca="1" si="107"/>
        <v>#VALUE!</v>
      </c>
      <c r="Q51" s="5" t="e">
        <f t="shared" ca="1" si="107"/>
        <v>#VALUE!</v>
      </c>
      <c r="R51" s="5" t="e">
        <f t="shared" ca="1" si="107"/>
        <v>#VALUE!</v>
      </c>
      <c r="S51" s="5" t="e">
        <f t="shared" ca="1" si="107"/>
        <v>#VALUE!</v>
      </c>
      <c r="T51" s="5" t="e">
        <f t="shared" ca="1" si="107"/>
        <v>#VALUE!</v>
      </c>
      <c r="U51" s="5" t="e">
        <f t="shared" ca="1" si="107"/>
        <v>#VALUE!</v>
      </c>
      <c r="V51" s="5" t="e">
        <f t="shared" ca="1" si="107"/>
        <v>#VALUE!</v>
      </c>
      <c r="W51" s="5" t="e">
        <f t="shared" ca="1" si="107"/>
        <v>#VALUE!</v>
      </c>
      <c r="X51" s="5" t="e">
        <f t="shared" ca="1" si="107"/>
        <v>#VALUE!</v>
      </c>
      <c r="Y51" s="5" t="e">
        <f t="shared" ca="1" si="107"/>
        <v>#VALUE!</v>
      </c>
      <c r="Z51" s="5" t="e">
        <f t="shared" ref="Z51:CK51" ca="1" si="108">100*(_xlfn.EXPON.DIST(AA$9,1/$B$6,TRUE)-_xlfn.EXPON.DIST(Z$9,1/$B$6,TRUE))</f>
        <v>#VALUE!</v>
      </c>
      <c r="AA51" s="5" t="e">
        <f t="shared" ca="1" si="108"/>
        <v>#VALUE!</v>
      </c>
      <c r="AB51" s="5" t="e">
        <f t="shared" ca="1" si="108"/>
        <v>#VALUE!</v>
      </c>
      <c r="AC51" s="5" t="e">
        <f t="shared" ca="1" si="108"/>
        <v>#VALUE!</v>
      </c>
      <c r="AD51" s="5" t="e">
        <f t="shared" ca="1" si="108"/>
        <v>#VALUE!</v>
      </c>
      <c r="AE51" s="5" t="e">
        <f t="shared" ca="1" si="108"/>
        <v>#VALUE!</v>
      </c>
      <c r="AF51" s="5" t="e">
        <f t="shared" ca="1" si="108"/>
        <v>#VALUE!</v>
      </c>
      <c r="AG51" s="5" t="e">
        <f t="shared" ca="1" si="108"/>
        <v>#VALUE!</v>
      </c>
      <c r="AH51" s="5" t="e">
        <f t="shared" ca="1" si="108"/>
        <v>#VALUE!</v>
      </c>
      <c r="AI51" s="5" t="e">
        <f t="shared" ca="1" si="108"/>
        <v>#VALUE!</v>
      </c>
      <c r="AJ51" s="5" t="e">
        <f t="shared" ca="1" si="108"/>
        <v>#VALUE!</v>
      </c>
      <c r="AK51" s="5" t="e">
        <f t="shared" ca="1" si="108"/>
        <v>#VALUE!</v>
      </c>
      <c r="AL51" s="5" t="e">
        <f t="shared" ca="1" si="108"/>
        <v>#VALUE!</v>
      </c>
      <c r="AM51" s="5" t="e">
        <f t="shared" ca="1" si="108"/>
        <v>#VALUE!</v>
      </c>
      <c r="AN51" s="5" t="e">
        <f t="shared" ca="1" si="108"/>
        <v>#VALUE!</v>
      </c>
      <c r="AO51" s="5" t="e">
        <f t="shared" ca="1" si="108"/>
        <v>#VALUE!</v>
      </c>
      <c r="AP51" s="5" t="e">
        <f t="shared" ca="1" si="108"/>
        <v>#VALUE!</v>
      </c>
      <c r="AQ51" s="5" t="e">
        <f t="shared" ca="1" si="108"/>
        <v>#VALUE!</v>
      </c>
      <c r="AR51" s="5" t="e">
        <f t="shared" ca="1" si="108"/>
        <v>#VALUE!</v>
      </c>
      <c r="AS51" s="5" t="e">
        <f t="shared" ca="1" si="108"/>
        <v>#VALUE!</v>
      </c>
      <c r="AT51" s="5" t="e">
        <f t="shared" ca="1" si="108"/>
        <v>#VALUE!</v>
      </c>
      <c r="AU51" s="5" t="e">
        <f t="shared" ca="1" si="108"/>
        <v>#VALUE!</v>
      </c>
      <c r="AV51" s="5" t="e">
        <f t="shared" ca="1" si="108"/>
        <v>#VALUE!</v>
      </c>
      <c r="AW51" s="5" t="e">
        <f t="shared" ca="1" si="108"/>
        <v>#VALUE!</v>
      </c>
      <c r="AX51" s="5" t="e">
        <f t="shared" ca="1" si="108"/>
        <v>#VALUE!</v>
      </c>
      <c r="AY51" s="5" t="e">
        <f t="shared" ca="1" si="108"/>
        <v>#VALUE!</v>
      </c>
      <c r="AZ51" s="5" t="e">
        <f t="shared" ca="1" si="108"/>
        <v>#VALUE!</v>
      </c>
      <c r="BA51" s="5" t="e">
        <f t="shared" ca="1" si="108"/>
        <v>#VALUE!</v>
      </c>
      <c r="BB51" s="5" t="e">
        <f t="shared" ca="1" si="108"/>
        <v>#VALUE!</v>
      </c>
      <c r="BC51" s="5" t="e">
        <f t="shared" ca="1" si="108"/>
        <v>#VALUE!</v>
      </c>
      <c r="BD51" s="5" t="e">
        <f t="shared" ca="1" si="108"/>
        <v>#VALUE!</v>
      </c>
      <c r="BE51" s="5" t="e">
        <f t="shared" ca="1" si="108"/>
        <v>#VALUE!</v>
      </c>
      <c r="BF51" s="5" t="e">
        <f t="shared" ca="1" si="108"/>
        <v>#VALUE!</v>
      </c>
      <c r="BG51" s="5" t="e">
        <f t="shared" ca="1" si="108"/>
        <v>#VALUE!</v>
      </c>
      <c r="BH51" s="5" t="e">
        <f t="shared" ca="1" si="108"/>
        <v>#VALUE!</v>
      </c>
      <c r="BI51" s="5" t="e">
        <f t="shared" ca="1" si="108"/>
        <v>#VALUE!</v>
      </c>
      <c r="BJ51" s="5" t="e">
        <f t="shared" ca="1" si="108"/>
        <v>#VALUE!</v>
      </c>
      <c r="BK51" s="5" t="e">
        <f t="shared" ca="1" si="108"/>
        <v>#VALUE!</v>
      </c>
      <c r="BL51" s="5" t="e">
        <f t="shared" ca="1" si="108"/>
        <v>#VALUE!</v>
      </c>
      <c r="BM51" s="5" t="e">
        <f t="shared" ca="1" si="108"/>
        <v>#VALUE!</v>
      </c>
      <c r="BN51" s="5" t="e">
        <f t="shared" ca="1" si="108"/>
        <v>#VALUE!</v>
      </c>
      <c r="BO51" s="5" t="e">
        <f t="shared" ca="1" si="108"/>
        <v>#VALUE!</v>
      </c>
      <c r="BP51" s="5" t="e">
        <f t="shared" ca="1" si="108"/>
        <v>#VALUE!</v>
      </c>
      <c r="BQ51" s="5" t="e">
        <f t="shared" ca="1" si="108"/>
        <v>#VALUE!</v>
      </c>
      <c r="BR51" s="5" t="e">
        <f t="shared" ca="1" si="108"/>
        <v>#VALUE!</v>
      </c>
      <c r="BS51" s="5" t="e">
        <f t="shared" ca="1" si="108"/>
        <v>#VALUE!</v>
      </c>
      <c r="BT51" s="5" t="e">
        <f t="shared" ca="1" si="108"/>
        <v>#VALUE!</v>
      </c>
      <c r="BU51" s="5" t="e">
        <f t="shared" ca="1" si="108"/>
        <v>#VALUE!</v>
      </c>
      <c r="BV51" s="5" t="e">
        <f t="shared" ca="1" si="108"/>
        <v>#VALUE!</v>
      </c>
      <c r="BW51" s="5" t="e">
        <f t="shared" ca="1" si="108"/>
        <v>#VALUE!</v>
      </c>
      <c r="BX51" s="5" t="e">
        <f t="shared" ca="1" si="108"/>
        <v>#VALUE!</v>
      </c>
      <c r="BY51" s="5" t="e">
        <f t="shared" ca="1" si="108"/>
        <v>#VALUE!</v>
      </c>
      <c r="BZ51" s="5" t="e">
        <f t="shared" ca="1" si="108"/>
        <v>#VALUE!</v>
      </c>
      <c r="CA51" s="5" t="e">
        <f t="shared" ca="1" si="108"/>
        <v>#VALUE!</v>
      </c>
      <c r="CB51" s="5" t="e">
        <f t="shared" ca="1" si="108"/>
        <v>#VALUE!</v>
      </c>
      <c r="CC51" s="5" t="e">
        <f t="shared" ca="1" si="108"/>
        <v>#VALUE!</v>
      </c>
      <c r="CD51" s="5" t="e">
        <f t="shared" ca="1" si="108"/>
        <v>#VALUE!</v>
      </c>
      <c r="CE51" s="5" t="e">
        <f t="shared" ca="1" si="108"/>
        <v>#VALUE!</v>
      </c>
      <c r="CF51" s="5" t="e">
        <f t="shared" ca="1" si="108"/>
        <v>#VALUE!</v>
      </c>
      <c r="CG51" s="5" t="e">
        <f t="shared" ca="1" si="108"/>
        <v>#VALUE!</v>
      </c>
      <c r="CH51" s="5" t="e">
        <f t="shared" ca="1" si="108"/>
        <v>#VALUE!</v>
      </c>
      <c r="CI51" s="5" t="e">
        <f t="shared" ca="1" si="108"/>
        <v>#VALUE!</v>
      </c>
      <c r="CJ51" s="5" t="e">
        <f t="shared" ca="1" si="108"/>
        <v>#VALUE!</v>
      </c>
      <c r="CK51" s="5" t="e">
        <f t="shared" ca="1" si="108"/>
        <v>#VALUE!</v>
      </c>
      <c r="CL51" s="5" t="e">
        <f t="shared" ref="CL51:DA51" ca="1" si="109">100*(_xlfn.EXPON.DIST(CM$9,1/$B$6,TRUE)-_xlfn.EXPON.DIST(CL$9,1/$B$6,TRUE))</f>
        <v>#VALUE!</v>
      </c>
      <c r="CM51" s="5" t="e">
        <f t="shared" ca="1" si="109"/>
        <v>#VALUE!</v>
      </c>
      <c r="CN51" s="5" t="e">
        <f t="shared" ca="1" si="109"/>
        <v>#VALUE!</v>
      </c>
      <c r="CO51" s="5" t="e">
        <f t="shared" ca="1" si="109"/>
        <v>#VALUE!</v>
      </c>
      <c r="CP51" s="5" t="e">
        <f t="shared" ca="1" si="109"/>
        <v>#VALUE!</v>
      </c>
      <c r="CQ51" s="5" t="e">
        <f t="shared" ca="1" si="109"/>
        <v>#VALUE!</v>
      </c>
      <c r="CR51" s="5" t="e">
        <f t="shared" ca="1" si="109"/>
        <v>#VALUE!</v>
      </c>
      <c r="CS51" s="5" t="e">
        <f t="shared" ca="1" si="109"/>
        <v>#VALUE!</v>
      </c>
      <c r="CT51" s="5" t="e">
        <f t="shared" ca="1" si="109"/>
        <v>#VALUE!</v>
      </c>
      <c r="CU51" s="5" t="e">
        <f t="shared" ca="1" si="109"/>
        <v>#VALUE!</v>
      </c>
      <c r="CV51" s="5" t="e">
        <f t="shared" ca="1" si="109"/>
        <v>#VALUE!</v>
      </c>
      <c r="CW51" s="5" t="e">
        <f t="shared" ca="1" si="109"/>
        <v>#VALUE!</v>
      </c>
      <c r="CX51" s="5" t="e">
        <f t="shared" ca="1" si="109"/>
        <v>#VALUE!</v>
      </c>
      <c r="CY51" s="5" t="e">
        <f t="shared" ca="1" si="109"/>
        <v>#VALUE!</v>
      </c>
      <c r="CZ51" s="5" t="e">
        <f t="shared" ca="1" si="109"/>
        <v>#VALUE!</v>
      </c>
      <c r="DA51" s="5" t="e">
        <f t="shared" ca="1" si="109"/>
        <v>#VALUE!</v>
      </c>
    </row>
    <row r="52" spans="2:105" x14ac:dyDescent="0.3">
      <c r="B52" s="5">
        <f t="shared" ca="1" si="102"/>
        <v>0.84490160241061385</v>
      </c>
      <c r="C52" s="10">
        <f t="shared" ca="1" si="103"/>
        <v>15.751700725452517</v>
      </c>
    </row>
    <row r="53" spans="2:105" x14ac:dyDescent="0.3">
      <c r="B53" s="5">
        <f t="shared" ca="1" si="102"/>
        <v>0.44576370569370827</v>
      </c>
      <c r="C53" s="10">
        <f t="shared" ca="1" si="103"/>
        <v>5.5192968896499011</v>
      </c>
    </row>
    <row r="54" spans="2:105" x14ac:dyDescent="0.3">
      <c r="B54" s="5">
        <f t="shared" ca="1" si="102"/>
        <v>0.50990463456704216</v>
      </c>
      <c r="C54" s="10">
        <f t="shared" ca="1" si="103"/>
        <v>5.5192968896499011</v>
      </c>
    </row>
    <row r="55" spans="2:105" x14ac:dyDescent="0.3">
      <c r="B55" s="5">
        <f t="shared" ca="1" si="102"/>
        <v>0.30409073518210339</v>
      </c>
      <c r="C55" s="10">
        <f t="shared" ca="1" si="103"/>
        <v>2.2378209955211625</v>
      </c>
    </row>
    <row r="56" spans="2:105" x14ac:dyDescent="0.3">
      <c r="B56" s="5">
        <f t="shared" ca="1" si="102"/>
        <v>0.29414057811267924</v>
      </c>
      <c r="C56" s="10">
        <f t="shared" ca="1" si="103"/>
        <v>2.2378209955211625</v>
      </c>
    </row>
    <row r="57" spans="2:105" x14ac:dyDescent="0.3">
      <c r="B57" s="5">
        <f t="shared" ca="1" si="102"/>
        <v>0.28877810446625307</v>
      </c>
      <c r="C57" s="10">
        <f t="shared" ca="1" si="103"/>
        <v>2.2378209955211625</v>
      </c>
    </row>
    <row r="58" spans="2:105" x14ac:dyDescent="0.3">
      <c r="B58" s="5">
        <f t="shared" ca="1" si="102"/>
        <v>0.52129139403788327</v>
      </c>
      <c r="C58" s="10">
        <f t="shared" ca="1" si="103"/>
        <v>5.5192968896499011</v>
      </c>
    </row>
    <row r="59" spans="2:105" x14ac:dyDescent="0.3">
      <c r="B59" s="5">
        <f t="shared" ca="1" si="102"/>
        <v>0.13077828459302543</v>
      </c>
      <c r="C59" s="10">
        <f t="shared" ca="1" si="103"/>
        <v>2.2378209955211625</v>
      </c>
    </row>
    <row r="60" spans="2:105" x14ac:dyDescent="0.3">
      <c r="B60" s="5">
        <f t="shared" ca="1" si="102"/>
        <v>0.22369063815013601</v>
      </c>
      <c r="C60" s="10">
        <f t="shared" ca="1" si="103"/>
        <v>2.2378209955211625</v>
      </c>
    </row>
    <row r="61" spans="2:105" x14ac:dyDescent="0.3">
      <c r="B61" s="5">
        <f t="shared" ca="1" si="102"/>
        <v>0.20372906456726825</v>
      </c>
      <c r="C61" s="10">
        <f t="shared" ca="1" si="103"/>
        <v>2.2378209955211625</v>
      </c>
    </row>
    <row r="62" spans="2:105" x14ac:dyDescent="0.3">
      <c r="B62" s="5">
        <f t="shared" ca="1" si="102"/>
        <v>0.65533561056337697</v>
      </c>
      <c r="C62" s="10">
        <f t="shared" ca="1" si="103"/>
        <v>11.558313056329091</v>
      </c>
    </row>
    <row r="63" spans="2:105" x14ac:dyDescent="0.3">
      <c r="B63" s="5">
        <f t="shared" ca="1" si="102"/>
        <v>0.5689880572161824</v>
      </c>
      <c r="C63" s="10">
        <f t="shared" ca="1" si="103"/>
        <v>5.5192968896499011</v>
      </c>
    </row>
    <row r="64" spans="2:105" x14ac:dyDescent="0.3">
      <c r="B64" s="5">
        <f t="shared" ca="1" si="102"/>
        <v>0.36998307807493647</v>
      </c>
      <c r="C64" s="10">
        <f t="shared" ca="1" si="103"/>
        <v>2.2378209955211625</v>
      </c>
    </row>
    <row r="65" spans="2:3" x14ac:dyDescent="0.3">
      <c r="B65" s="5">
        <f t="shared" ca="1" si="102"/>
        <v>0.17525346185645652</v>
      </c>
      <c r="C65" s="10">
        <f t="shared" ca="1" si="103"/>
        <v>2.2378209955211625</v>
      </c>
    </row>
    <row r="66" spans="2:3" x14ac:dyDescent="0.3">
      <c r="B66" s="5">
        <f t="shared" ca="1" si="102"/>
        <v>0.50755232733522615</v>
      </c>
      <c r="C66" s="10">
        <f t="shared" ca="1" si="103"/>
        <v>5.5192968896499011</v>
      </c>
    </row>
    <row r="67" spans="2:3" x14ac:dyDescent="0.3">
      <c r="B67" s="5">
        <f t="shared" ca="1" si="102"/>
        <v>0.25800685463469475</v>
      </c>
      <c r="C67" s="10">
        <f t="shared" ca="1" si="103"/>
        <v>2.2378209955211625</v>
      </c>
    </row>
    <row r="68" spans="2:3" x14ac:dyDescent="0.3">
      <c r="B68" s="5">
        <f t="shared" ca="1" si="102"/>
        <v>0.26464099738487168</v>
      </c>
      <c r="C68" s="10">
        <f t="shared" ca="1" si="103"/>
        <v>2.2378209955211625</v>
      </c>
    </row>
    <row r="69" spans="2:3" x14ac:dyDescent="0.3">
      <c r="B69" s="5">
        <f t="shared" ca="1" si="102"/>
        <v>0.72567880202259716</v>
      </c>
      <c r="C69" s="10">
        <f t="shared" ca="1" si="103"/>
        <v>11.558313056329091</v>
      </c>
    </row>
    <row r="70" spans="2:3" x14ac:dyDescent="0.3">
      <c r="B70" s="5">
        <f t="shared" ca="1" si="102"/>
        <v>0.69682477676273391</v>
      </c>
      <c r="C70" s="10">
        <f t="shared" ca="1" si="103"/>
        <v>11.558313056329091</v>
      </c>
    </row>
    <row r="71" spans="2:3" x14ac:dyDescent="0.3">
      <c r="B71" s="5">
        <f t="shared" ca="1" si="102"/>
        <v>0.1570122684069174</v>
      </c>
      <c r="C71" s="10">
        <f t="shared" ca="1" si="103"/>
        <v>2.2378209955211625</v>
      </c>
    </row>
    <row r="72" spans="2:3" x14ac:dyDescent="0.3">
      <c r="B72" s="5">
        <f t="shared" ca="1" si="102"/>
        <v>0.94309142739175755</v>
      </c>
      <c r="C72" s="10">
        <f t="shared" ca="1" si="103"/>
        <v>29.789520949820798</v>
      </c>
    </row>
    <row r="73" spans="2:3" x14ac:dyDescent="0.3">
      <c r="B73" s="5">
        <f t="shared" ca="1" si="102"/>
        <v>0.87531509884382497</v>
      </c>
      <c r="C73" s="10">
        <f t="shared" ca="1" si="103"/>
        <v>22.45189279745016</v>
      </c>
    </row>
    <row r="74" spans="2:3" x14ac:dyDescent="0.3">
      <c r="B74" s="5">
        <f t="shared" ca="1" si="102"/>
        <v>0.21367722073483253</v>
      </c>
      <c r="C74" s="10">
        <f t="shared" ca="1" si="103"/>
        <v>2.2378209955211625</v>
      </c>
    </row>
    <row r="75" spans="2:3" x14ac:dyDescent="0.3">
      <c r="B75" s="5">
        <f t="shared" ca="1" si="102"/>
        <v>0.69776124859303923</v>
      </c>
      <c r="C75" s="10">
        <f t="shared" ca="1" si="103"/>
        <v>11.558313056329091</v>
      </c>
    </row>
    <row r="76" spans="2:3" x14ac:dyDescent="0.3">
      <c r="B76" s="5">
        <f t="shared" ca="1" si="102"/>
        <v>2.1979709438626149E-2</v>
      </c>
      <c r="C76" s="10">
        <f t="shared" ca="1" si="103"/>
        <v>2.2378209955211625</v>
      </c>
    </row>
    <row r="77" spans="2:3" x14ac:dyDescent="0.3">
      <c r="B77" s="5">
        <f t="shared" ca="1" si="102"/>
        <v>0.57528700714314074</v>
      </c>
      <c r="C77" s="10">
        <f t="shared" ca="1" si="103"/>
        <v>5.5192968896499011</v>
      </c>
    </row>
    <row r="78" spans="2:3" x14ac:dyDescent="0.3">
      <c r="B78" s="5">
        <f t="shared" ca="1" si="102"/>
        <v>0.79932575698904362</v>
      </c>
      <c r="C78" s="10">
        <f t="shared" ca="1" si="103"/>
        <v>15.751700725452517</v>
      </c>
    </row>
    <row r="79" spans="2:3" x14ac:dyDescent="0.3">
      <c r="B79" s="5">
        <f t="shared" ca="1" si="102"/>
        <v>0.76842389388460741</v>
      </c>
      <c r="C79" s="10">
        <f t="shared" ca="1" si="103"/>
        <v>11.558313056329091</v>
      </c>
    </row>
    <row r="80" spans="2:3" x14ac:dyDescent="0.3">
      <c r="B80" s="5">
        <f t="shared" ca="1" si="102"/>
        <v>0.34677975107966363</v>
      </c>
      <c r="C80" s="10">
        <f t="shared" ca="1" si="103"/>
        <v>2.2378209955211625</v>
      </c>
    </row>
    <row r="81" spans="2:3" x14ac:dyDescent="0.3">
      <c r="B81" s="5">
        <f t="shared" ca="1" si="102"/>
        <v>0.32832956749116804</v>
      </c>
      <c r="C81" s="10">
        <f t="shared" ca="1" si="103"/>
        <v>2.2378209955211625</v>
      </c>
    </row>
    <row r="82" spans="2:3" x14ac:dyDescent="0.3">
      <c r="B82" s="5">
        <f t="shared" ca="1" si="102"/>
        <v>0.57514944327705142</v>
      </c>
      <c r="C82" s="10">
        <f t="shared" ca="1" si="103"/>
        <v>5.5192968896499011</v>
      </c>
    </row>
    <row r="83" spans="2:3" x14ac:dyDescent="0.3">
      <c r="B83" s="5">
        <f t="shared" ca="1" si="102"/>
        <v>0.13530811975579204</v>
      </c>
      <c r="C83" s="10">
        <f t="shared" ca="1" si="103"/>
        <v>2.2378209955211625</v>
      </c>
    </row>
    <row r="84" spans="2:3" x14ac:dyDescent="0.3">
      <c r="B84" s="5">
        <f t="shared" ca="1" si="102"/>
        <v>0.305373305180341</v>
      </c>
      <c r="C84" s="10">
        <f t="shared" ca="1" si="103"/>
        <v>2.2378209955211625</v>
      </c>
    </row>
    <row r="85" spans="2:3" x14ac:dyDescent="0.3">
      <c r="B85" s="5">
        <f t="shared" ca="1" si="102"/>
        <v>0.53328687765651905</v>
      </c>
      <c r="C85" s="10">
        <f t="shared" ca="1" si="103"/>
        <v>5.5192968896499011</v>
      </c>
    </row>
    <row r="86" spans="2:3" x14ac:dyDescent="0.3">
      <c r="B86" s="5">
        <f t="shared" ca="1" si="102"/>
        <v>0.37598216025942988</v>
      </c>
      <c r="C86" s="10">
        <f t="shared" ca="1" si="103"/>
        <v>2.2378209955211625</v>
      </c>
    </row>
    <row r="87" spans="2:3" x14ac:dyDescent="0.3">
      <c r="B87" s="5">
        <f t="shared" ca="1" si="102"/>
        <v>8.6721979335943056E-2</v>
      </c>
      <c r="C87" s="10">
        <f t="shared" ca="1" si="103"/>
        <v>2.2378209955211625</v>
      </c>
    </row>
    <row r="88" spans="2:3" x14ac:dyDescent="0.3">
      <c r="B88" s="5">
        <f t="shared" ca="1" si="102"/>
        <v>0.67449504340673472</v>
      </c>
      <c r="C88" s="10">
        <f t="shared" ca="1" si="103"/>
        <v>11.558313056329091</v>
      </c>
    </row>
    <row r="89" spans="2:3" x14ac:dyDescent="0.3">
      <c r="B89" s="5">
        <f t="shared" ca="1" si="102"/>
        <v>0.703174669796647</v>
      </c>
      <c r="C89" s="10">
        <f t="shared" ca="1" si="103"/>
        <v>11.558313056329091</v>
      </c>
    </row>
    <row r="90" spans="2:3" x14ac:dyDescent="0.3">
      <c r="B90" s="5">
        <f t="shared" ca="1" si="102"/>
        <v>0.92632142929422057</v>
      </c>
      <c r="C90" s="10">
        <f t="shared" ca="1" si="103"/>
        <v>29.789520949820798</v>
      </c>
    </row>
    <row r="91" spans="2:3" x14ac:dyDescent="0.3">
      <c r="B91" s="5">
        <f t="shared" ref="B91:B154" ca="1" si="110">RAND()</f>
        <v>0.55281687233806909</v>
      </c>
      <c r="C91" s="10">
        <f t="shared" ref="C91:C154" ca="1" si="111">HLOOKUP(100*B91,$F$6:$DB$8,2,TRUE)</f>
        <v>5.5192968896499011</v>
      </c>
    </row>
    <row r="92" spans="2:3" x14ac:dyDescent="0.3">
      <c r="B92" s="5">
        <f t="shared" ca="1" si="110"/>
        <v>0.61150133179212329</v>
      </c>
      <c r="C92" s="10">
        <f t="shared" ca="1" si="111"/>
        <v>5.5192968896499011</v>
      </c>
    </row>
    <row r="93" spans="2:3" x14ac:dyDescent="0.3">
      <c r="B93" s="5">
        <f t="shared" ca="1" si="110"/>
        <v>0.71570457609535942</v>
      </c>
      <c r="C93" s="10">
        <f t="shared" ca="1" si="111"/>
        <v>11.558313056329091</v>
      </c>
    </row>
    <row r="94" spans="2:3" x14ac:dyDescent="0.3">
      <c r="B94" s="5">
        <f t="shared" ca="1" si="110"/>
        <v>0.65956878441113387</v>
      </c>
      <c r="C94" s="10">
        <f t="shared" ca="1" si="111"/>
        <v>11.558313056329091</v>
      </c>
    </row>
    <row r="95" spans="2:3" x14ac:dyDescent="0.3">
      <c r="B95" s="5">
        <f t="shared" ca="1" si="110"/>
        <v>0.18119470168568785</v>
      </c>
      <c r="C95" s="10">
        <f t="shared" ca="1" si="111"/>
        <v>2.2378209955211625</v>
      </c>
    </row>
    <row r="96" spans="2:3" x14ac:dyDescent="0.3">
      <c r="B96" s="5">
        <f t="shared" ca="1" si="110"/>
        <v>0.43517231442411541</v>
      </c>
      <c r="C96" s="10">
        <f t="shared" ca="1" si="111"/>
        <v>5.5192968896499011</v>
      </c>
    </row>
    <row r="97" spans="2:3" x14ac:dyDescent="0.3">
      <c r="B97" s="5">
        <f t="shared" ca="1" si="110"/>
        <v>0.55528185621076864</v>
      </c>
      <c r="C97" s="10">
        <f t="shared" ca="1" si="111"/>
        <v>5.5192968896499011</v>
      </c>
    </row>
    <row r="98" spans="2:3" x14ac:dyDescent="0.3">
      <c r="B98" s="5">
        <f t="shared" ca="1" si="110"/>
        <v>0.83553010758543045</v>
      </c>
      <c r="C98" s="10">
        <f t="shared" ca="1" si="111"/>
        <v>15.751700725452517</v>
      </c>
    </row>
    <row r="99" spans="2:3" x14ac:dyDescent="0.3">
      <c r="B99" s="5">
        <f t="shared" ca="1" si="110"/>
        <v>0.15842109075046984</v>
      </c>
      <c r="C99" s="10">
        <f t="shared" ca="1" si="111"/>
        <v>2.2378209955211625</v>
      </c>
    </row>
    <row r="100" spans="2:3" x14ac:dyDescent="0.3">
      <c r="B100" s="5">
        <f t="shared" ca="1" si="110"/>
        <v>0.71818674247842718</v>
      </c>
      <c r="C100" s="10">
        <f t="shared" ca="1" si="111"/>
        <v>11.558313056329091</v>
      </c>
    </row>
    <row r="101" spans="2:3" x14ac:dyDescent="0.3">
      <c r="B101" s="5">
        <f t="shared" ca="1" si="110"/>
        <v>0.38315198182450061</v>
      </c>
      <c r="C101" s="10">
        <f t="shared" ca="1" si="111"/>
        <v>2.2378209955211625</v>
      </c>
    </row>
    <row r="102" spans="2:3" x14ac:dyDescent="0.3">
      <c r="B102" s="5">
        <f t="shared" ca="1" si="110"/>
        <v>0.27699431028818622</v>
      </c>
      <c r="C102" s="10">
        <f t="shared" ca="1" si="111"/>
        <v>2.2378209955211625</v>
      </c>
    </row>
    <row r="103" spans="2:3" x14ac:dyDescent="0.3">
      <c r="B103" s="5">
        <f t="shared" ca="1" si="110"/>
        <v>0.68935574535656274</v>
      </c>
      <c r="C103" s="10">
        <f t="shared" ca="1" si="111"/>
        <v>11.558313056329091</v>
      </c>
    </row>
    <row r="104" spans="2:3" x14ac:dyDescent="0.3">
      <c r="B104" s="5">
        <f t="shared" ca="1" si="110"/>
        <v>0.5484233162290898</v>
      </c>
      <c r="C104" s="10">
        <f t="shared" ca="1" si="111"/>
        <v>5.5192968896499011</v>
      </c>
    </row>
    <row r="105" spans="2:3" x14ac:dyDescent="0.3">
      <c r="B105" s="5">
        <f t="shared" ca="1" si="110"/>
        <v>0.33202493907872854</v>
      </c>
      <c r="C105" s="10">
        <f t="shared" ca="1" si="111"/>
        <v>2.2378209955211625</v>
      </c>
    </row>
    <row r="106" spans="2:3" x14ac:dyDescent="0.3">
      <c r="B106" s="5">
        <f t="shared" ca="1" si="110"/>
        <v>0.69428527036829013</v>
      </c>
      <c r="C106" s="10">
        <f t="shared" ca="1" si="111"/>
        <v>11.558313056329091</v>
      </c>
    </row>
    <row r="107" spans="2:3" x14ac:dyDescent="0.3">
      <c r="B107" s="5">
        <f t="shared" ca="1" si="110"/>
        <v>0.25390109032555874</v>
      </c>
      <c r="C107" s="10">
        <f t="shared" ca="1" si="111"/>
        <v>2.2378209955211625</v>
      </c>
    </row>
    <row r="108" spans="2:3" x14ac:dyDescent="0.3">
      <c r="B108" s="5">
        <f t="shared" ca="1" si="110"/>
        <v>0.6328055183964032</v>
      </c>
      <c r="C108" s="10">
        <f t="shared" ca="1" si="111"/>
        <v>5.5192968896499011</v>
      </c>
    </row>
    <row r="109" spans="2:3" x14ac:dyDescent="0.3">
      <c r="B109" s="5">
        <f t="shared" ca="1" si="110"/>
        <v>0.15552596152020248</v>
      </c>
      <c r="C109" s="10">
        <f t="shared" ca="1" si="111"/>
        <v>2.2378209955211625</v>
      </c>
    </row>
    <row r="110" spans="2:3" x14ac:dyDescent="0.3">
      <c r="B110" s="5">
        <f t="shared" ca="1" si="110"/>
        <v>0.15812228431492126</v>
      </c>
      <c r="C110" s="10">
        <f t="shared" ca="1" si="111"/>
        <v>2.2378209955211625</v>
      </c>
    </row>
    <row r="111" spans="2:3" x14ac:dyDescent="0.3">
      <c r="B111" s="5">
        <f t="shared" ca="1" si="110"/>
        <v>0.45416575490647726</v>
      </c>
      <c r="C111" s="10">
        <f t="shared" ca="1" si="111"/>
        <v>5.5192968896499011</v>
      </c>
    </row>
    <row r="112" spans="2:3" x14ac:dyDescent="0.3">
      <c r="B112" s="5">
        <f t="shared" ca="1" si="110"/>
        <v>0.31396331442121084</v>
      </c>
      <c r="C112" s="10">
        <f t="shared" ca="1" si="111"/>
        <v>2.2378209955211625</v>
      </c>
    </row>
    <row r="113" spans="2:3" x14ac:dyDescent="0.3">
      <c r="B113" s="5">
        <f t="shared" ca="1" si="110"/>
        <v>0.55016961241482509</v>
      </c>
      <c r="C113" s="10">
        <f t="shared" ca="1" si="111"/>
        <v>5.5192968896499011</v>
      </c>
    </row>
    <row r="114" spans="2:3" x14ac:dyDescent="0.3">
      <c r="B114" s="5">
        <f t="shared" ca="1" si="110"/>
        <v>1.1915310074555374E-2</v>
      </c>
      <c r="C114" s="10">
        <f t="shared" ca="1" si="111"/>
        <v>2.2378209955211625</v>
      </c>
    </row>
    <row r="115" spans="2:3" x14ac:dyDescent="0.3">
      <c r="B115" s="5">
        <f t="shared" ca="1" si="110"/>
        <v>0.6649775438979818</v>
      </c>
      <c r="C115" s="10">
        <f t="shared" ca="1" si="111"/>
        <v>11.558313056329091</v>
      </c>
    </row>
    <row r="116" spans="2:3" x14ac:dyDescent="0.3">
      <c r="B116" s="5">
        <f t="shared" ca="1" si="110"/>
        <v>0.84078574121613681</v>
      </c>
      <c r="C116" s="10">
        <f t="shared" ca="1" si="111"/>
        <v>15.751700725452517</v>
      </c>
    </row>
    <row r="117" spans="2:3" x14ac:dyDescent="0.3">
      <c r="B117" s="5">
        <f t="shared" ca="1" si="110"/>
        <v>0.75598806462882684</v>
      </c>
      <c r="C117" s="10">
        <f t="shared" ca="1" si="111"/>
        <v>11.558313056329091</v>
      </c>
    </row>
    <row r="118" spans="2:3" x14ac:dyDescent="0.3">
      <c r="B118" s="5">
        <f t="shared" ca="1" si="110"/>
        <v>0.35961340217288684</v>
      </c>
      <c r="C118" s="10">
        <f t="shared" ca="1" si="111"/>
        <v>2.2378209955211625</v>
      </c>
    </row>
    <row r="119" spans="2:3" x14ac:dyDescent="0.3">
      <c r="B119" s="5">
        <f t="shared" ca="1" si="110"/>
        <v>0.69915597022380838</v>
      </c>
      <c r="C119" s="10">
        <f t="shared" ca="1" si="111"/>
        <v>11.558313056329091</v>
      </c>
    </row>
    <row r="120" spans="2:3" x14ac:dyDescent="0.3">
      <c r="B120" s="5">
        <f t="shared" ca="1" si="110"/>
        <v>0.54482884108752871</v>
      </c>
      <c r="C120" s="10">
        <f t="shared" ca="1" si="111"/>
        <v>5.5192968896499011</v>
      </c>
    </row>
    <row r="121" spans="2:3" x14ac:dyDescent="0.3">
      <c r="B121" s="5">
        <f t="shared" ca="1" si="110"/>
        <v>0.97957190117463355</v>
      </c>
      <c r="C121" s="10">
        <f t="shared" ca="1" si="111"/>
        <v>36.388209011699686</v>
      </c>
    </row>
    <row r="122" spans="2:3" x14ac:dyDescent="0.3">
      <c r="B122" s="5">
        <f t="shared" ca="1" si="110"/>
        <v>0.99126067199770029</v>
      </c>
      <c r="C122" s="10">
        <f t="shared" ca="1" si="111"/>
        <v>42.098472353859272</v>
      </c>
    </row>
    <row r="123" spans="2:3" x14ac:dyDescent="0.3">
      <c r="B123" s="5">
        <f t="shared" ca="1" si="110"/>
        <v>0.19802082431799484</v>
      </c>
      <c r="C123" s="10">
        <f t="shared" ca="1" si="111"/>
        <v>2.2378209955211625</v>
      </c>
    </row>
    <row r="124" spans="2:3" x14ac:dyDescent="0.3">
      <c r="B124" s="5">
        <f t="shared" ca="1" si="110"/>
        <v>0.47793235888198904</v>
      </c>
      <c r="C124" s="10">
        <f t="shared" ca="1" si="111"/>
        <v>5.5192968896499011</v>
      </c>
    </row>
    <row r="125" spans="2:3" x14ac:dyDescent="0.3">
      <c r="B125" s="5">
        <f t="shared" ca="1" si="110"/>
        <v>0.81006831204539842</v>
      </c>
      <c r="C125" s="10">
        <f t="shared" ca="1" si="111"/>
        <v>15.751700725452517</v>
      </c>
    </row>
    <row r="126" spans="2:3" x14ac:dyDescent="0.3">
      <c r="B126" s="5">
        <f t="shared" ca="1" si="110"/>
        <v>0.45748239802274238</v>
      </c>
      <c r="C126" s="10">
        <f t="shared" ca="1" si="111"/>
        <v>5.5192968896499011</v>
      </c>
    </row>
    <row r="127" spans="2:3" x14ac:dyDescent="0.3">
      <c r="B127" s="5">
        <f t="shared" ca="1" si="110"/>
        <v>0.46800756301296798</v>
      </c>
      <c r="C127" s="10">
        <f t="shared" ca="1" si="111"/>
        <v>5.5192968896499011</v>
      </c>
    </row>
    <row r="128" spans="2:3" x14ac:dyDescent="0.3">
      <c r="B128" s="5">
        <f t="shared" ca="1" si="110"/>
        <v>0.40069484789040877</v>
      </c>
      <c r="C128" s="10">
        <f t="shared" ca="1" si="111"/>
        <v>5.5192968896499011</v>
      </c>
    </row>
    <row r="129" spans="2:3" x14ac:dyDescent="0.3">
      <c r="B129" s="5">
        <f t="shared" ca="1" si="110"/>
        <v>0.93016246292732008</v>
      </c>
      <c r="C129" s="10">
        <f t="shared" ca="1" si="111"/>
        <v>29.789520949820798</v>
      </c>
    </row>
    <row r="130" spans="2:3" x14ac:dyDescent="0.3">
      <c r="B130" s="5">
        <f t="shared" ca="1" si="110"/>
        <v>0.78548640107238621</v>
      </c>
      <c r="C130" s="10">
        <f t="shared" ca="1" si="111"/>
        <v>15.751700725452517</v>
      </c>
    </row>
    <row r="131" spans="2:3" x14ac:dyDescent="0.3">
      <c r="B131" s="5">
        <f t="shared" ca="1" si="110"/>
        <v>0.36961269351792825</v>
      </c>
      <c r="C131" s="10">
        <f t="shared" ca="1" si="111"/>
        <v>2.2378209955211625</v>
      </c>
    </row>
    <row r="132" spans="2:3" x14ac:dyDescent="0.3">
      <c r="B132" s="5">
        <f t="shared" ca="1" si="110"/>
        <v>0.21308626547332921</v>
      </c>
      <c r="C132" s="10">
        <f t="shared" ca="1" si="111"/>
        <v>2.2378209955211625</v>
      </c>
    </row>
    <row r="133" spans="2:3" x14ac:dyDescent="0.3">
      <c r="B133" s="5">
        <f t="shared" ca="1" si="110"/>
        <v>0.12871645865956638</v>
      </c>
      <c r="C133" s="10">
        <f t="shared" ca="1" si="111"/>
        <v>2.2378209955211625</v>
      </c>
    </row>
    <row r="134" spans="2:3" x14ac:dyDescent="0.3">
      <c r="B134" s="5">
        <f t="shared" ca="1" si="110"/>
        <v>0.75333253079036877</v>
      </c>
      <c r="C134" s="10">
        <f t="shared" ca="1" si="111"/>
        <v>11.558313056329091</v>
      </c>
    </row>
    <row r="135" spans="2:3" x14ac:dyDescent="0.3">
      <c r="B135" s="5">
        <f t="shared" ca="1" si="110"/>
        <v>0.25275780825888772</v>
      </c>
      <c r="C135" s="10">
        <f t="shared" ca="1" si="111"/>
        <v>2.2378209955211625</v>
      </c>
    </row>
    <row r="136" spans="2:3" x14ac:dyDescent="0.3">
      <c r="B136" s="5">
        <f t="shared" ca="1" si="110"/>
        <v>0.8861413943575438</v>
      </c>
      <c r="C136" s="10">
        <f t="shared" ca="1" si="111"/>
        <v>22.45189279745016</v>
      </c>
    </row>
    <row r="137" spans="2:3" x14ac:dyDescent="0.3">
      <c r="B137" s="5">
        <f t="shared" ca="1" si="110"/>
        <v>0.56772227478825643</v>
      </c>
      <c r="C137" s="10">
        <f t="shared" ca="1" si="111"/>
        <v>5.5192968896499011</v>
      </c>
    </row>
    <row r="138" spans="2:3" x14ac:dyDescent="0.3">
      <c r="B138" s="5">
        <f t="shared" ca="1" si="110"/>
        <v>0.77692578865566031</v>
      </c>
      <c r="C138" s="10">
        <f t="shared" ca="1" si="111"/>
        <v>11.558313056329091</v>
      </c>
    </row>
    <row r="139" spans="2:3" x14ac:dyDescent="0.3">
      <c r="B139" s="5">
        <f t="shared" ca="1" si="110"/>
        <v>0.45108819156489988</v>
      </c>
      <c r="C139" s="10">
        <f t="shared" ca="1" si="111"/>
        <v>5.5192968896499011</v>
      </c>
    </row>
    <row r="140" spans="2:3" x14ac:dyDescent="0.3">
      <c r="B140" s="5">
        <f t="shared" ca="1" si="110"/>
        <v>0.97013376774171567</v>
      </c>
      <c r="C140" s="10">
        <f t="shared" ca="1" si="111"/>
        <v>32.635319568495966</v>
      </c>
    </row>
    <row r="141" spans="2:3" x14ac:dyDescent="0.3">
      <c r="B141" s="5">
        <f t="shared" ca="1" si="110"/>
        <v>8.6508428331362741E-2</v>
      </c>
      <c r="C141" s="10">
        <f t="shared" ca="1" si="111"/>
        <v>2.2378209955211625</v>
      </c>
    </row>
    <row r="142" spans="2:3" x14ac:dyDescent="0.3">
      <c r="B142" s="5">
        <f t="shared" ca="1" si="110"/>
        <v>0.20968929653387158</v>
      </c>
      <c r="C142" s="10">
        <f t="shared" ca="1" si="111"/>
        <v>2.2378209955211625</v>
      </c>
    </row>
    <row r="143" spans="2:3" x14ac:dyDescent="0.3">
      <c r="B143" s="5">
        <f t="shared" ca="1" si="110"/>
        <v>0.78861045669523067</v>
      </c>
      <c r="C143" s="10">
        <f t="shared" ca="1" si="111"/>
        <v>15.751700725452517</v>
      </c>
    </row>
    <row r="144" spans="2:3" x14ac:dyDescent="0.3">
      <c r="B144" s="5">
        <f t="shared" ca="1" si="110"/>
        <v>1.1470697609286429E-2</v>
      </c>
      <c r="C144" s="10">
        <f t="shared" ca="1" si="111"/>
        <v>2.2378209955211625</v>
      </c>
    </row>
    <row r="145" spans="2:3" x14ac:dyDescent="0.3">
      <c r="B145" s="5">
        <f t="shared" ca="1" si="110"/>
        <v>0.83852366751596419</v>
      </c>
      <c r="C145" s="10">
        <f t="shared" ca="1" si="111"/>
        <v>15.751700725452517</v>
      </c>
    </row>
    <row r="146" spans="2:3" x14ac:dyDescent="0.3">
      <c r="B146" s="5">
        <f t="shared" ca="1" si="110"/>
        <v>0.56092298180702915</v>
      </c>
      <c r="C146" s="10">
        <f t="shared" ca="1" si="111"/>
        <v>5.5192968896499011</v>
      </c>
    </row>
    <row r="147" spans="2:3" x14ac:dyDescent="0.3">
      <c r="B147" s="5">
        <f t="shared" ca="1" si="110"/>
        <v>0.29051454014049805</v>
      </c>
      <c r="C147" s="10">
        <f t="shared" ca="1" si="111"/>
        <v>2.2378209955211625</v>
      </c>
    </row>
    <row r="148" spans="2:3" x14ac:dyDescent="0.3">
      <c r="B148" s="5">
        <f t="shared" ca="1" si="110"/>
        <v>0.97991556107853239</v>
      </c>
      <c r="C148" s="10">
        <f t="shared" ca="1" si="111"/>
        <v>36.388209011699686</v>
      </c>
    </row>
    <row r="149" spans="2:3" x14ac:dyDescent="0.3">
      <c r="B149" s="5">
        <f t="shared" ca="1" si="110"/>
        <v>0.48449731953779862</v>
      </c>
      <c r="C149" s="10">
        <f t="shared" ca="1" si="111"/>
        <v>5.5192968896499011</v>
      </c>
    </row>
    <row r="150" spans="2:3" x14ac:dyDescent="0.3">
      <c r="B150" s="5">
        <f t="shared" ca="1" si="110"/>
        <v>0.58119949997565779</v>
      </c>
      <c r="C150" s="10">
        <f t="shared" ca="1" si="111"/>
        <v>5.5192968896499011</v>
      </c>
    </row>
    <row r="151" spans="2:3" x14ac:dyDescent="0.3">
      <c r="B151" s="5">
        <f t="shared" ca="1" si="110"/>
        <v>0.96725996462065456</v>
      </c>
      <c r="C151" s="10">
        <f t="shared" ca="1" si="111"/>
        <v>32.635319568495966</v>
      </c>
    </row>
    <row r="152" spans="2:3" x14ac:dyDescent="0.3">
      <c r="B152" s="5">
        <f t="shared" ca="1" si="110"/>
        <v>0.88359977031010672</v>
      </c>
      <c r="C152" s="10">
        <f t="shared" ca="1" si="111"/>
        <v>22.45189279745016</v>
      </c>
    </row>
    <row r="153" spans="2:3" x14ac:dyDescent="0.3">
      <c r="B153" s="5">
        <f t="shared" ca="1" si="110"/>
        <v>0.68160374607975349</v>
      </c>
      <c r="C153" s="10">
        <f t="shared" ca="1" si="111"/>
        <v>11.558313056329091</v>
      </c>
    </row>
    <row r="154" spans="2:3" x14ac:dyDescent="0.3">
      <c r="B154" s="5">
        <f t="shared" ca="1" si="110"/>
        <v>0.90282546616063508</v>
      </c>
      <c r="C154" s="10">
        <f t="shared" ca="1" si="111"/>
        <v>22.45189279745016</v>
      </c>
    </row>
    <row r="155" spans="2:3" x14ac:dyDescent="0.3">
      <c r="B155" s="5">
        <f t="shared" ref="B155:B218" ca="1" si="112">RAND()</f>
        <v>0.36974535112274465</v>
      </c>
      <c r="C155" s="10">
        <f t="shared" ref="C155:C218" ca="1" si="113">HLOOKUP(100*B155,$F$6:$DB$8,2,TRUE)</f>
        <v>2.2378209955211625</v>
      </c>
    </row>
    <row r="156" spans="2:3" x14ac:dyDescent="0.3">
      <c r="B156" s="5">
        <f t="shared" ca="1" si="112"/>
        <v>0.27609062337537182</v>
      </c>
      <c r="C156" s="10">
        <f t="shared" ca="1" si="113"/>
        <v>2.2378209955211625</v>
      </c>
    </row>
    <row r="157" spans="2:3" x14ac:dyDescent="0.3">
      <c r="B157" s="5">
        <f t="shared" ca="1" si="112"/>
        <v>0.14823453550908938</v>
      </c>
      <c r="C157" s="10">
        <f t="shared" ca="1" si="113"/>
        <v>2.2378209955211625</v>
      </c>
    </row>
    <row r="158" spans="2:3" x14ac:dyDescent="0.3">
      <c r="B158" s="5">
        <f t="shared" ca="1" si="112"/>
        <v>0.5446848931853997</v>
      </c>
      <c r="C158" s="10">
        <f t="shared" ca="1" si="113"/>
        <v>5.5192968896499011</v>
      </c>
    </row>
    <row r="159" spans="2:3" x14ac:dyDescent="0.3">
      <c r="B159" s="5">
        <f t="shared" ca="1" si="112"/>
        <v>0.58347325335398903</v>
      </c>
      <c r="C159" s="10">
        <f t="shared" ca="1" si="113"/>
        <v>5.5192968896499011</v>
      </c>
    </row>
    <row r="160" spans="2:3" x14ac:dyDescent="0.3">
      <c r="B160" s="5">
        <f t="shared" ca="1" si="112"/>
        <v>0.3850657248983641</v>
      </c>
      <c r="C160" s="10">
        <f t="shared" ca="1" si="113"/>
        <v>2.2378209955211625</v>
      </c>
    </row>
    <row r="161" spans="2:3" x14ac:dyDescent="0.3">
      <c r="B161" s="5">
        <f t="shared" ca="1" si="112"/>
        <v>0.68795316253143046</v>
      </c>
      <c r="C161" s="10">
        <f t="shared" ca="1" si="113"/>
        <v>11.558313056329091</v>
      </c>
    </row>
    <row r="162" spans="2:3" x14ac:dyDescent="0.3">
      <c r="B162" s="5">
        <f t="shared" ca="1" si="112"/>
        <v>0.8737954212553779</v>
      </c>
      <c r="C162" s="10">
        <f t="shared" ca="1" si="113"/>
        <v>22.45189279745016</v>
      </c>
    </row>
    <row r="163" spans="2:3" x14ac:dyDescent="0.3">
      <c r="B163" s="5">
        <f t="shared" ca="1" si="112"/>
        <v>0.90532438142731675</v>
      </c>
      <c r="C163" s="10">
        <f t="shared" ca="1" si="113"/>
        <v>22.45189279745016</v>
      </c>
    </row>
    <row r="164" spans="2:3" x14ac:dyDescent="0.3">
      <c r="B164" s="5">
        <f t="shared" ca="1" si="112"/>
        <v>0.33864859371752254</v>
      </c>
      <c r="C164" s="10">
        <f t="shared" ca="1" si="113"/>
        <v>2.2378209955211625</v>
      </c>
    </row>
    <row r="165" spans="2:3" x14ac:dyDescent="0.3">
      <c r="B165" s="5">
        <f t="shared" ca="1" si="112"/>
        <v>0.43768302489418709</v>
      </c>
      <c r="C165" s="10">
        <f t="shared" ca="1" si="113"/>
        <v>5.5192968896499011</v>
      </c>
    </row>
    <row r="166" spans="2:3" x14ac:dyDescent="0.3">
      <c r="B166" s="5">
        <f t="shared" ca="1" si="112"/>
        <v>0.31675911646044341</v>
      </c>
      <c r="C166" s="10">
        <f t="shared" ca="1" si="113"/>
        <v>2.2378209955211625</v>
      </c>
    </row>
    <row r="167" spans="2:3" x14ac:dyDescent="0.3">
      <c r="B167" s="5">
        <f t="shared" ca="1" si="112"/>
        <v>0.3381363999400494</v>
      </c>
      <c r="C167" s="10">
        <f t="shared" ca="1" si="113"/>
        <v>2.2378209955211625</v>
      </c>
    </row>
    <row r="168" spans="2:3" x14ac:dyDescent="0.3">
      <c r="B168" s="5">
        <f t="shared" ca="1" si="112"/>
        <v>4.7553968925023948E-2</v>
      </c>
      <c r="C168" s="10">
        <f t="shared" ca="1" si="113"/>
        <v>2.2378209955211625</v>
      </c>
    </row>
    <row r="169" spans="2:3" x14ac:dyDescent="0.3">
      <c r="B169" s="5">
        <f t="shared" ca="1" si="112"/>
        <v>0.98179062629433023</v>
      </c>
      <c r="C169" s="10">
        <f t="shared" ca="1" si="113"/>
        <v>36.388209011699686</v>
      </c>
    </row>
    <row r="170" spans="2:3" x14ac:dyDescent="0.3">
      <c r="B170" s="5">
        <f t="shared" ca="1" si="112"/>
        <v>0.66302058524246177</v>
      </c>
      <c r="C170" s="10">
        <f t="shared" ca="1" si="113"/>
        <v>11.558313056329091</v>
      </c>
    </row>
    <row r="171" spans="2:3" x14ac:dyDescent="0.3">
      <c r="B171" s="5">
        <f t="shared" ca="1" si="112"/>
        <v>0.73840621631950609</v>
      </c>
      <c r="C171" s="10">
        <f t="shared" ca="1" si="113"/>
        <v>11.558313056329091</v>
      </c>
    </row>
    <row r="172" spans="2:3" x14ac:dyDescent="0.3">
      <c r="B172" s="5">
        <f t="shared" ca="1" si="112"/>
        <v>0.46987554369899642</v>
      </c>
      <c r="C172" s="10">
        <f t="shared" ca="1" si="113"/>
        <v>5.5192968896499011</v>
      </c>
    </row>
    <row r="173" spans="2:3" x14ac:dyDescent="0.3">
      <c r="B173" s="5">
        <f t="shared" ca="1" si="112"/>
        <v>0.91757079690114873</v>
      </c>
      <c r="C173" s="10">
        <f t="shared" ca="1" si="113"/>
        <v>22.45189279745016</v>
      </c>
    </row>
    <row r="174" spans="2:3" x14ac:dyDescent="0.3">
      <c r="B174" s="5">
        <f t="shared" ca="1" si="112"/>
        <v>0.9239080737385541</v>
      </c>
      <c r="C174" s="10">
        <f t="shared" ca="1" si="113"/>
        <v>22.45189279745016</v>
      </c>
    </row>
    <row r="175" spans="2:3" x14ac:dyDescent="0.3">
      <c r="B175" s="5">
        <f t="shared" ca="1" si="112"/>
        <v>0.33960726496857441</v>
      </c>
      <c r="C175" s="10">
        <f t="shared" ca="1" si="113"/>
        <v>2.2378209955211625</v>
      </c>
    </row>
    <row r="176" spans="2:3" x14ac:dyDescent="0.3">
      <c r="B176" s="5">
        <f t="shared" ca="1" si="112"/>
        <v>0.54544083247187669</v>
      </c>
      <c r="C176" s="10">
        <f t="shared" ca="1" si="113"/>
        <v>5.5192968896499011</v>
      </c>
    </row>
    <row r="177" spans="2:3" x14ac:dyDescent="0.3">
      <c r="B177" s="5">
        <f t="shared" ca="1" si="112"/>
        <v>0.58845009464042264</v>
      </c>
      <c r="C177" s="10">
        <f t="shared" ca="1" si="113"/>
        <v>5.5192968896499011</v>
      </c>
    </row>
    <row r="178" spans="2:3" x14ac:dyDescent="0.3">
      <c r="B178" s="5">
        <f t="shared" ca="1" si="112"/>
        <v>0.72778394999805829</v>
      </c>
      <c r="C178" s="10">
        <f t="shared" ca="1" si="113"/>
        <v>11.558313056329091</v>
      </c>
    </row>
    <row r="179" spans="2:3" x14ac:dyDescent="0.3">
      <c r="B179" s="5">
        <f t="shared" ca="1" si="112"/>
        <v>0.21962746338880923</v>
      </c>
      <c r="C179" s="10">
        <f t="shared" ca="1" si="113"/>
        <v>2.2378209955211625</v>
      </c>
    </row>
    <row r="180" spans="2:3" x14ac:dyDescent="0.3">
      <c r="B180" s="5">
        <f t="shared" ca="1" si="112"/>
        <v>0.36037897434704869</v>
      </c>
      <c r="C180" s="10">
        <f t="shared" ca="1" si="113"/>
        <v>2.2378209955211625</v>
      </c>
    </row>
    <row r="181" spans="2:3" x14ac:dyDescent="0.3">
      <c r="B181" s="5">
        <f t="shared" ca="1" si="112"/>
        <v>0.6915368250917866</v>
      </c>
      <c r="C181" s="10">
        <f t="shared" ca="1" si="113"/>
        <v>11.558313056329091</v>
      </c>
    </row>
    <row r="182" spans="2:3" x14ac:dyDescent="0.3">
      <c r="B182" s="5">
        <f t="shared" ca="1" si="112"/>
        <v>2.5955725070697544E-2</v>
      </c>
      <c r="C182" s="10">
        <f t="shared" ca="1" si="113"/>
        <v>2.2378209955211625</v>
      </c>
    </row>
    <row r="183" spans="2:3" x14ac:dyDescent="0.3">
      <c r="B183" s="5">
        <f t="shared" ca="1" si="112"/>
        <v>2.6762711683721019E-2</v>
      </c>
      <c r="C183" s="10">
        <f t="shared" ca="1" si="113"/>
        <v>2.2378209955211625</v>
      </c>
    </row>
    <row r="184" spans="2:3" x14ac:dyDescent="0.3">
      <c r="B184" s="5">
        <f t="shared" ca="1" si="112"/>
        <v>7.7216328357658015E-2</v>
      </c>
      <c r="C184" s="10">
        <f t="shared" ca="1" si="113"/>
        <v>2.2378209955211625</v>
      </c>
    </row>
    <row r="185" spans="2:3" x14ac:dyDescent="0.3">
      <c r="B185" s="5">
        <f t="shared" ca="1" si="112"/>
        <v>0.86783852126361682</v>
      </c>
      <c r="C185" s="10">
        <f t="shared" ca="1" si="113"/>
        <v>15.751700725452517</v>
      </c>
    </row>
    <row r="186" spans="2:3" x14ac:dyDescent="0.3">
      <c r="B186" s="5">
        <f t="shared" ca="1" si="112"/>
        <v>0.83700684463731045</v>
      </c>
      <c r="C186" s="10">
        <f t="shared" ca="1" si="113"/>
        <v>15.751700725452517</v>
      </c>
    </row>
    <row r="187" spans="2:3" x14ac:dyDescent="0.3">
      <c r="B187" s="5">
        <f t="shared" ca="1" si="112"/>
        <v>0.77646136251227549</v>
      </c>
      <c r="C187" s="10">
        <f t="shared" ca="1" si="113"/>
        <v>11.558313056329091</v>
      </c>
    </row>
    <row r="188" spans="2:3" x14ac:dyDescent="0.3">
      <c r="B188" s="5">
        <f t="shared" ca="1" si="112"/>
        <v>0.28467795183146749</v>
      </c>
      <c r="C188" s="10">
        <f t="shared" ca="1" si="113"/>
        <v>2.2378209955211625</v>
      </c>
    </row>
    <row r="189" spans="2:3" x14ac:dyDescent="0.3">
      <c r="B189" s="5">
        <f t="shared" ca="1" si="112"/>
        <v>0.14555826590177923</v>
      </c>
      <c r="C189" s="10">
        <f t="shared" ca="1" si="113"/>
        <v>2.2378209955211625</v>
      </c>
    </row>
    <row r="190" spans="2:3" x14ac:dyDescent="0.3">
      <c r="B190" s="5">
        <f t="shared" ca="1" si="112"/>
        <v>0.45383897420478359</v>
      </c>
      <c r="C190" s="10">
        <f t="shared" ca="1" si="113"/>
        <v>5.5192968896499011</v>
      </c>
    </row>
    <row r="191" spans="2:3" x14ac:dyDescent="0.3">
      <c r="B191" s="5">
        <f t="shared" ca="1" si="112"/>
        <v>2.1043816742505328E-6</v>
      </c>
      <c r="C191" s="10">
        <f t="shared" ca="1" si="113"/>
        <v>2.2378209955211625</v>
      </c>
    </row>
    <row r="192" spans="2:3" x14ac:dyDescent="0.3">
      <c r="B192" s="5">
        <f t="shared" ca="1" si="112"/>
        <v>0.66499607465028132</v>
      </c>
      <c r="C192" s="10">
        <f t="shared" ca="1" si="113"/>
        <v>11.558313056329091</v>
      </c>
    </row>
    <row r="193" spans="2:3" x14ac:dyDescent="0.3">
      <c r="B193" s="5">
        <f t="shared" ca="1" si="112"/>
        <v>0.69983688230873387</v>
      </c>
      <c r="C193" s="10">
        <f t="shared" ca="1" si="113"/>
        <v>11.558313056329091</v>
      </c>
    </row>
    <row r="194" spans="2:3" x14ac:dyDescent="0.3">
      <c r="B194" s="5">
        <f t="shared" ca="1" si="112"/>
        <v>0.71810769039165478</v>
      </c>
      <c r="C194" s="10">
        <f t="shared" ca="1" si="113"/>
        <v>11.558313056329091</v>
      </c>
    </row>
    <row r="195" spans="2:3" x14ac:dyDescent="0.3">
      <c r="B195" s="5">
        <f t="shared" ca="1" si="112"/>
        <v>6.1351319900480039E-3</v>
      </c>
      <c r="C195" s="10">
        <f t="shared" ca="1" si="113"/>
        <v>2.2378209955211625</v>
      </c>
    </row>
    <row r="196" spans="2:3" x14ac:dyDescent="0.3">
      <c r="B196" s="5">
        <f t="shared" ca="1" si="112"/>
        <v>0.32321684244507276</v>
      </c>
      <c r="C196" s="10">
        <f t="shared" ca="1" si="113"/>
        <v>2.2378209955211625</v>
      </c>
    </row>
    <row r="197" spans="2:3" x14ac:dyDescent="0.3">
      <c r="B197" s="5">
        <f t="shared" ca="1" si="112"/>
        <v>0.2452245150499569</v>
      </c>
      <c r="C197" s="10">
        <f t="shared" ca="1" si="113"/>
        <v>2.2378209955211625</v>
      </c>
    </row>
    <row r="198" spans="2:3" x14ac:dyDescent="0.3">
      <c r="B198" s="5">
        <f t="shared" ca="1" si="112"/>
        <v>0.63610709635932217</v>
      </c>
      <c r="C198" s="10">
        <f t="shared" ca="1" si="113"/>
        <v>5.5192968896499011</v>
      </c>
    </row>
    <row r="199" spans="2:3" x14ac:dyDescent="0.3">
      <c r="B199" s="5">
        <f t="shared" ca="1" si="112"/>
        <v>0.61774258118194569</v>
      </c>
      <c r="C199" s="10">
        <f t="shared" ca="1" si="113"/>
        <v>5.5192968896499011</v>
      </c>
    </row>
    <row r="200" spans="2:3" x14ac:dyDescent="0.3">
      <c r="B200" s="5">
        <f t="shared" ca="1" si="112"/>
        <v>0.76025627743636115</v>
      </c>
      <c r="C200" s="10">
        <f t="shared" ca="1" si="113"/>
        <v>11.558313056329091</v>
      </c>
    </row>
    <row r="201" spans="2:3" x14ac:dyDescent="0.3">
      <c r="B201" s="5">
        <f t="shared" ca="1" si="112"/>
        <v>2.44902661211851E-2</v>
      </c>
      <c r="C201" s="10">
        <f t="shared" ca="1" si="113"/>
        <v>2.2378209955211625</v>
      </c>
    </row>
    <row r="202" spans="2:3" x14ac:dyDescent="0.3">
      <c r="B202" s="5">
        <f t="shared" ca="1" si="112"/>
        <v>0.63541521755785246</v>
      </c>
      <c r="C202" s="10">
        <f t="shared" ca="1" si="113"/>
        <v>5.5192968896499011</v>
      </c>
    </row>
    <row r="203" spans="2:3" x14ac:dyDescent="0.3">
      <c r="B203" s="5">
        <f t="shared" ca="1" si="112"/>
        <v>0.45146187011693051</v>
      </c>
      <c r="C203" s="10">
        <f t="shared" ca="1" si="113"/>
        <v>5.5192968896499011</v>
      </c>
    </row>
    <row r="204" spans="2:3" x14ac:dyDescent="0.3">
      <c r="B204" s="5">
        <f t="shared" ca="1" si="112"/>
        <v>0.95391291340762829</v>
      </c>
      <c r="C204" s="10">
        <f t="shared" ca="1" si="113"/>
        <v>29.789520949820798</v>
      </c>
    </row>
    <row r="205" spans="2:3" x14ac:dyDescent="0.3">
      <c r="B205" s="5">
        <f t="shared" ca="1" si="112"/>
        <v>0.40948830458936014</v>
      </c>
      <c r="C205" s="10">
        <f t="shared" ca="1" si="113"/>
        <v>5.5192968896499011</v>
      </c>
    </row>
    <row r="206" spans="2:3" x14ac:dyDescent="0.3">
      <c r="B206" s="5">
        <f t="shared" ca="1" si="112"/>
        <v>9.4777157429260739E-2</v>
      </c>
      <c r="C206" s="10">
        <f t="shared" ca="1" si="113"/>
        <v>2.2378209955211625</v>
      </c>
    </row>
    <row r="207" spans="2:3" x14ac:dyDescent="0.3">
      <c r="B207" s="5">
        <f t="shared" ca="1" si="112"/>
        <v>0.50263763467051981</v>
      </c>
      <c r="C207" s="10">
        <f t="shared" ca="1" si="113"/>
        <v>5.5192968896499011</v>
      </c>
    </row>
    <row r="208" spans="2:3" x14ac:dyDescent="0.3">
      <c r="B208" s="5">
        <f t="shared" ca="1" si="112"/>
        <v>0.56011958790540095</v>
      </c>
      <c r="C208" s="10">
        <f t="shared" ca="1" si="113"/>
        <v>5.5192968896499011</v>
      </c>
    </row>
    <row r="209" spans="2:3" x14ac:dyDescent="0.3">
      <c r="B209" s="5">
        <f t="shared" ca="1" si="112"/>
        <v>0.36367217834329391</v>
      </c>
      <c r="C209" s="10">
        <f t="shared" ca="1" si="113"/>
        <v>2.2378209955211625</v>
      </c>
    </row>
    <row r="210" spans="2:3" x14ac:dyDescent="0.3">
      <c r="B210" s="5">
        <f t="shared" ca="1" si="112"/>
        <v>0.90023518564735117</v>
      </c>
      <c r="C210" s="10">
        <f t="shared" ca="1" si="113"/>
        <v>22.45189279745016</v>
      </c>
    </row>
    <row r="211" spans="2:3" x14ac:dyDescent="0.3">
      <c r="B211" s="5">
        <f t="shared" ca="1" si="112"/>
        <v>0.50280926245493163</v>
      </c>
      <c r="C211" s="10">
        <f t="shared" ca="1" si="113"/>
        <v>5.5192968896499011</v>
      </c>
    </row>
    <row r="212" spans="2:3" x14ac:dyDescent="0.3">
      <c r="B212" s="5">
        <f t="shared" ca="1" si="112"/>
        <v>0.85766442683722299</v>
      </c>
      <c r="C212" s="10">
        <f t="shared" ca="1" si="113"/>
        <v>15.751700725452517</v>
      </c>
    </row>
    <row r="213" spans="2:3" x14ac:dyDescent="0.3">
      <c r="B213" s="5">
        <f t="shared" ca="1" si="112"/>
        <v>7.9558174818278093E-2</v>
      </c>
      <c r="C213" s="10">
        <f t="shared" ca="1" si="113"/>
        <v>2.2378209955211625</v>
      </c>
    </row>
    <row r="214" spans="2:3" x14ac:dyDescent="0.3">
      <c r="B214" s="5">
        <f t="shared" ca="1" si="112"/>
        <v>2.3389498072284964E-2</v>
      </c>
      <c r="C214" s="10">
        <f t="shared" ca="1" si="113"/>
        <v>2.2378209955211625</v>
      </c>
    </row>
    <row r="215" spans="2:3" x14ac:dyDescent="0.3">
      <c r="B215" s="5">
        <f t="shared" ca="1" si="112"/>
        <v>0.8199293201198754</v>
      </c>
      <c r="C215" s="10">
        <f t="shared" ca="1" si="113"/>
        <v>15.751700725452517</v>
      </c>
    </row>
    <row r="216" spans="2:3" x14ac:dyDescent="0.3">
      <c r="B216" s="5">
        <f t="shared" ca="1" si="112"/>
        <v>0.31364309540223023</v>
      </c>
      <c r="C216" s="10">
        <f t="shared" ca="1" si="113"/>
        <v>2.2378209955211625</v>
      </c>
    </row>
    <row r="217" spans="2:3" x14ac:dyDescent="0.3">
      <c r="B217" s="5">
        <f t="shared" ca="1" si="112"/>
        <v>0.92547398519426494</v>
      </c>
      <c r="C217" s="10">
        <f t="shared" ca="1" si="113"/>
        <v>29.789520949820798</v>
      </c>
    </row>
    <row r="218" spans="2:3" x14ac:dyDescent="0.3">
      <c r="B218" s="5">
        <f t="shared" ca="1" si="112"/>
        <v>7.6992641413777152E-2</v>
      </c>
      <c r="C218" s="10">
        <f t="shared" ca="1" si="113"/>
        <v>2.2378209955211625</v>
      </c>
    </row>
    <row r="219" spans="2:3" x14ac:dyDescent="0.3">
      <c r="B219" s="5">
        <f t="shared" ref="B219:B282" ca="1" si="114">RAND()</f>
        <v>0.25588766437315869</v>
      </c>
      <c r="C219" s="10">
        <f t="shared" ref="C219:C282" ca="1" si="115">HLOOKUP(100*B219,$F$6:$DB$8,2,TRUE)</f>
        <v>2.2378209955211625</v>
      </c>
    </row>
    <row r="220" spans="2:3" x14ac:dyDescent="0.3">
      <c r="B220" s="5">
        <f t="shared" ca="1" si="114"/>
        <v>1.7868427874527359E-2</v>
      </c>
      <c r="C220" s="10">
        <f t="shared" ca="1" si="115"/>
        <v>2.2378209955211625</v>
      </c>
    </row>
    <row r="221" spans="2:3" x14ac:dyDescent="0.3">
      <c r="B221" s="5">
        <f t="shared" ca="1" si="114"/>
        <v>0.66028943619722658</v>
      </c>
      <c r="C221" s="10">
        <f t="shared" ca="1" si="115"/>
        <v>11.558313056329091</v>
      </c>
    </row>
    <row r="222" spans="2:3" x14ac:dyDescent="0.3">
      <c r="B222" s="5">
        <f t="shared" ca="1" si="114"/>
        <v>0.83969973704772249</v>
      </c>
      <c r="C222" s="10">
        <f t="shared" ca="1" si="115"/>
        <v>15.751700725452517</v>
      </c>
    </row>
    <row r="223" spans="2:3" x14ac:dyDescent="0.3">
      <c r="B223" s="5">
        <f t="shared" ca="1" si="114"/>
        <v>2.632885191051515E-2</v>
      </c>
      <c r="C223" s="10">
        <f t="shared" ca="1" si="115"/>
        <v>2.2378209955211625</v>
      </c>
    </row>
    <row r="224" spans="2:3" x14ac:dyDescent="0.3">
      <c r="B224" s="5">
        <f t="shared" ca="1" si="114"/>
        <v>0.23624408452115486</v>
      </c>
      <c r="C224" s="10">
        <f t="shared" ca="1" si="115"/>
        <v>2.2378209955211625</v>
      </c>
    </row>
    <row r="225" spans="2:3" x14ac:dyDescent="0.3">
      <c r="B225" s="5">
        <f t="shared" ca="1" si="114"/>
        <v>7.6760397566575822E-2</v>
      </c>
      <c r="C225" s="10">
        <f t="shared" ca="1" si="115"/>
        <v>2.2378209955211625</v>
      </c>
    </row>
    <row r="226" spans="2:3" x14ac:dyDescent="0.3">
      <c r="B226" s="5">
        <f t="shared" ca="1" si="114"/>
        <v>0.96315982661216459</v>
      </c>
      <c r="C226" s="10">
        <f t="shared" ca="1" si="115"/>
        <v>32.635319568495966</v>
      </c>
    </row>
    <row r="227" spans="2:3" x14ac:dyDescent="0.3">
      <c r="B227" s="5">
        <f t="shared" ca="1" si="114"/>
        <v>0.65728187956056139</v>
      </c>
      <c r="C227" s="10">
        <f t="shared" ca="1" si="115"/>
        <v>11.558313056329091</v>
      </c>
    </row>
    <row r="228" spans="2:3" x14ac:dyDescent="0.3">
      <c r="B228" s="5">
        <f t="shared" ca="1" si="114"/>
        <v>0.96051240973464502</v>
      </c>
      <c r="C228" s="10">
        <f t="shared" ca="1" si="115"/>
        <v>32.635319568495966</v>
      </c>
    </row>
    <row r="229" spans="2:3" x14ac:dyDescent="0.3">
      <c r="B229" s="5">
        <f t="shared" ca="1" si="114"/>
        <v>0.5408184038978735</v>
      </c>
      <c r="C229" s="10">
        <f t="shared" ca="1" si="115"/>
        <v>5.5192968896499011</v>
      </c>
    </row>
    <row r="230" spans="2:3" x14ac:dyDescent="0.3">
      <c r="B230" s="5">
        <f t="shared" ca="1" si="114"/>
        <v>0.61066051171884561</v>
      </c>
      <c r="C230" s="10">
        <f t="shared" ca="1" si="115"/>
        <v>5.5192968896499011</v>
      </c>
    </row>
    <row r="231" spans="2:3" x14ac:dyDescent="0.3">
      <c r="B231" s="5">
        <f t="shared" ca="1" si="114"/>
        <v>0.3992775797176541</v>
      </c>
      <c r="C231" s="10">
        <f t="shared" ca="1" si="115"/>
        <v>5.5192968896499011</v>
      </c>
    </row>
    <row r="232" spans="2:3" x14ac:dyDescent="0.3">
      <c r="B232" s="5">
        <f t="shared" ca="1" si="114"/>
        <v>0.22778673422800144</v>
      </c>
      <c r="C232" s="10">
        <f t="shared" ca="1" si="115"/>
        <v>2.2378209955211625</v>
      </c>
    </row>
    <row r="233" spans="2:3" x14ac:dyDescent="0.3">
      <c r="B233" s="5">
        <f t="shared" ca="1" si="114"/>
        <v>0.75271660687575903</v>
      </c>
      <c r="C233" s="10">
        <f t="shared" ca="1" si="115"/>
        <v>11.558313056329091</v>
      </c>
    </row>
    <row r="234" spans="2:3" x14ac:dyDescent="0.3">
      <c r="B234" s="5">
        <f t="shared" ca="1" si="114"/>
        <v>0.58716883934738318</v>
      </c>
      <c r="C234" s="10">
        <f t="shared" ca="1" si="115"/>
        <v>5.5192968896499011</v>
      </c>
    </row>
    <row r="235" spans="2:3" x14ac:dyDescent="0.3">
      <c r="B235" s="5">
        <f t="shared" ca="1" si="114"/>
        <v>0.9625918152428814</v>
      </c>
      <c r="C235" s="10">
        <f t="shared" ca="1" si="115"/>
        <v>32.635319568495966</v>
      </c>
    </row>
    <row r="236" spans="2:3" x14ac:dyDescent="0.3">
      <c r="B236" s="5">
        <f t="shared" ca="1" si="114"/>
        <v>0.88440197895273731</v>
      </c>
      <c r="C236" s="10">
        <f t="shared" ca="1" si="115"/>
        <v>22.45189279745016</v>
      </c>
    </row>
    <row r="237" spans="2:3" x14ac:dyDescent="0.3">
      <c r="B237" s="5">
        <f t="shared" ca="1" si="114"/>
        <v>0.29609403766618303</v>
      </c>
      <c r="C237" s="10">
        <f t="shared" ca="1" si="115"/>
        <v>2.2378209955211625</v>
      </c>
    </row>
    <row r="238" spans="2:3" x14ac:dyDescent="0.3">
      <c r="B238" s="5">
        <f t="shared" ca="1" si="114"/>
        <v>0.18821463671808647</v>
      </c>
      <c r="C238" s="10">
        <f t="shared" ca="1" si="115"/>
        <v>2.2378209955211625</v>
      </c>
    </row>
    <row r="239" spans="2:3" x14ac:dyDescent="0.3">
      <c r="B239" s="5">
        <f t="shared" ca="1" si="114"/>
        <v>0.1469363143093666</v>
      </c>
      <c r="C239" s="10">
        <f t="shared" ca="1" si="115"/>
        <v>2.2378209955211625</v>
      </c>
    </row>
    <row r="240" spans="2:3" x14ac:dyDescent="0.3">
      <c r="B240" s="5">
        <f t="shared" ca="1" si="114"/>
        <v>9.1753091087237504E-2</v>
      </c>
      <c r="C240" s="10">
        <f t="shared" ca="1" si="115"/>
        <v>2.2378209955211625</v>
      </c>
    </row>
    <row r="241" spans="2:3" x14ac:dyDescent="0.3">
      <c r="B241" s="5">
        <f t="shared" ca="1" si="114"/>
        <v>0.74402959237575284</v>
      </c>
      <c r="C241" s="10">
        <f t="shared" ca="1" si="115"/>
        <v>11.558313056329091</v>
      </c>
    </row>
    <row r="242" spans="2:3" x14ac:dyDescent="0.3">
      <c r="B242" s="5">
        <f t="shared" ca="1" si="114"/>
        <v>4.0010521237389463E-2</v>
      </c>
      <c r="C242" s="10">
        <f t="shared" ca="1" si="115"/>
        <v>2.2378209955211625</v>
      </c>
    </row>
    <row r="243" spans="2:3" x14ac:dyDescent="0.3">
      <c r="B243" s="5">
        <f t="shared" ca="1" si="114"/>
        <v>0.31637039089062724</v>
      </c>
      <c r="C243" s="10">
        <f t="shared" ca="1" si="115"/>
        <v>2.2378209955211625</v>
      </c>
    </row>
    <row r="244" spans="2:3" x14ac:dyDescent="0.3">
      <c r="B244" s="5">
        <f t="shared" ca="1" si="114"/>
        <v>0.73666422767859274</v>
      </c>
      <c r="C244" s="10">
        <f t="shared" ca="1" si="115"/>
        <v>11.558313056329091</v>
      </c>
    </row>
    <row r="245" spans="2:3" x14ac:dyDescent="0.3">
      <c r="B245" s="5">
        <f t="shared" ca="1" si="114"/>
        <v>0.73488857063957491</v>
      </c>
      <c r="C245" s="10">
        <f t="shared" ca="1" si="115"/>
        <v>11.558313056329091</v>
      </c>
    </row>
    <row r="246" spans="2:3" x14ac:dyDescent="0.3">
      <c r="B246" s="5">
        <f t="shared" ca="1" si="114"/>
        <v>0.43256567999207529</v>
      </c>
      <c r="C246" s="10">
        <f t="shared" ca="1" si="115"/>
        <v>5.5192968896499011</v>
      </c>
    </row>
    <row r="247" spans="2:3" x14ac:dyDescent="0.3">
      <c r="B247" s="5">
        <f t="shared" ca="1" si="114"/>
        <v>0.11918946619443893</v>
      </c>
      <c r="C247" s="10">
        <f t="shared" ca="1" si="115"/>
        <v>2.2378209955211625</v>
      </c>
    </row>
    <row r="248" spans="2:3" x14ac:dyDescent="0.3">
      <c r="B248" s="5">
        <f t="shared" ca="1" si="114"/>
        <v>0.31913918869910729</v>
      </c>
      <c r="C248" s="10">
        <f t="shared" ca="1" si="115"/>
        <v>2.2378209955211625</v>
      </c>
    </row>
    <row r="249" spans="2:3" x14ac:dyDescent="0.3">
      <c r="B249" s="5">
        <f t="shared" ca="1" si="114"/>
        <v>0.55223017410451181</v>
      </c>
      <c r="C249" s="10">
        <f t="shared" ca="1" si="115"/>
        <v>5.5192968896499011</v>
      </c>
    </row>
    <row r="250" spans="2:3" x14ac:dyDescent="0.3">
      <c r="B250" s="5">
        <f t="shared" ca="1" si="114"/>
        <v>0.68212636550487415</v>
      </c>
      <c r="C250" s="10">
        <f t="shared" ca="1" si="115"/>
        <v>11.558313056329091</v>
      </c>
    </row>
    <row r="251" spans="2:3" x14ac:dyDescent="0.3">
      <c r="B251" s="5">
        <f t="shared" ca="1" si="114"/>
        <v>0.74170031762709943</v>
      </c>
      <c r="C251" s="10">
        <f t="shared" ca="1" si="115"/>
        <v>11.558313056329091</v>
      </c>
    </row>
    <row r="252" spans="2:3" x14ac:dyDescent="0.3">
      <c r="B252" s="5">
        <f t="shared" ca="1" si="114"/>
        <v>0.86716960937220422</v>
      </c>
      <c r="C252" s="10">
        <f t="shared" ca="1" si="115"/>
        <v>15.751700725452517</v>
      </c>
    </row>
    <row r="253" spans="2:3" x14ac:dyDescent="0.3">
      <c r="B253" s="5">
        <f t="shared" ca="1" si="114"/>
        <v>0.52002876650953711</v>
      </c>
      <c r="C253" s="10">
        <f t="shared" ca="1" si="115"/>
        <v>5.5192968896499011</v>
      </c>
    </row>
    <row r="254" spans="2:3" x14ac:dyDescent="0.3">
      <c r="B254" s="5">
        <f t="shared" ca="1" si="114"/>
        <v>0.10216088104133303</v>
      </c>
      <c r="C254" s="10">
        <f t="shared" ca="1" si="115"/>
        <v>2.2378209955211625</v>
      </c>
    </row>
    <row r="255" spans="2:3" x14ac:dyDescent="0.3">
      <c r="B255" s="5">
        <f t="shared" ca="1" si="114"/>
        <v>0.24449589542053651</v>
      </c>
      <c r="C255" s="10">
        <f t="shared" ca="1" si="115"/>
        <v>2.2378209955211625</v>
      </c>
    </row>
    <row r="256" spans="2:3" x14ac:dyDescent="0.3">
      <c r="B256" s="5">
        <f t="shared" ca="1" si="114"/>
        <v>0.77042521909467254</v>
      </c>
      <c r="C256" s="10">
        <f t="shared" ca="1" si="115"/>
        <v>11.558313056329091</v>
      </c>
    </row>
    <row r="257" spans="2:3" x14ac:dyDescent="0.3">
      <c r="B257" s="5">
        <f t="shared" ca="1" si="114"/>
        <v>9.9686723929624299E-2</v>
      </c>
      <c r="C257" s="10">
        <f t="shared" ca="1" si="115"/>
        <v>2.2378209955211625</v>
      </c>
    </row>
    <row r="258" spans="2:3" x14ac:dyDescent="0.3">
      <c r="B258" s="5">
        <f t="shared" ca="1" si="114"/>
        <v>0.8387359822657704</v>
      </c>
      <c r="C258" s="10">
        <f t="shared" ca="1" si="115"/>
        <v>15.751700725452517</v>
      </c>
    </row>
    <row r="259" spans="2:3" x14ac:dyDescent="0.3">
      <c r="B259" s="5">
        <f t="shared" ca="1" si="114"/>
        <v>0.58791875731280974</v>
      </c>
      <c r="C259" s="10">
        <f t="shared" ca="1" si="115"/>
        <v>5.5192968896499011</v>
      </c>
    </row>
    <row r="260" spans="2:3" x14ac:dyDescent="0.3">
      <c r="B260" s="5">
        <f t="shared" ca="1" si="114"/>
        <v>0.6151812879690175</v>
      </c>
      <c r="C260" s="10">
        <f t="shared" ca="1" si="115"/>
        <v>5.5192968896499011</v>
      </c>
    </row>
    <row r="261" spans="2:3" x14ac:dyDescent="0.3">
      <c r="B261" s="5">
        <f t="shared" ca="1" si="114"/>
        <v>0.4393929147107819</v>
      </c>
      <c r="C261" s="10">
        <f t="shared" ca="1" si="115"/>
        <v>5.5192968896499011</v>
      </c>
    </row>
    <row r="262" spans="2:3" x14ac:dyDescent="0.3">
      <c r="B262" s="5">
        <f t="shared" ca="1" si="114"/>
        <v>0.99468835515846121</v>
      </c>
      <c r="C262" s="10">
        <f t="shared" ca="1" si="115"/>
        <v>42.098472353859272</v>
      </c>
    </row>
    <row r="263" spans="2:3" x14ac:dyDescent="0.3">
      <c r="B263" s="5">
        <f t="shared" ca="1" si="114"/>
        <v>0.56256033043341158</v>
      </c>
      <c r="C263" s="10">
        <f t="shared" ca="1" si="115"/>
        <v>5.5192968896499011</v>
      </c>
    </row>
    <row r="264" spans="2:3" x14ac:dyDescent="0.3">
      <c r="B264" s="5">
        <f t="shared" ca="1" si="114"/>
        <v>0.40150864767228056</v>
      </c>
      <c r="C264" s="10">
        <f t="shared" ca="1" si="115"/>
        <v>5.5192968896499011</v>
      </c>
    </row>
    <row r="265" spans="2:3" x14ac:dyDescent="0.3">
      <c r="B265" s="5">
        <f t="shared" ca="1" si="114"/>
        <v>0.27811497967869891</v>
      </c>
      <c r="C265" s="10">
        <f t="shared" ca="1" si="115"/>
        <v>2.2378209955211625</v>
      </c>
    </row>
    <row r="266" spans="2:3" x14ac:dyDescent="0.3">
      <c r="B266" s="5">
        <f t="shared" ca="1" si="114"/>
        <v>0.53230322123537654</v>
      </c>
      <c r="C266" s="10">
        <f t="shared" ca="1" si="115"/>
        <v>5.5192968896499011</v>
      </c>
    </row>
    <row r="267" spans="2:3" x14ac:dyDescent="0.3">
      <c r="B267" s="5">
        <f t="shared" ca="1" si="114"/>
        <v>0.52943674871782298</v>
      </c>
      <c r="C267" s="10">
        <f t="shared" ca="1" si="115"/>
        <v>5.5192968896499011</v>
      </c>
    </row>
    <row r="268" spans="2:3" x14ac:dyDescent="0.3">
      <c r="B268" s="5">
        <f t="shared" ca="1" si="114"/>
        <v>0.16012873304192099</v>
      </c>
      <c r="C268" s="10">
        <f t="shared" ca="1" si="115"/>
        <v>2.2378209955211625</v>
      </c>
    </row>
    <row r="269" spans="2:3" x14ac:dyDescent="0.3">
      <c r="B269" s="5">
        <f t="shared" ca="1" si="114"/>
        <v>0.81779811463373253</v>
      </c>
      <c r="C269" s="10">
        <f t="shared" ca="1" si="115"/>
        <v>15.751700725452517</v>
      </c>
    </row>
    <row r="270" spans="2:3" x14ac:dyDescent="0.3">
      <c r="B270" s="5">
        <f t="shared" ca="1" si="114"/>
        <v>3.4125270316855971E-3</v>
      </c>
      <c r="C270" s="10">
        <f t="shared" ca="1" si="115"/>
        <v>2.2378209955211625</v>
      </c>
    </row>
    <row r="271" spans="2:3" x14ac:dyDescent="0.3">
      <c r="B271" s="5">
        <f t="shared" ca="1" si="114"/>
        <v>0.70721447809707827</v>
      </c>
      <c r="C271" s="10">
        <f t="shared" ca="1" si="115"/>
        <v>11.558313056329091</v>
      </c>
    </row>
    <row r="272" spans="2:3" x14ac:dyDescent="0.3">
      <c r="B272" s="5">
        <f t="shared" ca="1" si="114"/>
        <v>0.65577355688415162</v>
      </c>
      <c r="C272" s="10">
        <f t="shared" ca="1" si="115"/>
        <v>11.558313056329091</v>
      </c>
    </row>
    <row r="273" spans="2:3" x14ac:dyDescent="0.3">
      <c r="B273" s="5">
        <f t="shared" ca="1" si="114"/>
        <v>5.2801273856527664E-2</v>
      </c>
      <c r="C273" s="10">
        <f t="shared" ca="1" si="115"/>
        <v>2.2378209955211625</v>
      </c>
    </row>
    <row r="274" spans="2:3" x14ac:dyDescent="0.3">
      <c r="B274" s="5">
        <f t="shared" ca="1" si="114"/>
        <v>0.87782308963896272</v>
      </c>
      <c r="C274" s="10">
        <f t="shared" ca="1" si="115"/>
        <v>22.45189279745016</v>
      </c>
    </row>
    <row r="275" spans="2:3" x14ac:dyDescent="0.3">
      <c r="B275" s="5">
        <f t="shared" ca="1" si="114"/>
        <v>0.81074068678606204</v>
      </c>
      <c r="C275" s="10">
        <f t="shared" ca="1" si="115"/>
        <v>15.751700725452517</v>
      </c>
    </row>
    <row r="276" spans="2:3" x14ac:dyDescent="0.3">
      <c r="B276" s="5">
        <f t="shared" ca="1" si="114"/>
        <v>0.59568661248678945</v>
      </c>
      <c r="C276" s="10">
        <f t="shared" ca="1" si="115"/>
        <v>5.5192968896499011</v>
      </c>
    </row>
    <row r="277" spans="2:3" x14ac:dyDescent="0.3">
      <c r="B277" s="5">
        <f t="shared" ca="1" si="114"/>
        <v>0.19491116809103082</v>
      </c>
      <c r="C277" s="10">
        <f t="shared" ca="1" si="115"/>
        <v>2.2378209955211625</v>
      </c>
    </row>
    <row r="278" spans="2:3" x14ac:dyDescent="0.3">
      <c r="B278" s="5">
        <f t="shared" ca="1" si="114"/>
        <v>0.82938554586055668</v>
      </c>
      <c r="C278" s="10">
        <f t="shared" ca="1" si="115"/>
        <v>15.751700725452517</v>
      </c>
    </row>
    <row r="279" spans="2:3" x14ac:dyDescent="0.3">
      <c r="B279" s="5">
        <f t="shared" ca="1" si="114"/>
        <v>0.47063964053794149</v>
      </c>
      <c r="C279" s="10">
        <f t="shared" ca="1" si="115"/>
        <v>5.5192968896499011</v>
      </c>
    </row>
    <row r="280" spans="2:3" x14ac:dyDescent="0.3">
      <c r="B280" s="5">
        <f t="shared" ca="1" si="114"/>
        <v>0.62126769974177298</v>
      </c>
      <c r="C280" s="10">
        <f t="shared" ca="1" si="115"/>
        <v>5.5192968896499011</v>
      </c>
    </row>
    <row r="281" spans="2:3" x14ac:dyDescent="0.3">
      <c r="B281" s="5">
        <f t="shared" ca="1" si="114"/>
        <v>0.12913731707321285</v>
      </c>
      <c r="C281" s="10">
        <f t="shared" ca="1" si="115"/>
        <v>2.2378209955211625</v>
      </c>
    </row>
    <row r="282" spans="2:3" x14ac:dyDescent="0.3">
      <c r="B282" s="5">
        <f t="shared" ca="1" si="114"/>
        <v>0.24598174859631394</v>
      </c>
      <c r="C282" s="10">
        <f t="shared" ca="1" si="115"/>
        <v>2.2378209955211625</v>
      </c>
    </row>
    <row r="283" spans="2:3" x14ac:dyDescent="0.3">
      <c r="B283" s="5">
        <f t="shared" ref="B283:B346" ca="1" si="116">RAND()</f>
        <v>5.199476488749466E-2</v>
      </c>
      <c r="C283" s="10">
        <f t="shared" ref="C283:C346" ca="1" si="117">HLOOKUP(100*B283,$F$6:$DB$8,2,TRUE)</f>
        <v>2.2378209955211625</v>
      </c>
    </row>
    <row r="284" spans="2:3" x14ac:dyDescent="0.3">
      <c r="B284" s="5">
        <f t="shared" ca="1" si="116"/>
        <v>4.1115501472176352E-2</v>
      </c>
      <c r="C284" s="10">
        <f t="shared" ca="1" si="117"/>
        <v>2.2378209955211625</v>
      </c>
    </row>
    <row r="285" spans="2:3" x14ac:dyDescent="0.3">
      <c r="B285" s="5">
        <f t="shared" ca="1" si="116"/>
        <v>0.16765454642497046</v>
      </c>
      <c r="C285" s="10">
        <f t="shared" ca="1" si="117"/>
        <v>2.2378209955211625</v>
      </c>
    </row>
    <row r="286" spans="2:3" x14ac:dyDescent="0.3">
      <c r="B286" s="5">
        <f t="shared" ca="1" si="116"/>
        <v>0.28654213885260449</v>
      </c>
      <c r="C286" s="10">
        <f t="shared" ca="1" si="117"/>
        <v>2.2378209955211625</v>
      </c>
    </row>
    <row r="287" spans="2:3" x14ac:dyDescent="0.3">
      <c r="B287" s="5">
        <f t="shared" ca="1" si="116"/>
        <v>0.20448605890434868</v>
      </c>
      <c r="C287" s="10">
        <f t="shared" ca="1" si="117"/>
        <v>2.2378209955211625</v>
      </c>
    </row>
    <row r="288" spans="2:3" x14ac:dyDescent="0.3">
      <c r="B288" s="5">
        <f t="shared" ca="1" si="116"/>
        <v>0.61382369906177414</v>
      </c>
      <c r="C288" s="10">
        <f t="shared" ca="1" si="117"/>
        <v>5.5192968896499011</v>
      </c>
    </row>
    <row r="289" spans="2:3" x14ac:dyDescent="0.3">
      <c r="B289" s="5">
        <f t="shared" ca="1" si="116"/>
        <v>0.34922663341084892</v>
      </c>
      <c r="C289" s="10">
        <f t="shared" ca="1" si="117"/>
        <v>2.2378209955211625</v>
      </c>
    </row>
    <row r="290" spans="2:3" x14ac:dyDescent="0.3">
      <c r="B290" s="5">
        <f t="shared" ca="1" si="116"/>
        <v>0.3575308477904503</v>
      </c>
      <c r="C290" s="10">
        <f t="shared" ca="1" si="117"/>
        <v>2.2378209955211625</v>
      </c>
    </row>
    <row r="291" spans="2:3" x14ac:dyDescent="0.3">
      <c r="B291" s="5">
        <f t="shared" ca="1" si="116"/>
        <v>6.7080510204635679E-3</v>
      </c>
      <c r="C291" s="10">
        <f t="shared" ca="1" si="117"/>
        <v>2.2378209955211625</v>
      </c>
    </row>
    <row r="292" spans="2:3" x14ac:dyDescent="0.3">
      <c r="B292" s="5">
        <f t="shared" ca="1" si="116"/>
        <v>0.89989007031728518</v>
      </c>
      <c r="C292" s="10">
        <f t="shared" ca="1" si="117"/>
        <v>22.45189279745016</v>
      </c>
    </row>
    <row r="293" spans="2:3" x14ac:dyDescent="0.3">
      <c r="B293" s="5">
        <f t="shared" ca="1" si="116"/>
        <v>5.9029933974040105E-2</v>
      </c>
      <c r="C293" s="10">
        <f t="shared" ca="1" si="117"/>
        <v>2.2378209955211625</v>
      </c>
    </row>
    <row r="294" spans="2:3" x14ac:dyDescent="0.3">
      <c r="B294" s="5">
        <f t="shared" ca="1" si="116"/>
        <v>0.3338449434772397</v>
      </c>
      <c r="C294" s="10">
        <f t="shared" ca="1" si="117"/>
        <v>2.2378209955211625</v>
      </c>
    </row>
    <row r="295" spans="2:3" x14ac:dyDescent="0.3">
      <c r="B295" s="5">
        <f t="shared" ca="1" si="116"/>
        <v>0.14447234187894153</v>
      </c>
      <c r="C295" s="10">
        <f t="shared" ca="1" si="117"/>
        <v>2.2378209955211625</v>
      </c>
    </row>
    <row r="296" spans="2:3" x14ac:dyDescent="0.3">
      <c r="B296" s="5">
        <f t="shared" ca="1" si="116"/>
        <v>0.37463711001343192</v>
      </c>
      <c r="C296" s="10">
        <f t="shared" ca="1" si="117"/>
        <v>2.2378209955211625</v>
      </c>
    </row>
    <row r="297" spans="2:3" x14ac:dyDescent="0.3">
      <c r="B297" s="5">
        <f t="shared" ca="1" si="116"/>
        <v>0.51528750062149542</v>
      </c>
      <c r="C297" s="10">
        <f t="shared" ca="1" si="117"/>
        <v>5.5192968896499011</v>
      </c>
    </row>
    <row r="298" spans="2:3" x14ac:dyDescent="0.3">
      <c r="B298" s="5">
        <f t="shared" ca="1" si="116"/>
        <v>0.40005635090956571</v>
      </c>
      <c r="C298" s="10">
        <f t="shared" ca="1" si="117"/>
        <v>5.5192968896499011</v>
      </c>
    </row>
    <row r="299" spans="2:3" x14ac:dyDescent="0.3">
      <c r="B299" s="5">
        <f t="shared" ca="1" si="116"/>
        <v>0.51499830321613826</v>
      </c>
      <c r="C299" s="10">
        <f t="shared" ca="1" si="117"/>
        <v>5.5192968896499011</v>
      </c>
    </row>
    <row r="300" spans="2:3" x14ac:dyDescent="0.3">
      <c r="B300" s="5">
        <f t="shared" ca="1" si="116"/>
        <v>0.93445903325214275</v>
      </c>
      <c r="C300" s="10">
        <f t="shared" ca="1" si="117"/>
        <v>29.789520949820798</v>
      </c>
    </row>
    <row r="301" spans="2:3" x14ac:dyDescent="0.3">
      <c r="B301" s="5">
        <f t="shared" ca="1" si="116"/>
        <v>2.422238098737084E-2</v>
      </c>
      <c r="C301" s="10">
        <f t="shared" ca="1" si="117"/>
        <v>2.2378209955211625</v>
      </c>
    </row>
    <row r="302" spans="2:3" x14ac:dyDescent="0.3">
      <c r="B302" s="5">
        <f t="shared" ca="1" si="116"/>
        <v>0.33028176697833167</v>
      </c>
      <c r="C302" s="10">
        <f t="shared" ca="1" si="117"/>
        <v>2.2378209955211625</v>
      </c>
    </row>
    <row r="303" spans="2:3" x14ac:dyDescent="0.3">
      <c r="B303" s="5">
        <f t="shared" ca="1" si="116"/>
        <v>8.2776053544519002E-2</v>
      </c>
      <c r="C303" s="10">
        <f t="shared" ca="1" si="117"/>
        <v>2.2378209955211625</v>
      </c>
    </row>
    <row r="304" spans="2:3" x14ac:dyDescent="0.3">
      <c r="B304" s="5">
        <f t="shared" ca="1" si="116"/>
        <v>0.30659900813467589</v>
      </c>
      <c r="C304" s="10">
        <f t="shared" ca="1" si="117"/>
        <v>2.2378209955211625</v>
      </c>
    </row>
    <row r="305" spans="2:3" x14ac:dyDescent="0.3">
      <c r="B305" s="5">
        <f t="shared" ca="1" si="116"/>
        <v>0.73998166056888359</v>
      </c>
      <c r="C305" s="10">
        <f t="shared" ca="1" si="117"/>
        <v>11.558313056329091</v>
      </c>
    </row>
    <row r="306" spans="2:3" x14ac:dyDescent="0.3">
      <c r="B306" s="5">
        <f t="shared" ca="1" si="116"/>
        <v>0.40179166358814833</v>
      </c>
      <c r="C306" s="10">
        <f t="shared" ca="1" si="117"/>
        <v>5.5192968896499011</v>
      </c>
    </row>
    <row r="307" spans="2:3" x14ac:dyDescent="0.3">
      <c r="B307" s="5">
        <f t="shared" ca="1" si="116"/>
        <v>0.64780131808162711</v>
      </c>
      <c r="C307" s="10">
        <f t="shared" ca="1" si="117"/>
        <v>11.558313056329091</v>
      </c>
    </row>
    <row r="308" spans="2:3" x14ac:dyDescent="0.3">
      <c r="B308" s="5">
        <f t="shared" ca="1" si="116"/>
        <v>0.57401853591264629</v>
      </c>
      <c r="C308" s="10">
        <f t="shared" ca="1" si="117"/>
        <v>5.5192968896499011</v>
      </c>
    </row>
    <row r="309" spans="2:3" x14ac:dyDescent="0.3">
      <c r="B309" s="5">
        <f t="shared" ca="1" si="116"/>
        <v>0.90684301892578079</v>
      </c>
      <c r="C309" s="10">
        <f t="shared" ca="1" si="117"/>
        <v>22.45189279745016</v>
      </c>
    </row>
    <row r="310" spans="2:3" x14ac:dyDescent="0.3">
      <c r="B310" s="5">
        <f t="shared" ca="1" si="116"/>
        <v>0.83158133590386973</v>
      </c>
      <c r="C310" s="10">
        <f t="shared" ca="1" si="117"/>
        <v>15.751700725452517</v>
      </c>
    </row>
    <row r="311" spans="2:3" x14ac:dyDescent="0.3">
      <c r="B311" s="5">
        <f t="shared" ca="1" si="116"/>
        <v>0.52534811917996993</v>
      </c>
      <c r="C311" s="10">
        <f t="shared" ca="1" si="117"/>
        <v>5.5192968896499011</v>
      </c>
    </row>
    <row r="312" spans="2:3" x14ac:dyDescent="0.3">
      <c r="B312" s="5">
        <f t="shared" ca="1" si="116"/>
        <v>0.97774381553031553</v>
      </c>
      <c r="C312" s="10">
        <f t="shared" ca="1" si="117"/>
        <v>36.388209011699686</v>
      </c>
    </row>
    <row r="313" spans="2:3" x14ac:dyDescent="0.3">
      <c r="B313" s="5">
        <f t="shared" ca="1" si="116"/>
        <v>0.74750267089393307</v>
      </c>
      <c r="C313" s="10">
        <f t="shared" ca="1" si="117"/>
        <v>11.558313056329091</v>
      </c>
    </row>
    <row r="314" spans="2:3" x14ac:dyDescent="0.3">
      <c r="B314" s="5">
        <f t="shared" ca="1" si="116"/>
        <v>0.62572895508876758</v>
      </c>
      <c r="C314" s="10">
        <f t="shared" ca="1" si="117"/>
        <v>5.5192968896499011</v>
      </c>
    </row>
    <row r="315" spans="2:3" x14ac:dyDescent="0.3">
      <c r="B315" s="5">
        <f t="shared" ca="1" si="116"/>
        <v>0.45576262384091204</v>
      </c>
      <c r="C315" s="10">
        <f t="shared" ca="1" si="117"/>
        <v>5.5192968896499011</v>
      </c>
    </row>
    <row r="316" spans="2:3" x14ac:dyDescent="0.3">
      <c r="B316" s="5">
        <f t="shared" ca="1" si="116"/>
        <v>0.9072391183234132</v>
      </c>
      <c r="C316" s="10">
        <f t="shared" ca="1" si="117"/>
        <v>22.45189279745016</v>
      </c>
    </row>
    <row r="317" spans="2:3" x14ac:dyDescent="0.3">
      <c r="B317" s="5">
        <f t="shared" ca="1" si="116"/>
        <v>0.61264174937154225</v>
      </c>
      <c r="C317" s="10">
        <f t="shared" ca="1" si="117"/>
        <v>5.5192968896499011</v>
      </c>
    </row>
    <row r="318" spans="2:3" x14ac:dyDescent="0.3">
      <c r="B318" s="5">
        <f t="shared" ca="1" si="116"/>
        <v>0.24700756269784963</v>
      </c>
      <c r="C318" s="10">
        <f t="shared" ca="1" si="117"/>
        <v>2.2378209955211625</v>
      </c>
    </row>
    <row r="319" spans="2:3" x14ac:dyDescent="0.3">
      <c r="B319" s="5">
        <f t="shared" ca="1" si="116"/>
        <v>0.45376605009616999</v>
      </c>
      <c r="C319" s="10">
        <f t="shared" ca="1" si="117"/>
        <v>5.5192968896499011</v>
      </c>
    </row>
    <row r="320" spans="2:3" x14ac:dyDescent="0.3">
      <c r="B320" s="5">
        <f t="shared" ca="1" si="116"/>
        <v>0.45163562634303089</v>
      </c>
      <c r="C320" s="10">
        <f t="shared" ca="1" si="117"/>
        <v>5.5192968896499011</v>
      </c>
    </row>
    <row r="321" spans="2:3" x14ac:dyDescent="0.3">
      <c r="B321" s="5">
        <f t="shared" ca="1" si="116"/>
        <v>0.40059998064515845</v>
      </c>
      <c r="C321" s="10">
        <f t="shared" ca="1" si="117"/>
        <v>5.5192968896499011</v>
      </c>
    </row>
    <row r="322" spans="2:3" x14ac:dyDescent="0.3">
      <c r="B322" s="5">
        <f t="shared" ca="1" si="116"/>
        <v>5.8259793349780375E-2</v>
      </c>
      <c r="C322" s="10">
        <f t="shared" ca="1" si="117"/>
        <v>2.2378209955211625</v>
      </c>
    </row>
    <row r="323" spans="2:3" x14ac:dyDescent="0.3">
      <c r="B323" s="5">
        <f t="shared" ca="1" si="116"/>
        <v>0.25626185002499235</v>
      </c>
      <c r="C323" s="10">
        <f t="shared" ca="1" si="117"/>
        <v>2.2378209955211625</v>
      </c>
    </row>
    <row r="324" spans="2:3" x14ac:dyDescent="0.3">
      <c r="B324" s="5">
        <f t="shared" ca="1" si="116"/>
        <v>0.40574921200500114</v>
      </c>
      <c r="C324" s="10">
        <f t="shared" ca="1" si="117"/>
        <v>5.5192968896499011</v>
      </c>
    </row>
    <row r="325" spans="2:3" x14ac:dyDescent="0.3">
      <c r="B325" s="5">
        <f t="shared" ca="1" si="116"/>
        <v>0.61151076332897714</v>
      </c>
      <c r="C325" s="10">
        <f t="shared" ca="1" si="117"/>
        <v>5.5192968896499011</v>
      </c>
    </row>
    <row r="326" spans="2:3" x14ac:dyDescent="0.3">
      <c r="B326" s="5">
        <f t="shared" ca="1" si="116"/>
        <v>0.69613737106262652</v>
      </c>
      <c r="C326" s="10">
        <f t="shared" ca="1" si="117"/>
        <v>11.558313056329091</v>
      </c>
    </row>
    <row r="327" spans="2:3" x14ac:dyDescent="0.3">
      <c r="B327" s="5">
        <f t="shared" ca="1" si="116"/>
        <v>9.9852030163994687E-2</v>
      </c>
      <c r="C327" s="10">
        <f t="shared" ca="1" si="117"/>
        <v>2.2378209955211625</v>
      </c>
    </row>
    <row r="328" spans="2:3" x14ac:dyDescent="0.3">
      <c r="B328" s="5">
        <f t="shared" ca="1" si="116"/>
        <v>0.68722721530172715</v>
      </c>
      <c r="C328" s="10">
        <f t="shared" ca="1" si="117"/>
        <v>11.558313056329091</v>
      </c>
    </row>
    <row r="329" spans="2:3" x14ac:dyDescent="0.3">
      <c r="B329" s="5">
        <f t="shared" ca="1" si="116"/>
        <v>0.20343881509001571</v>
      </c>
      <c r="C329" s="10">
        <f t="shared" ca="1" si="117"/>
        <v>2.2378209955211625</v>
      </c>
    </row>
    <row r="330" spans="2:3" x14ac:dyDescent="0.3">
      <c r="B330" s="5">
        <f t="shared" ca="1" si="116"/>
        <v>0.95507934369652725</v>
      </c>
      <c r="C330" s="10">
        <f t="shared" ca="1" si="117"/>
        <v>29.789520949820798</v>
      </c>
    </row>
    <row r="331" spans="2:3" x14ac:dyDescent="0.3">
      <c r="B331" s="5">
        <f t="shared" ca="1" si="116"/>
        <v>0.71127010527567447</v>
      </c>
      <c r="C331" s="10">
        <f t="shared" ca="1" si="117"/>
        <v>11.558313056329091</v>
      </c>
    </row>
    <row r="332" spans="2:3" x14ac:dyDescent="0.3">
      <c r="B332" s="5">
        <f t="shared" ca="1" si="116"/>
        <v>0.73520714568824574</v>
      </c>
      <c r="C332" s="10">
        <f t="shared" ca="1" si="117"/>
        <v>11.558313056329091</v>
      </c>
    </row>
    <row r="333" spans="2:3" x14ac:dyDescent="0.3">
      <c r="B333" s="5">
        <f t="shared" ca="1" si="116"/>
        <v>0.11253533455597686</v>
      </c>
      <c r="C333" s="10">
        <f t="shared" ca="1" si="117"/>
        <v>2.2378209955211625</v>
      </c>
    </row>
    <row r="334" spans="2:3" x14ac:dyDescent="0.3">
      <c r="B334" s="5">
        <f t="shared" ca="1" si="116"/>
        <v>3.0370356535779797E-2</v>
      </c>
      <c r="C334" s="10">
        <f t="shared" ca="1" si="117"/>
        <v>2.2378209955211625</v>
      </c>
    </row>
    <row r="335" spans="2:3" x14ac:dyDescent="0.3">
      <c r="B335" s="5">
        <f t="shared" ca="1" si="116"/>
        <v>0.39601887588566687</v>
      </c>
      <c r="C335" s="10">
        <f t="shared" ca="1" si="117"/>
        <v>2.2378209955211625</v>
      </c>
    </row>
    <row r="336" spans="2:3" x14ac:dyDescent="0.3">
      <c r="B336" s="5">
        <f t="shared" ca="1" si="116"/>
        <v>0.73679763489015571</v>
      </c>
      <c r="C336" s="10">
        <f t="shared" ca="1" si="117"/>
        <v>11.558313056329091</v>
      </c>
    </row>
    <row r="337" spans="2:3" x14ac:dyDescent="0.3">
      <c r="B337" s="5">
        <f t="shared" ca="1" si="116"/>
        <v>0.86716257884890735</v>
      </c>
      <c r="C337" s="10">
        <f t="shared" ca="1" si="117"/>
        <v>15.751700725452517</v>
      </c>
    </row>
    <row r="338" spans="2:3" x14ac:dyDescent="0.3">
      <c r="B338" s="5">
        <f t="shared" ca="1" si="116"/>
        <v>0.81617580849951232</v>
      </c>
      <c r="C338" s="10">
        <f t="shared" ca="1" si="117"/>
        <v>15.751700725452517</v>
      </c>
    </row>
    <row r="339" spans="2:3" x14ac:dyDescent="0.3">
      <c r="B339" s="5">
        <f t="shared" ca="1" si="116"/>
        <v>0.45791287072752818</v>
      </c>
      <c r="C339" s="10">
        <f t="shared" ca="1" si="117"/>
        <v>5.5192968896499011</v>
      </c>
    </row>
    <row r="340" spans="2:3" x14ac:dyDescent="0.3">
      <c r="B340" s="5">
        <f t="shared" ca="1" si="116"/>
        <v>0.13572917309977028</v>
      </c>
      <c r="C340" s="10">
        <f t="shared" ca="1" si="117"/>
        <v>2.2378209955211625</v>
      </c>
    </row>
    <row r="341" spans="2:3" x14ac:dyDescent="0.3">
      <c r="B341" s="5">
        <f t="shared" ca="1" si="116"/>
        <v>0.39165878194274562</v>
      </c>
      <c r="C341" s="10">
        <f t="shared" ca="1" si="117"/>
        <v>2.2378209955211625</v>
      </c>
    </row>
    <row r="342" spans="2:3" x14ac:dyDescent="0.3">
      <c r="B342" s="5">
        <f t="shared" ca="1" si="116"/>
        <v>0.95033113084110632</v>
      </c>
      <c r="C342" s="10">
        <f t="shared" ca="1" si="117"/>
        <v>29.789520949820798</v>
      </c>
    </row>
    <row r="343" spans="2:3" x14ac:dyDescent="0.3">
      <c r="B343" s="5">
        <f t="shared" ca="1" si="116"/>
        <v>0.68231637121500133</v>
      </c>
      <c r="C343" s="10">
        <f t="shared" ca="1" si="117"/>
        <v>11.558313056329091</v>
      </c>
    </row>
    <row r="344" spans="2:3" x14ac:dyDescent="0.3">
      <c r="B344" s="5">
        <f t="shared" ca="1" si="116"/>
        <v>0.61518233494503716</v>
      </c>
      <c r="C344" s="10">
        <f t="shared" ca="1" si="117"/>
        <v>5.5192968896499011</v>
      </c>
    </row>
    <row r="345" spans="2:3" x14ac:dyDescent="0.3">
      <c r="B345" s="5">
        <f t="shared" ca="1" si="116"/>
        <v>0.99176873447343417</v>
      </c>
      <c r="C345" s="10">
        <f t="shared" ca="1" si="117"/>
        <v>42.098472353859272</v>
      </c>
    </row>
    <row r="346" spans="2:3" x14ac:dyDescent="0.3">
      <c r="B346" s="5">
        <f t="shared" ca="1" si="116"/>
        <v>0.85289282957970647</v>
      </c>
      <c r="C346" s="10">
        <f t="shared" ca="1" si="117"/>
        <v>15.751700725452517</v>
      </c>
    </row>
    <row r="347" spans="2:3" x14ac:dyDescent="0.3">
      <c r="B347" s="5">
        <f t="shared" ref="B347:B410" ca="1" si="118">RAND()</f>
        <v>0.86403763701313752</v>
      </c>
      <c r="C347" s="10">
        <f t="shared" ref="C347:C410" ca="1" si="119">HLOOKUP(100*B347,$F$6:$DB$8,2,TRUE)</f>
        <v>15.751700725452517</v>
      </c>
    </row>
    <row r="348" spans="2:3" x14ac:dyDescent="0.3">
      <c r="B348" s="5">
        <f t="shared" ca="1" si="118"/>
        <v>0.40480341094577565</v>
      </c>
      <c r="C348" s="10">
        <f t="shared" ca="1" si="119"/>
        <v>5.5192968896499011</v>
      </c>
    </row>
    <row r="349" spans="2:3" x14ac:dyDescent="0.3">
      <c r="B349" s="5">
        <f t="shared" ca="1" si="118"/>
        <v>0.80709679124253164</v>
      </c>
      <c r="C349" s="10">
        <f t="shared" ca="1" si="119"/>
        <v>15.751700725452517</v>
      </c>
    </row>
    <row r="350" spans="2:3" x14ac:dyDescent="0.3">
      <c r="B350" s="5">
        <f t="shared" ca="1" si="118"/>
        <v>0.19841168450943081</v>
      </c>
      <c r="C350" s="10">
        <f t="shared" ca="1" si="119"/>
        <v>2.2378209955211625</v>
      </c>
    </row>
    <row r="351" spans="2:3" x14ac:dyDescent="0.3">
      <c r="B351" s="5">
        <f t="shared" ca="1" si="118"/>
        <v>0.12440451706952027</v>
      </c>
      <c r="C351" s="10">
        <f t="shared" ca="1" si="119"/>
        <v>2.2378209955211625</v>
      </c>
    </row>
    <row r="352" spans="2:3" x14ac:dyDescent="0.3">
      <c r="B352" s="5">
        <f t="shared" ca="1" si="118"/>
        <v>0.31247394549369578</v>
      </c>
      <c r="C352" s="10">
        <f t="shared" ca="1" si="119"/>
        <v>2.2378209955211625</v>
      </c>
    </row>
    <row r="353" spans="2:3" x14ac:dyDescent="0.3">
      <c r="B353" s="5">
        <f t="shared" ca="1" si="118"/>
        <v>0.92507402327347776</v>
      </c>
      <c r="C353" s="10">
        <f t="shared" ca="1" si="119"/>
        <v>29.789520949820798</v>
      </c>
    </row>
    <row r="354" spans="2:3" x14ac:dyDescent="0.3">
      <c r="B354" s="5">
        <f t="shared" ca="1" si="118"/>
        <v>0.92298900683265162</v>
      </c>
      <c r="C354" s="10">
        <f t="shared" ca="1" si="119"/>
        <v>22.45189279745016</v>
      </c>
    </row>
    <row r="355" spans="2:3" x14ac:dyDescent="0.3">
      <c r="B355" s="5">
        <f t="shared" ca="1" si="118"/>
        <v>3.2930055064643526E-2</v>
      </c>
      <c r="C355" s="10">
        <f t="shared" ca="1" si="119"/>
        <v>2.2378209955211625</v>
      </c>
    </row>
    <row r="356" spans="2:3" x14ac:dyDescent="0.3">
      <c r="B356" s="5">
        <f t="shared" ca="1" si="118"/>
        <v>0.26377249546199821</v>
      </c>
      <c r="C356" s="10">
        <f t="shared" ca="1" si="119"/>
        <v>2.2378209955211625</v>
      </c>
    </row>
    <row r="357" spans="2:3" x14ac:dyDescent="0.3">
      <c r="B357" s="5">
        <f t="shared" ca="1" si="118"/>
        <v>0.28903540202950528</v>
      </c>
      <c r="C357" s="10">
        <f t="shared" ca="1" si="119"/>
        <v>2.2378209955211625</v>
      </c>
    </row>
    <row r="358" spans="2:3" x14ac:dyDescent="0.3">
      <c r="B358" s="5">
        <f t="shared" ca="1" si="118"/>
        <v>0.26403504926238153</v>
      </c>
      <c r="C358" s="10">
        <f t="shared" ca="1" si="119"/>
        <v>2.2378209955211625</v>
      </c>
    </row>
    <row r="359" spans="2:3" x14ac:dyDescent="0.3">
      <c r="B359" s="5">
        <f t="shared" ca="1" si="118"/>
        <v>0.14553717478604233</v>
      </c>
      <c r="C359" s="10">
        <f t="shared" ca="1" si="119"/>
        <v>2.2378209955211625</v>
      </c>
    </row>
    <row r="360" spans="2:3" x14ac:dyDescent="0.3">
      <c r="B360" s="5">
        <f t="shared" ca="1" si="118"/>
        <v>1.0350048284763269E-2</v>
      </c>
      <c r="C360" s="10">
        <f t="shared" ca="1" si="119"/>
        <v>2.2378209955211625</v>
      </c>
    </row>
    <row r="361" spans="2:3" x14ac:dyDescent="0.3">
      <c r="B361" s="5">
        <f t="shared" ca="1" si="118"/>
        <v>0.86573321698155958</v>
      </c>
      <c r="C361" s="10">
        <f t="shared" ca="1" si="119"/>
        <v>15.751700725452517</v>
      </c>
    </row>
    <row r="362" spans="2:3" x14ac:dyDescent="0.3">
      <c r="B362" s="5">
        <f t="shared" ca="1" si="118"/>
        <v>0.9385641309556475</v>
      </c>
      <c r="C362" s="10">
        <f t="shared" ca="1" si="119"/>
        <v>29.789520949820798</v>
      </c>
    </row>
    <row r="363" spans="2:3" x14ac:dyDescent="0.3">
      <c r="B363" s="5">
        <f t="shared" ca="1" si="118"/>
        <v>0.67160114832911399</v>
      </c>
      <c r="C363" s="10">
        <f t="shared" ca="1" si="119"/>
        <v>11.558313056329091</v>
      </c>
    </row>
    <row r="364" spans="2:3" x14ac:dyDescent="0.3">
      <c r="B364" s="5">
        <f t="shared" ca="1" si="118"/>
        <v>0.5139162952033528</v>
      </c>
      <c r="C364" s="10">
        <f t="shared" ca="1" si="119"/>
        <v>5.5192968896499011</v>
      </c>
    </row>
    <row r="365" spans="2:3" x14ac:dyDescent="0.3">
      <c r="B365" s="5">
        <f t="shared" ca="1" si="118"/>
        <v>0.9837550780390667</v>
      </c>
      <c r="C365" s="10">
        <f t="shared" ca="1" si="119"/>
        <v>36.388209011699686</v>
      </c>
    </row>
    <row r="366" spans="2:3" x14ac:dyDescent="0.3">
      <c r="B366" s="5">
        <f t="shared" ca="1" si="118"/>
        <v>0.33882054825621655</v>
      </c>
      <c r="C366" s="10">
        <f t="shared" ca="1" si="119"/>
        <v>2.2378209955211625</v>
      </c>
    </row>
    <row r="367" spans="2:3" x14ac:dyDescent="0.3">
      <c r="B367" s="5">
        <f t="shared" ca="1" si="118"/>
        <v>0.49456034116496828</v>
      </c>
      <c r="C367" s="10">
        <f t="shared" ca="1" si="119"/>
        <v>5.5192968896499011</v>
      </c>
    </row>
    <row r="368" spans="2:3" x14ac:dyDescent="0.3">
      <c r="B368" s="5">
        <f t="shared" ca="1" si="118"/>
        <v>0.98399218044902093</v>
      </c>
      <c r="C368" s="10">
        <f t="shared" ca="1" si="119"/>
        <v>36.388209011699686</v>
      </c>
    </row>
    <row r="369" spans="2:3" x14ac:dyDescent="0.3">
      <c r="B369" s="5">
        <f t="shared" ca="1" si="118"/>
        <v>0.81912237962263912</v>
      </c>
      <c r="C369" s="10">
        <f t="shared" ca="1" si="119"/>
        <v>15.751700725452517</v>
      </c>
    </row>
    <row r="370" spans="2:3" x14ac:dyDescent="0.3">
      <c r="B370" s="5">
        <f t="shared" ca="1" si="118"/>
        <v>3.3146909592881246E-2</v>
      </c>
      <c r="C370" s="10">
        <f t="shared" ca="1" si="119"/>
        <v>2.2378209955211625</v>
      </c>
    </row>
    <row r="371" spans="2:3" x14ac:dyDescent="0.3">
      <c r="B371" s="5">
        <f t="shared" ca="1" si="118"/>
        <v>0.50265988973677811</v>
      </c>
      <c r="C371" s="10">
        <f t="shared" ca="1" si="119"/>
        <v>5.5192968896499011</v>
      </c>
    </row>
    <row r="372" spans="2:3" x14ac:dyDescent="0.3">
      <c r="B372" s="5">
        <f t="shared" ca="1" si="118"/>
        <v>0.75119655828045584</v>
      </c>
      <c r="C372" s="10">
        <f t="shared" ca="1" si="119"/>
        <v>11.558313056329091</v>
      </c>
    </row>
    <row r="373" spans="2:3" x14ac:dyDescent="0.3">
      <c r="B373" s="5">
        <f t="shared" ca="1" si="118"/>
        <v>0.40769799836389387</v>
      </c>
      <c r="C373" s="10">
        <f t="shared" ca="1" si="119"/>
        <v>5.5192968896499011</v>
      </c>
    </row>
    <row r="374" spans="2:3" x14ac:dyDescent="0.3">
      <c r="B374" s="5">
        <f t="shared" ca="1" si="118"/>
        <v>0.87145665279876516</v>
      </c>
      <c r="C374" s="10">
        <f t="shared" ca="1" si="119"/>
        <v>22.45189279745016</v>
      </c>
    </row>
    <row r="375" spans="2:3" x14ac:dyDescent="0.3">
      <c r="B375" s="5">
        <f t="shared" ca="1" si="118"/>
        <v>0.44495275344870122</v>
      </c>
      <c r="C375" s="10">
        <f t="shared" ca="1" si="119"/>
        <v>5.5192968896499011</v>
      </c>
    </row>
    <row r="376" spans="2:3" x14ac:dyDescent="0.3">
      <c r="B376" s="5">
        <f t="shared" ca="1" si="118"/>
        <v>0.63120848903318716</v>
      </c>
      <c r="C376" s="10">
        <f t="shared" ca="1" si="119"/>
        <v>5.5192968896499011</v>
      </c>
    </row>
    <row r="377" spans="2:3" x14ac:dyDescent="0.3">
      <c r="B377" s="5">
        <f t="shared" ca="1" si="118"/>
        <v>0.45158732867571727</v>
      </c>
      <c r="C377" s="10">
        <f t="shared" ca="1" si="119"/>
        <v>5.5192968896499011</v>
      </c>
    </row>
    <row r="378" spans="2:3" x14ac:dyDescent="0.3">
      <c r="B378" s="5">
        <f t="shared" ca="1" si="118"/>
        <v>0.28610551848637222</v>
      </c>
      <c r="C378" s="10">
        <f t="shared" ca="1" si="119"/>
        <v>2.2378209955211625</v>
      </c>
    </row>
    <row r="379" spans="2:3" x14ac:dyDescent="0.3">
      <c r="B379" s="5">
        <f t="shared" ca="1" si="118"/>
        <v>0.82893792013502432</v>
      </c>
      <c r="C379" s="10">
        <f t="shared" ca="1" si="119"/>
        <v>15.751700725452517</v>
      </c>
    </row>
    <row r="380" spans="2:3" x14ac:dyDescent="0.3">
      <c r="B380" s="5">
        <f t="shared" ca="1" si="118"/>
        <v>0.92535528186678107</v>
      </c>
      <c r="C380" s="10">
        <f t="shared" ca="1" si="119"/>
        <v>29.789520949820798</v>
      </c>
    </row>
    <row r="381" spans="2:3" x14ac:dyDescent="0.3">
      <c r="B381" s="5">
        <f t="shared" ca="1" si="118"/>
        <v>3.6851633683707918E-2</v>
      </c>
      <c r="C381" s="10">
        <f t="shared" ca="1" si="119"/>
        <v>2.2378209955211625</v>
      </c>
    </row>
    <row r="382" spans="2:3" x14ac:dyDescent="0.3">
      <c r="B382" s="5">
        <f t="shared" ca="1" si="118"/>
        <v>8.3779407205594958E-2</v>
      </c>
      <c r="C382" s="10">
        <f t="shared" ca="1" si="119"/>
        <v>2.2378209955211625</v>
      </c>
    </row>
    <row r="383" spans="2:3" x14ac:dyDescent="0.3">
      <c r="B383" s="5">
        <f t="shared" ca="1" si="118"/>
        <v>0.43957701617958556</v>
      </c>
      <c r="C383" s="10">
        <f t="shared" ca="1" si="119"/>
        <v>5.5192968896499011</v>
      </c>
    </row>
    <row r="384" spans="2:3" x14ac:dyDescent="0.3">
      <c r="B384" s="5">
        <f t="shared" ca="1" si="118"/>
        <v>0.88549006741379388</v>
      </c>
      <c r="C384" s="10">
        <f t="shared" ca="1" si="119"/>
        <v>22.45189279745016</v>
      </c>
    </row>
    <row r="385" spans="2:3" x14ac:dyDescent="0.3">
      <c r="B385" s="5">
        <f t="shared" ca="1" si="118"/>
        <v>0.32548711867169033</v>
      </c>
      <c r="C385" s="10">
        <f t="shared" ca="1" si="119"/>
        <v>2.2378209955211625</v>
      </c>
    </row>
    <row r="386" spans="2:3" x14ac:dyDescent="0.3">
      <c r="B386" s="5">
        <f t="shared" ca="1" si="118"/>
        <v>0.49831756770087632</v>
      </c>
      <c r="C386" s="10">
        <f t="shared" ca="1" si="119"/>
        <v>5.5192968896499011</v>
      </c>
    </row>
    <row r="387" spans="2:3" x14ac:dyDescent="0.3">
      <c r="B387" s="5">
        <f t="shared" ca="1" si="118"/>
        <v>0.73406164994490575</v>
      </c>
      <c r="C387" s="10">
        <f t="shared" ca="1" si="119"/>
        <v>11.558313056329091</v>
      </c>
    </row>
    <row r="388" spans="2:3" x14ac:dyDescent="0.3">
      <c r="B388" s="5">
        <f t="shared" ca="1" si="118"/>
        <v>3.4925563204130539E-2</v>
      </c>
      <c r="C388" s="10">
        <f t="shared" ca="1" si="119"/>
        <v>2.2378209955211625</v>
      </c>
    </row>
    <row r="389" spans="2:3" x14ac:dyDescent="0.3">
      <c r="B389" s="5">
        <f t="shared" ca="1" si="118"/>
        <v>0.54900386068491491</v>
      </c>
      <c r="C389" s="10">
        <f t="shared" ca="1" si="119"/>
        <v>5.5192968896499011</v>
      </c>
    </row>
    <row r="390" spans="2:3" x14ac:dyDescent="0.3">
      <c r="B390" s="5">
        <f t="shared" ca="1" si="118"/>
        <v>0.75866384436267709</v>
      </c>
      <c r="C390" s="10">
        <f t="shared" ca="1" si="119"/>
        <v>11.558313056329091</v>
      </c>
    </row>
    <row r="391" spans="2:3" x14ac:dyDescent="0.3">
      <c r="B391" s="5">
        <f t="shared" ca="1" si="118"/>
        <v>0.58874834463248682</v>
      </c>
      <c r="C391" s="10">
        <f t="shared" ca="1" si="119"/>
        <v>5.5192968896499011</v>
      </c>
    </row>
    <row r="392" spans="2:3" x14ac:dyDescent="0.3">
      <c r="B392" s="5">
        <f t="shared" ca="1" si="118"/>
        <v>0.48432386719357268</v>
      </c>
      <c r="C392" s="10">
        <f t="shared" ca="1" si="119"/>
        <v>5.5192968896499011</v>
      </c>
    </row>
    <row r="393" spans="2:3" x14ac:dyDescent="0.3">
      <c r="B393" s="5">
        <f t="shared" ca="1" si="118"/>
        <v>0.4198602558416128</v>
      </c>
      <c r="C393" s="10">
        <f t="shared" ca="1" si="119"/>
        <v>5.5192968896499011</v>
      </c>
    </row>
    <row r="394" spans="2:3" x14ac:dyDescent="0.3">
      <c r="B394" s="5">
        <f t="shared" ca="1" si="118"/>
        <v>0.42273484281104612</v>
      </c>
      <c r="C394" s="10">
        <f t="shared" ca="1" si="119"/>
        <v>5.5192968896499011</v>
      </c>
    </row>
    <row r="395" spans="2:3" x14ac:dyDescent="0.3">
      <c r="B395" s="5">
        <f t="shared" ca="1" si="118"/>
        <v>0.25209839615667529</v>
      </c>
      <c r="C395" s="10">
        <f t="shared" ca="1" si="119"/>
        <v>2.2378209955211625</v>
      </c>
    </row>
    <row r="396" spans="2:3" x14ac:dyDescent="0.3">
      <c r="B396" s="5">
        <f t="shared" ca="1" si="118"/>
        <v>5.1724595745008761E-2</v>
      </c>
      <c r="C396" s="10">
        <f t="shared" ca="1" si="119"/>
        <v>2.2378209955211625</v>
      </c>
    </row>
    <row r="397" spans="2:3" x14ac:dyDescent="0.3">
      <c r="B397" s="5">
        <f t="shared" ca="1" si="118"/>
        <v>0.76729890143847768</v>
      </c>
      <c r="C397" s="10">
        <f t="shared" ca="1" si="119"/>
        <v>11.558313056329091</v>
      </c>
    </row>
    <row r="398" spans="2:3" x14ac:dyDescent="0.3">
      <c r="B398" s="5">
        <f t="shared" ca="1" si="118"/>
        <v>0.27993422655848055</v>
      </c>
      <c r="C398" s="10">
        <f t="shared" ca="1" si="119"/>
        <v>2.2378209955211625</v>
      </c>
    </row>
    <row r="399" spans="2:3" x14ac:dyDescent="0.3">
      <c r="B399" s="5">
        <f t="shared" ca="1" si="118"/>
        <v>7.5880298482709385E-2</v>
      </c>
      <c r="C399" s="10">
        <f t="shared" ca="1" si="119"/>
        <v>2.2378209955211625</v>
      </c>
    </row>
    <row r="400" spans="2:3" x14ac:dyDescent="0.3">
      <c r="B400" s="5">
        <f t="shared" ca="1" si="118"/>
        <v>7.8611306153576699E-2</v>
      </c>
      <c r="C400" s="10">
        <f t="shared" ca="1" si="119"/>
        <v>2.2378209955211625</v>
      </c>
    </row>
    <row r="401" spans="2:3" x14ac:dyDescent="0.3">
      <c r="B401" s="5">
        <f t="shared" ca="1" si="118"/>
        <v>2.7885722545862635E-2</v>
      </c>
      <c r="C401" s="10">
        <f t="shared" ca="1" si="119"/>
        <v>2.2378209955211625</v>
      </c>
    </row>
    <row r="402" spans="2:3" x14ac:dyDescent="0.3">
      <c r="B402" s="5">
        <f t="shared" ca="1" si="118"/>
        <v>0.33433354951957095</v>
      </c>
      <c r="C402" s="10">
        <f t="shared" ca="1" si="119"/>
        <v>2.2378209955211625</v>
      </c>
    </row>
    <row r="403" spans="2:3" x14ac:dyDescent="0.3">
      <c r="B403" s="5">
        <f t="shared" ca="1" si="118"/>
        <v>0.54338792550165915</v>
      </c>
      <c r="C403" s="10">
        <f t="shared" ca="1" si="119"/>
        <v>5.5192968896499011</v>
      </c>
    </row>
    <row r="404" spans="2:3" x14ac:dyDescent="0.3">
      <c r="B404" s="5">
        <f t="shared" ca="1" si="118"/>
        <v>0.2164105830477987</v>
      </c>
      <c r="C404" s="10">
        <f t="shared" ca="1" si="119"/>
        <v>2.2378209955211625</v>
      </c>
    </row>
    <row r="405" spans="2:3" x14ac:dyDescent="0.3">
      <c r="B405" s="5">
        <f t="shared" ca="1" si="118"/>
        <v>0.43497429448142166</v>
      </c>
      <c r="C405" s="10">
        <f t="shared" ca="1" si="119"/>
        <v>5.5192968896499011</v>
      </c>
    </row>
    <row r="406" spans="2:3" x14ac:dyDescent="0.3">
      <c r="B406" s="5">
        <f t="shared" ca="1" si="118"/>
        <v>0.18026415375427163</v>
      </c>
      <c r="C406" s="10">
        <f t="shared" ca="1" si="119"/>
        <v>2.2378209955211625</v>
      </c>
    </row>
    <row r="407" spans="2:3" x14ac:dyDescent="0.3">
      <c r="B407" s="5">
        <f t="shared" ca="1" si="118"/>
        <v>0.36642844303721422</v>
      </c>
      <c r="C407" s="10">
        <f t="shared" ca="1" si="119"/>
        <v>2.2378209955211625</v>
      </c>
    </row>
    <row r="408" spans="2:3" x14ac:dyDescent="0.3">
      <c r="B408" s="5">
        <f t="shared" ca="1" si="118"/>
        <v>0.95803797373439226</v>
      </c>
      <c r="C408" s="10">
        <f t="shared" ca="1" si="119"/>
        <v>32.635319568495966</v>
      </c>
    </row>
    <row r="409" spans="2:3" x14ac:dyDescent="0.3">
      <c r="B409" s="5">
        <f t="shared" ca="1" si="118"/>
        <v>0.73320145961731509</v>
      </c>
      <c r="C409" s="10">
        <f t="shared" ca="1" si="119"/>
        <v>11.558313056329091</v>
      </c>
    </row>
    <row r="410" spans="2:3" x14ac:dyDescent="0.3">
      <c r="B410" s="5">
        <f t="shared" ca="1" si="118"/>
        <v>0.31692776434946734</v>
      </c>
      <c r="C410" s="10">
        <f t="shared" ca="1" si="119"/>
        <v>2.2378209955211625</v>
      </c>
    </row>
    <row r="411" spans="2:3" x14ac:dyDescent="0.3">
      <c r="B411" s="5">
        <f t="shared" ref="B411:B474" ca="1" si="120">RAND()</f>
        <v>0.34466588377375029</v>
      </c>
      <c r="C411" s="10">
        <f t="shared" ref="C411:C474" ca="1" si="121">HLOOKUP(100*B411,$F$6:$DB$8,2,TRUE)</f>
        <v>2.2378209955211625</v>
      </c>
    </row>
    <row r="412" spans="2:3" x14ac:dyDescent="0.3">
      <c r="B412" s="5">
        <f t="shared" ca="1" si="120"/>
        <v>0.5583081998983207</v>
      </c>
      <c r="C412" s="10">
        <f t="shared" ca="1" si="121"/>
        <v>5.5192968896499011</v>
      </c>
    </row>
    <row r="413" spans="2:3" x14ac:dyDescent="0.3">
      <c r="B413" s="5">
        <f t="shared" ca="1" si="120"/>
        <v>4.3521170060980219E-2</v>
      </c>
      <c r="C413" s="10">
        <f t="shared" ca="1" si="121"/>
        <v>2.2378209955211625</v>
      </c>
    </row>
    <row r="414" spans="2:3" x14ac:dyDescent="0.3">
      <c r="B414" s="5">
        <f t="shared" ca="1" si="120"/>
        <v>0.13739066044175108</v>
      </c>
      <c r="C414" s="10">
        <f t="shared" ca="1" si="121"/>
        <v>2.2378209955211625</v>
      </c>
    </row>
    <row r="415" spans="2:3" x14ac:dyDescent="0.3">
      <c r="B415" s="5">
        <f t="shared" ca="1" si="120"/>
        <v>5.5709919133379859E-3</v>
      </c>
      <c r="C415" s="10">
        <f t="shared" ca="1" si="121"/>
        <v>2.2378209955211625</v>
      </c>
    </row>
    <row r="416" spans="2:3" x14ac:dyDescent="0.3">
      <c r="B416" s="5">
        <f t="shared" ca="1" si="120"/>
        <v>0.12982225847055184</v>
      </c>
      <c r="C416" s="10">
        <f t="shared" ca="1" si="121"/>
        <v>2.2378209955211625</v>
      </c>
    </row>
    <row r="417" spans="2:3" x14ac:dyDescent="0.3">
      <c r="B417" s="5">
        <f t="shared" ca="1" si="120"/>
        <v>0.32070915533589728</v>
      </c>
      <c r="C417" s="10">
        <f t="shared" ca="1" si="121"/>
        <v>2.2378209955211625</v>
      </c>
    </row>
    <row r="418" spans="2:3" x14ac:dyDescent="0.3">
      <c r="B418" s="5">
        <f t="shared" ca="1" si="120"/>
        <v>0.29029726491868246</v>
      </c>
      <c r="C418" s="10">
        <f t="shared" ca="1" si="121"/>
        <v>2.2378209955211625</v>
      </c>
    </row>
    <row r="419" spans="2:3" x14ac:dyDescent="0.3">
      <c r="B419" s="5">
        <f t="shared" ca="1" si="120"/>
        <v>0.90982071651509089</v>
      </c>
      <c r="C419" s="10">
        <f t="shared" ca="1" si="121"/>
        <v>22.45189279745016</v>
      </c>
    </row>
    <row r="420" spans="2:3" x14ac:dyDescent="0.3">
      <c r="B420" s="5">
        <f t="shared" ca="1" si="120"/>
        <v>0.91351555600336531</v>
      </c>
      <c r="C420" s="10">
        <f t="shared" ca="1" si="121"/>
        <v>22.45189279745016</v>
      </c>
    </row>
    <row r="421" spans="2:3" x14ac:dyDescent="0.3">
      <c r="B421" s="5">
        <f t="shared" ca="1" si="120"/>
        <v>0.6679784660079644</v>
      </c>
      <c r="C421" s="10">
        <f t="shared" ca="1" si="121"/>
        <v>11.558313056329091</v>
      </c>
    </row>
    <row r="422" spans="2:3" x14ac:dyDescent="0.3">
      <c r="B422" s="5">
        <f t="shared" ca="1" si="120"/>
        <v>0.18759569763713557</v>
      </c>
      <c r="C422" s="10">
        <f t="shared" ca="1" si="121"/>
        <v>2.2378209955211625</v>
      </c>
    </row>
    <row r="423" spans="2:3" x14ac:dyDescent="0.3">
      <c r="B423" s="5">
        <f t="shared" ca="1" si="120"/>
        <v>0.87503768360233214</v>
      </c>
      <c r="C423" s="10">
        <f t="shared" ca="1" si="121"/>
        <v>22.45189279745016</v>
      </c>
    </row>
    <row r="424" spans="2:3" x14ac:dyDescent="0.3">
      <c r="B424" s="5">
        <f t="shared" ca="1" si="120"/>
        <v>0.98671024597613555</v>
      </c>
      <c r="C424" s="10">
        <f t="shared" ca="1" si="121"/>
        <v>36.388209011699686</v>
      </c>
    </row>
    <row r="425" spans="2:3" x14ac:dyDescent="0.3">
      <c r="B425" s="5">
        <f t="shared" ca="1" si="120"/>
        <v>0.60015988723580782</v>
      </c>
      <c r="C425" s="10">
        <f t="shared" ca="1" si="121"/>
        <v>5.5192968896499011</v>
      </c>
    </row>
    <row r="426" spans="2:3" x14ac:dyDescent="0.3">
      <c r="B426" s="5">
        <f t="shared" ca="1" si="120"/>
        <v>0.18178601911126857</v>
      </c>
      <c r="C426" s="10">
        <f t="shared" ca="1" si="121"/>
        <v>2.2378209955211625</v>
      </c>
    </row>
    <row r="427" spans="2:3" x14ac:dyDescent="0.3">
      <c r="B427" s="5">
        <f t="shared" ca="1" si="120"/>
        <v>7.53872073361328E-2</v>
      </c>
      <c r="C427" s="10">
        <f t="shared" ca="1" si="121"/>
        <v>2.2378209955211625</v>
      </c>
    </row>
    <row r="428" spans="2:3" x14ac:dyDescent="0.3">
      <c r="B428" s="5">
        <f t="shared" ca="1" si="120"/>
        <v>0.54639250162588848</v>
      </c>
      <c r="C428" s="10">
        <f t="shared" ca="1" si="121"/>
        <v>5.5192968896499011</v>
      </c>
    </row>
    <row r="429" spans="2:3" x14ac:dyDescent="0.3">
      <c r="B429" s="5">
        <f t="shared" ca="1" si="120"/>
        <v>0.8162036845977253</v>
      </c>
      <c r="C429" s="10">
        <f t="shared" ca="1" si="121"/>
        <v>15.751700725452517</v>
      </c>
    </row>
    <row r="430" spans="2:3" x14ac:dyDescent="0.3">
      <c r="B430" s="5">
        <f t="shared" ca="1" si="120"/>
        <v>7.9564286394163797E-2</v>
      </c>
      <c r="C430" s="10">
        <f t="shared" ca="1" si="121"/>
        <v>2.2378209955211625</v>
      </c>
    </row>
    <row r="431" spans="2:3" x14ac:dyDescent="0.3">
      <c r="B431" s="5">
        <f t="shared" ca="1" si="120"/>
        <v>0.37488604992280161</v>
      </c>
      <c r="C431" s="10">
        <f t="shared" ca="1" si="121"/>
        <v>2.2378209955211625</v>
      </c>
    </row>
    <row r="432" spans="2:3" x14ac:dyDescent="0.3">
      <c r="B432" s="5">
        <f t="shared" ca="1" si="120"/>
        <v>8.6307299550854033E-2</v>
      </c>
      <c r="C432" s="10">
        <f t="shared" ca="1" si="121"/>
        <v>2.2378209955211625</v>
      </c>
    </row>
    <row r="433" spans="2:3" x14ac:dyDescent="0.3">
      <c r="B433" s="5">
        <f t="shared" ca="1" si="120"/>
        <v>0.94859961921382385</v>
      </c>
      <c r="C433" s="10">
        <f t="shared" ca="1" si="121"/>
        <v>29.789520949820798</v>
      </c>
    </row>
    <row r="434" spans="2:3" x14ac:dyDescent="0.3">
      <c r="B434" s="5">
        <f t="shared" ca="1" si="120"/>
        <v>0.64379210296469214</v>
      </c>
      <c r="C434" s="10">
        <f t="shared" ca="1" si="121"/>
        <v>11.558313056329091</v>
      </c>
    </row>
    <row r="435" spans="2:3" x14ac:dyDescent="0.3">
      <c r="B435" s="5">
        <f t="shared" ca="1" si="120"/>
        <v>0.72353014627262857</v>
      </c>
      <c r="C435" s="10">
        <f t="shared" ca="1" si="121"/>
        <v>11.558313056329091</v>
      </c>
    </row>
    <row r="436" spans="2:3" x14ac:dyDescent="0.3">
      <c r="B436" s="5">
        <f t="shared" ca="1" si="120"/>
        <v>0.14719461034705339</v>
      </c>
      <c r="C436" s="10">
        <f t="shared" ca="1" si="121"/>
        <v>2.2378209955211625</v>
      </c>
    </row>
    <row r="437" spans="2:3" x14ac:dyDescent="0.3">
      <c r="B437" s="5">
        <f t="shared" ca="1" si="120"/>
        <v>0.45910225109956682</v>
      </c>
      <c r="C437" s="10">
        <f t="shared" ca="1" si="121"/>
        <v>5.5192968896499011</v>
      </c>
    </row>
    <row r="438" spans="2:3" x14ac:dyDescent="0.3">
      <c r="B438" s="5">
        <f t="shared" ca="1" si="120"/>
        <v>0.24288764467638246</v>
      </c>
      <c r="C438" s="10">
        <f t="shared" ca="1" si="121"/>
        <v>2.2378209955211625</v>
      </c>
    </row>
    <row r="439" spans="2:3" x14ac:dyDescent="0.3">
      <c r="B439" s="5">
        <f t="shared" ca="1" si="120"/>
        <v>0.89058945344642915</v>
      </c>
      <c r="C439" s="10">
        <f t="shared" ca="1" si="121"/>
        <v>22.45189279745016</v>
      </c>
    </row>
    <row r="440" spans="2:3" x14ac:dyDescent="0.3">
      <c r="B440" s="5">
        <f t="shared" ca="1" si="120"/>
        <v>0.68391438478763533</v>
      </c>
      <c r="C440" s="10">
        <f t="shared" ca="1" si="121"/>
        <v>11.558313056329091</v>
      </c>
    </row>
    <row r="441" spans="2:3" x14ac:dyDescent="0.3">
      <c r="B441" s="5">
        <f t="shared" ca="1" si="120"/>
        <v>0.40480566726552991</v>
      </c>
      <c r="C441" s="10">
        <f t="shared" ca="1" si="121"/>
        <v>5.5192968896499011</v>
      </c>
    </row>
    <row r="442" spans="2:3" x14ac:dyDescent="0.3">
      <c r="B442" s="5">
        <f t="shared" ca="1" si="120"/>
        <v>0.45747027693025921</v>
      </c>
      <c r="C442" s="10">
        <f t="shared" ca="1" si="121"/>
        <v>5.5192968896499011</v>
      </c>
    </row>
    <row r="443" spans="2:3" x14ac:dyDescent="0.3">
      <c r="B443" s="5">
        <f t="shared" ca="1" si="120"/>
        <v>0.90486375686798648</v>
      </c>
      <c r="C443" s="10">
        <f t="shared" ca="1" si="121"/>
        <v>22.45189279745016</v>
      </c>
    </row>
    <row r="444" spans="2:3" x14ac:dyDescent="0.3">
      <c r="B444" s="5">
        <f t="shared" ca="1" si="120"/>
        <v>5.76366139006107E-2</v>
      </c>
      <c r="C444" s="10">
        <f t="shared" ca="1" si="121"/>
        <v>2.2378209955211625</v>
      </c>
    </row>
    <row r="445" spans="2:3" x14ac:dyDescent="0.3">
      <c r="B445" s="5">
        <f t="shared" ca="1" si="120"/>
        <v>0.65704890544138295</v>
      </c>
      <c r="C445" s="10">
        <f t="shared" ca="1" si="121"/>
        <v>11.558313056329091</v>
      </c>
    </row>
    <row r="446" spans="2:3" x14ac:dyDescent="0.3">
      <c r="B446" s="5">
        <f t="shared" ca="1" si="120"/>
        <v>0.80170647763442227</v>
      </c>
      <c r="C446" s="10">
        <f t="shared" ca="1" si="121"/>
        <v>15.751700725452517</v>
      </c>
    </row>
    <row r="447" spans="2:3" x14ac:dyDescent="0.3">
      <c r="B447" s="5">
        <f t="shared" ca="1" si="120"/>
        <v>0.41971439459419968</v>
      </c>
      <c r="C447" s="10">
        <f t="shared" ca="1" si="121"/>
        <v>5.5192968896499011</v>
      </c>
    </row>
    <row r="448" spans="2:3" x14ac:dyDescent="0.3">
      <c r="B448" s="5">
        <f t="shared" ca="1" si="120"/>
        <v>3.6683266245985946E-2</v>
      </c>
      <c r="C448" s="10">
        <f t="shared" ca="1" si="121"/>
        <v>2.2378209955211625</v>
      </c>
    </row>
    <row r="449" spans="2:3" x14ac:dyDescent="0.3">
      <c r="B449" s="5">
        <f t="shared" ca="1" si="120"/>
        <v>0.4240806654021817</v>
      </c>
      <c r="C449" s="10">
        <f t="shared" ca="1" si="121"/>
        <v>5.5192968896499011</v>
      </c>
    </row>
    <row r="450" spans="2:3" x14ac:dyDescent="0.3">
      <c r="B450" s="5">
        <f t="shared" ca="1" si="120"/>
        <v>0.62571853552686918</v>
      </c>
      <c r="C450" s="10">
        <f t="shared" ca="1" si="121"/>
        <v>5.5192968896499011</v>
      </c>
    </row>
    <row r="451" spans="2:3" x14ac:dyDescent="0.3">
      <c r="B451" s="5">
        <f t="shared" ca="1" si="120"/>
        <v>0.61604035241776656</v>
      </c>
      <c r="C451" s="10">
        <f t="shared" ca="1" si="121"/>
        <v>5.5192968896499011</v>
      </c>
    </row>
    <row r="452" spans="2:3" x14ac:dyDescent="0.3">
      <c r="B452" s="5">
        <f t="shared" ca="1" si="120"/>
        <v>3.2814906687389511E-2</v>
      </c>
      <c r="C452" s="10">
        <f t="shared" ca="1" si="121"/>
        <v>2.2378209955211625</v>
      </c>
    </row>
    <row r="453" spans="2:3" x14ac:dyDescent="0.3">
      <c r="B453" s="5">
        <f t="shared" ca="1" si="120"/>
        <v>8.9232572482832562E-2</v>
      </c>
      <c r="C453" s="10">
        <f t="shared" ca="1" si="121"/>
        <v>2.2378209955211625</v>
      </c>
    </row>
    <row r="454" spans="2:3" x14ac:dyDescent="0.3">
      <c r="B454" s="5">
        <f t="shared" ca="1" si="120"/>
        <v>5.1172829679100529E-2</v>
      </c>
      <c r="C454" s="10">
        <f t="shared" ca="1" si="121"/>
        <v>2.2378209955211625</v>
      </c>
    </row>
    <row r="455" spans="2:3" x14ac:dyDescent="0.3">
      <c r="B455" s="5">
        <f t="shared" ca="1" si="120"/>
        <v>0.33341593058987529</v>
      </c>
      <c r="C455" s="10">
        <f t="shared" ca="1" si="121"/>
        <v>2.2378209955211625</v>
      </c>
    </row>
    <row r="456" spans="2:3" x14ac:dyDescent="0.3">
      <c r="B456" s="5">
        <f t="shared" ca="1" si="120"/>
        <v>0.4365985039132354</v>
      </c>
      <c r="C456" s="10">
        <f t="shared" ca="1" si="121"/>
        <v>5.5192968896499011</v>
      </c>
    </row>
    <row r="457" spans="2:3" x14ac:dyDescent="0.3">
      <c r="B457" s="5">
        <f t="shared" ca="1" si="120"/>
        <v>0.44102631781464641</v>
      </c>
      <c r="C457" s="10">
        <f t="shared" ca="1" si="121"/>
        <v>5.5192968896499011</v>
      </c>
    </row>
    <row r="458" spans="2:3" x14ac:dyDescent="0.3">
      <c r="B458" s="5">
        <f t="shared" ca="1" si="120"/>
        <v>8.6298042898164229E-2</v>
      </c>
      <c r="C458" s="10">
        <f t="shared" ca="1" si="121"/>
        <v>2.2378209955211625</v>
      </c>
    </row>
    <row r="459" spans="2:3" x14ac:dyDescent="0.3">
      <c r="B459" s="5">
        <f t="shared" ca="1" si="120"/>
        <v>0.88846089249212823</v>
      </c>
      <c r="C459" s="10">
        <f t="shared" ca="1" si="121"/>
        <v>22.45189279745016</v>
      </c>
    </row>
    <row r="460" spans="2:3" x14ac:dyDescent="0.3">
      <c r="B460" s="5">
        <f t="shared" ca="1" si="120"/>
        <v>0.69783130937161364</v>
      </c>
      <c r="C460" s="10">
        <f t="shared" ca="1" si="121"/>
        <v>11.558313056329091</v>
      </c>
    </row>
    <row r="461" spans="2:3" x14ac:dyDescent="0.3">
      <c r="B461" s="5">
        <f t="shared" ca="1" si="120"/>
        <v>0.11743213651869211</v>
      </c>
      <c r="C461" s="10">
        <f t="shared" ca="1" si="121"/>
        <v>2.2378209955211625</v>
      </c>
    </row>
    <row r="462" spans="2:3" x14ac:dyDescent="0.3">
      <c r="B462" s="5">
        <f t="shared" ca="1" si="120"/>
        <v>0.47500339042401951</v>
      </c>
      <c r="C462" s="10">
        <f t="shared" ca="1" si="121"/>
        <v>5.5192968896499011</v>
      </c>
    </row>
    <row r="463" spans="2:3" x14ac:dyDescent="0.3">
      <c r="B463" s="5">
        <f t="shared" ca="1" si="120"/>
        <v>0.73412923097448946</v>
      </c>
      <c r="C463" s="10">
        <f t="shared" ca="1" si="121"/>
        <v>11.558313056329091</v>
      </c>
    </row>
    <row r="464" spans="2:3" x14ac:dyDescent="0.3">
      <c r="B464" s="5">
        <f t="shared" ca="1" si="120"/>
        <v>0.54628054393792858</v>
      </c>
      <c r="C464" s="10">
        <f t="shared" ca="1" si="121"/>
        <v>5.5192968896499011</v>
      </c>
    </row>
    <row r="465" spans="2:3" x14ac:dyDescent="0.3">
      <c r="B465" s="5">
        <f t="shared" ca="1" si="120"/>
        <v>0.60366946745588701</v>
      </c>
      <c r="C465" s="10">
        <f t="shared" ca="1" si="121"/>
        <v>5.5192968896499011</v>
      </c>
    </row>
    <row r="466" spans="2:3" x14ac:dyDescent="0.3">
      <c r="B466" s="5">
        <f t="shared" ca="1" si="120"/>
        <v>0.16126245938862704</v>
      </c>
      <c r="C466" s="10">
        <f t="shared" ca="1" si="121"/>
        <v>2.2378209955211625</v>
      </c>
    </row>
    <row r="467" spans="2:3" x14ac:dyDescent="0.3">
      <c r="B467" s="5">
        <f t="shared" ca="1" si="120"/>
        <v>0.47120606462241632</v>
      </c>
      <c r="C467" s="10">
        <f t="shared" ca="1" si="121"/>
        <v>5.5192968896499011</v>
      </c>
    </row>
    <row r="468" spans="2:3" x14ac:dyDescent="0.3">
      <c r="B468" s="5">
        <f t="shared" ca="1" si="120"/>
        <v>0.44575624481987774</v>
      </c>
      <c r="C468" s="10">
        <f t="shared" ca="1" si="121"/>
        <v>5.5192968896499011</v>
      </c>
    </row>
    <row r="469" spans="2:3" x14ac:dyDescent="0.3">
      <c r="B469" s="5">
        <f t="shared" ca="1" si="120"/>
        <v>0.89813339585333818</v>
      </c>
      <c r="C469" s="10">
        <f t="shared" ca="1" si="121"/>
        <v>22.45189279745016</v>
      </c>
    </row>
    <row r="470" spans="2:3" x14ac:dyDescent="0.3">
      <c r="B470" s="5">
        <f t="shared" ca="1" si="120"/>
        <v>0.52767035566382658</v>
      </c>
      <c r="C470" s="10">
        <f t="shared" ca="1" si="121"/>
        <v>5.5192968896499011</v>
      </c>
    </row>
    <row r="471" spans="2:3" x14ac:dyDescent="0.3">
      <c r="B471" s="5">
        <f t="shared" ca="1" si="120"/>
        <v>0.63340350772166587</v>
      </c>
      <c r="C471" s="10">
        <f t="shared" ca="1" si="121"/>
        <v>5.5192968896499011</v>
      </c>
    </row>
    <row r="472" spans="2:3" x14ac:dyDescent="0.3">
      <c r="B472" s="5">
        <f t="shared" ca="1" si="120"/>
        <v>0.17692394660723365</v>
      </c>
      <c r="C472" s="10">
        <f t="shared" ca="1" si="121"/>
        <v>2.2378209955211625</v>
      </c>
    </row>
    <row r="473" spans="2:3" x14ac:dyDescent="0.3">
      <c r="B473" s="5">
        <f t="shared" ca="1" si="120"/>
        <v>0.51871399460197121</v>
      </c>
      <c r="C473" s="10">
        <f t="shared" ca="1" si="121"/>
        <v>5.5192968896499011</v>
      </c>
    </row>
    <row r="474" spans="2:3" x14ac:dyDescent="0.3">
      <c r="B474" s="5">
        <f t="shared" ca="1" si="120"/>
        <v>0.79632110827371638</v>
      </c>
      <c r="C474" s="10">
        <f t="shared" ca="1" si="121"/>
        <v>15.751700725452517</v>
      </c>
    </row>
    <row r="475" spans="2:3" x14ac:dyDescent="0.3">
      <c r="B475" s="5">
        <f t="shared" ref="B475:B526" ca="1" si="122">RAND()</f>
        <v>0.27425628601879748</v>
      </c>
      <c r="C475" s="10">
        <f t="shared" ref="C475:C526" ca="1" si="123">HLOOKUP(100*B475,$F$6:$DB$8,2,TRUE)</f>
        <v>2.2378209955211625</v>
      </c>
    </row>
    <row r="476" spans="2:3" x14ac:dyDescent="0.3">
      <c r="B476" s="5">
        <f t="shared" ca="1" si="122"/>
        <v>0.56629821321936069</v>
      </c>
      <c r="C476" s="10">
        <f t="shared" ca="1" si="123"/>
        <v>5.5192968896499011</v>
      </c>
    </row>
    <row r="477" spans="2:3" x14ac:dyDescent="0.3">
      <c r="B477" s="5">
        <f t="shared" ca="1" si="122"/>
        <v>0.69542143234628617</v>
      </c>
      <c r="C477" s="10">
        <f t="shared" ca="1" si="123"/>
        <v>11.558313056329091</v>
      </c>
    </row>
    <row r="478" spans="2:3" x14ac:dyDescent="0.3">
      <c r="B478" s="5">
        <f t="shared" ca="1" si="122"/>
        <v>0.88431105981387836</v>
      </c>
      <c r="C478" s="10">
        <f t="shared" ca="1" si="123"/>
        <v>22.45189279745016</v>
      </c>
    </row>
    <row r="479" spans="2:3" x14ac:dyDescent="0.3">
      <c r="B479" s="5">
        <f t="shared" ca="1" si="122"/>
        <v>0.28858232188169297</v>
      </c>
      <c r="C479" s="10">
        <f t="shared" ca="1" si="123"/>
        <v>2.2378209955211625</v>
      </c>
    </row>
    <row r="480" spans="2:3" x14ac:dyDescent="0.3">
      <c r="B480" s="5">
        <f t="shared" ca="1" si="122"/>
        <v>0.29421635250467615</v>
      </c>
      <c r="C480" s="10">
        <f t="shared" ca="1" si="123"/>
        <v>2.2378209955211625</v>
      </c>
    </row>
    <row r="481" spans="2:3" x14ac:dyDescent="0.3">
      <c r="B481" s="5">
        <f t="shared" ca="1" si="122"/>
        <v>0.21755042062958763</v>
      </c>
      <c r="C481" s="10">
        <f t="shared" ca="1" si="123"/>
        <v>2.2378209955211625</v>
      </c>
    </row>
    <row r="482" spans="2:3" x14ac:dyDescent="0.3">
      <c r="B482" s="5">
        <f t="shared" ca="1" si="122"/>
        <v>0.49230384272882288</v>
      </c>
      <c r="C482" s="10">
        <f t="shared" ca="1" si="123"/>
        <v>5.5192968896499011</v>
      </c>
    </row>
    <row r="483" spans="2:3" x14ac:dyDescent="0.3">
      <c r="B483" s="5">
        <f t="shared" ca="1" si="122"/>
        <v>0.38121752921180829</v>
      </c>
      <c r="C483" s="10">
        <f t="shared" ca="1" si="123"/>
        <v>2.2378209955211625</v>
      </c>
    </row>
    <row r="484" spans="2:3" x14ac:dyDescent="0.3">
      <c r="B484" s="5">
        <f t="shared" ca="1" si="122"/>
        <v>0.57571479785759805</v>
      </c>
      <c r="C484" s="10">
        <f t="shared" ca="1" si="123"/>
        <v>5.5192968896499011</v>
      </c>
    </row>
    <row r="485" spans="2:3" x14ac:dyDescent="0.3">
      <c r="B485" s="5">
        <f t="shared" ca="1" si="122"/>
        <v>0.5464927790684474</v>
      </c>
      <c r="C485" s="10">
        <f t="shared" ca="1" si="123"/>
        <v>5.5192968896499011</v>
      </c>
    </row>
    <row r="486" spans="2:3" x14ac:dyDescent="0.3">
      <c r="B486" s="5">
        <f t="shared" ca="1" si="122"/>
        <v>0.61522570949208266</v>
      </c>
      <c r="C486" s="10">
        <f t="shared" ca="1" si="123"/>
        <v>5.5192968896499011</v>
      </c>
    </row>
    <row r="487" spans="2:3" x14ac:dyDescent="0.3">
      <c r="B487" s="5">
        <f t="shared" ca="1" si="122"/>
        <v>0.19095116045291982</v>
      </c>
      <c r="C487" s="10">
        <f t="shared" ca="1" si="123"/>
        <v>2.2378209955211625</v>
      </c>
    </row>
    <row r="488" spans="2:3" x14ac:dyDescent="0.3">
      <c r="B488" s="5">
        <f t="shared" ca="1" si="122"/>
        <v>0.72740020303814179</v>
      </c>
      <c r="C488" s="10">
        <f t="shared" ca="1" si="123"/>
        <v>11.558313056329091</v>
      </c>
    </row>
    <row r="489" spans="2:3" x14ac:dyDescent="0.3">
      <c r="B489" s="5">
        <f t="shared" ca="1" si="122"/>
        <v>0.73790999567123472</v>
      </c>
      <c r="C489" s="10">
        <f t="shared" ca="1" si="123"/>
        <v>11.558313056329091</v>
      </c>
    </row>
    <row r="490" spans="2:3" x14ac:dyDescent="0.3">
      <c r="B490" s="5">
        <f t="shared" ca="1" si="122"/>
        <v>0.51676331021101651</v>
      </c>
      <c r="C490" s="10">
        <f t="shared" ca="1" si="123"/>
        <v>5.5192968896499011</v>
      </c>
    </row>
    <row r="491" spans="2:3" x14ac:dyDescent="0.3">
      <c r="B491" s="5">
        <f t="shared" ca="1" si="122"/>
        <v>0.27045351300604525</v>
      </c>
      <c r="C491" s="10">
        <f t="shared" ca="1" si="123"/>
        <v>2.2378209955211625</v>
      </c>
    </row>
    <row r="492" spans="2:3" x14ac:dyDescent="0.3">
      <c r="B492" s="5">
        <f t="shared" ca="1" si="122"/>
        <v>0.80016935723665616</v>
      </c>
      <c r="C492" s="10">
        <f t="shared" ca="1" si="123"/>
        <v>15.751700725452517</v>
      </c>
    </row>
    <row r="493" spans="2:3" x14ac:dyDescent="0.3">
      <c r="B493" s="5">
        <f t="shared" ca="1" si="122"/>
        <v>0.12918653307046768</v>
      </c>
      <c r="C493" s="10">
        <f t="shared" ca="1" si="123"/>
        <v>2.2378209955211625</v>
      </c>
    </row>
    <row r="494" spans="2:3" x14ac:dyDescent="0.3">
      <c r="B494" s="5">
        <f t="shared" ca="1" si="122"/>
        <v>0.26444414518425652</v>
      </c>
      <c r="C494" s="10">
        <f t="shared" ca="1" si="123"/>
        <v>2.2378209955211625</v>
      </c>
    </row>
    <row r="495" spans="2:3" x14ac:dyDescent="0.3">
      <c r="B495" s="5">
        <f t="shared" ca="1" si="122"/>
        <v>0.5661524172342367</v>
      </c>
      <c r="C495" s="10">
        <f t="shared" ca="1" si="123"/>
        <v>5.5192968896499011</v>
      </c>
    </row>
    <row r="496" spans="2:3" x14ac:dyDescent="0.3">
      <c r="B496" s="5">
        <f t="shared" ca="1" si="122"/>
        <v>0.6632823174276995</v>
      </c>
      <c r="C496" s="10">
        <f t="shared" ca="1" si="123"/>
        <v>11.558313056329091</v>
      </c>
    </row>
    <row r="497" spans="2:3" x14ac:dyDescent="0.3">
      <c r="B497" s="5">
        <f t="shared" ca="1" si="122"/>
        <v>0.35545511190833601</v>
      </c>
      <c r="C497" s="10">
        <f t="shared" ca="1" si="123"/>
        <v>2.2378209955211625</v>
      </c>
    </row>
    <row r="498" spans="2:3" x14ac:dyDescent="0.3">
      <c r="B498" s="5">
        <f t="shared" ca="1" si="122"/>
        <v>0.38353566279625839</v>
      </c>
      <c r="C498" s="10">
        <f t="shared" ca="1" si="123"/>
        <v>2.2378209955211625</v>
      </c>
    </row>
    <row r="499" spans="2:3" x14ac:dyDescent="0.3">
      <c r="B499" s="5">
        <f t="shared" ca="1" si="122"/>
        <v>0.49652134052579966</v>
      </c>
      <c r="C499" s="10">
        <f t="shared" ca="1" si="123"/>
        <v>5.5192968896499011</v>
      </c>
    </row>
    <row r="500" spans="2:3" x14ac:dyDescent="0.3">
      <c r="B500" s="5">
        <f t="shared" ca="1" si="122"/>
        <v>0.22633900963489662</v>
      </c>
      <c r="C500" s="10">
        <f t="shared" ca="1" si="123"/>
        <v>2.2378209955211625</v>
      </c>
    </row>
    <row r="501" spans="2:3" x14ac:dyDescent="0.3">
      <c r="B501" s="5">
        <f t="shared" ca="1" si="122"/>
        <v>0.17443424983660982</v>
      </c>
      <c r="C501" s="10">
        <f t="shared" ca="1" si="123"/>
        <v>2.2378209955211625</v>
      </c>
    </row>
    <row r="502" spans="2:3" x14ac:dyDescent="0.3">
      <c r="B502" s="5">
        <f t="shared" ca="1" si="122"/>
        <v>6.7037879790313948E-2</v>
      </c>
      <c r="C502" s="10">
        <f t="shared" ca="1" si="123"/>
        <v>2.2378209955211625</v>
      </c>
    </row>
    <row r="503" spans="2:3" x14ac:dyDescent="0.3">
      <c r="B503" s="5">
        <f t="shared" ca="1" si="122"/>
        <v>0.76013714776197061</v>
      </c>
      <c r="C503" s="10">
        <f t="shared" ca="1" si="123"/>
        <v>11.558313056329091</v>
      </c>
    </row>
    <row r="504" spans="2:3" x14ac:dyDescent="0.3">
      <c r="B504" s="5">
        <f t="shared" ca="1" si="122"/>
        <v>0.29749390443827373</v>
      </c>
      <c r="C504" s="10">
        <f t="shared" ca="1" si="123"/>
        <v>2.2378209955211625</v>
      </c>
    </row>
    <row r="505" spans="2:3" x14ac:dyDescent="0.3">
      <c r="B505" s="5">
        <f t="shared" ca="1" si="122"/>
        <v>0.95526391918557463</v>
      </c>
      <c r="C505" s="10">
        <f t="shared" ca="1" si="123"/>
        <v>29.789520949820798</v>
      </c>
    </row>
    <row r="506" spans="2:3" x14ac:dyDescent="0.3">
      <c r="B506" s="5">
        <f t="shared" ca="1" si="122"/>
        <v>0.88051430190040203</v>
      </c>
      <c r="C506" s="10">
        <f t="shared" ca="1" si="123"/>
        <v>22.45189279745016</v>
      </c>
    </row>
    <row r="507" spans="2:3" x14ac:dyDescent="0.3">
      <c r="B507" s="5">
        <f t="shared" ca="1" si="122"/>
        <v>0.36771426870071011</v>
      </c>
      <c r="C507" s="10">
        <f t="shared" ca="1" si="123"/>
        <v>2.2378209955211625</v>
      </c>
    </row>
    <row r="508" spans="2:3" x14ac:dyDescent="0.3">
      <c r="B508" s="5">
        <f t="shared" ca="1" si="122"/>
        <v>9.8856914056464351E-3</v>
      </c>
      <c r="C508" s="10">
        <f t="shared" ca="1" si="123"/>
        <v>2.2378209955211625</v>
      </c>
    </row>
    <row r="509" spans="2:3" x14ac:dyDescent="0.3">
      <c r="B509" s="5">
        <f t="shared" ca="1" si="122"/>
        <v>3.2915755621176657E-2</v>
      </c>
      <c r="C509" s="10">
        <f t="shared" ca="1" si="123"/>
        <v>2.2378209955211625</v>
      </c>
    </row>
    <row r="510" spans="2:3" x14ac:dyDescent="0.3">
      <c r="B510" s="5">
        <f t="shared" ca="1" si="122"/>
        <v>0.66682233628138676</v>
      </c>
      <c r="C510" s="10">
        <f t="shared" ca="1" si="123"/>
        <v>11.558313056329091</v>
      </c>
    </row>
    <row r="511" spans="2:3" x14ac:dyDescent="0.3">
      <c r="B511" s="5">
        <f t="shared" ca="1" si="122"/>
        <v>0.9409909430845439</v>
      </c>
      <c r="C511" s="10">
        <f t="shared" ca="1" si="123"/>
        <v>29.789520949820798</v>
      </c>
    </row>
    <row r="512" spans="2:3" x14ac:dyDescent="0.3">
      <c r="B512" s="5">
        <f t="shared" ca="1" si="122"/>
        <v>0.27416306872387819</v>
      </c>
      <c r="C512" s="10">
        <f t="shared" ca="1" si="123"/>
        <v>2.2378209955211625</v>
      </c>
    </row>
    <row r="513" spans="2:3" x14ac:dyDescent="0.3">
      <c r="B513" s="5">
        <f t="shared" ca="1" si="122"/>
        <v>0.74977607548341041</v>
      </c>
      <c r="C513" s="10">
        <f t="shared" ca="1" si="123"/>
        <v>11.558313056329091</v>
      </c>
    </row>
    <row r="514" spans="2:3" x14ac:dyDescent="0.3">
      <c r="B514" s="5">
        <f t="shared" ca="1" si="122"/>
        <v>0.31466172035905227</v>
      </c>
      <c r="C514" s="10">
        <f t="shared" ca="1" si="123"/>
        <v>2.2378209955211625</v>
      </c>
    </row>
    <row r="515" spans="2:3" x14ac:dyDescent="0.3">
      <c r="B515" s="5">
        <f t="shared" ca="1" si="122"/>
        <v>0.84249044527547567</v>
      </c>
      <c r="C515" s="10">
        <f t="shared" ca="1" si="123"/>
        <v>15.751700725452517</v>
      </c>
    </row>
    <row r="516" spans="2:3" x14ac:dyDescent="0.3">
      <c r="B516" s="5">
        <f t="shared" ca="1" si="122"/>
        <v>0.75673279543693828</v>
      </c>
      <c r="C516" s="10">
        <f t="shared" ca="1" si="123"/>
        <v>11.558313056329091</v>
      </c>
    </row>
    <row r="517" spans="2:3" x14ac:dyDescent="0.3">
      <c r="B517" s="5">
        <f t="shared" ca="1" si="122"/>
        <v>0.93066360028216888</v>
      </c>
      <c r="C517" s="10">
        <f t="shared" ca="1" si="123"/>
        <v>29.789520949820798</v>
      </c>
    </row>
    <row r="518" spans="2:3" x14ac:dyDescent="0.3">
      <c r="B518" s="5">
        <f t="shared" ca="1" si="122"/>
        <v>4.4678969154661963E-2</v>
      </c>
      <c r="C518" s="10">
        <f t="shared" ca="1" si="123"/>
        <v>2.2378209955211625</v>
      </c>
    </row>
    <row r="519" spans="2:3" x14ac:dyDescent="0.3">
      <c r="B519" s="5">
        <f t="shared" ca="1" si="122"/>
        <v>0.25350699648475727</v>
      </c>
      <c r="C519" s="10">
        <f t="shared" ca="1" si="123"/>
        <v>2.2378209955211625</v>
      </c>
    </row>
    <row r="520" spans="2:3" x14ac:dyDescent="0.3">
      <c r="B520" s="5">
        <f t="shared" ca="1" si="122"/>
        <v>0.87960513030168208</v>
      </c>
      <c r="C520" s="10">
        <f t="shared" ca="1" si="123"/>
        <v>22.45189279745016</v>
      </c>
    </row>
    <row r="521" spans="2:3" x14ac:dyDescent="0.3">
      <c r="B521" s="5">
        <f t="shared" ca="1" si="122"/>
        <v>0.39576232677611989</v>
      </c>
      <c r="C521" s="10">
        <f t="shared" ca="1" si="123"/>
        <v>2.2378209955211625</v>
      </c>
    </row>
    <row r="522" spans="2:3" x14ac:dyDescent="0.3">
      <c r="B522" s="5">
        <f t="shared" ca="1" si="122"/>
        <v>0.6328378385754625</v>
      </c>
      <c r="C522" s="10">
        <f t="shared" ca="1" si="123"/>
        <v>5.5192968896499011</v>
      </c>
    </row>
    <row r="523" spans="2:3" x14ac:dyDescent="0.3">
      <c r="B523" s="5">
        <f t="shared" ca="1" si="122"/>
        <v>0.10954077173666976</v>
      </c>
      <c r="C523" s="10">
        <f t="shared" ca="1" si="123"/>
        <v>2.2378209955211625</v>
      </c>
    </row>
    <row r="524" spans="2:3" x14ac:dyDescent="0.3">
      <c r="B524" s="5">
        <f t="shared" ca="1" si="122"/>
        <v>0.75915272950697521</v>
      </c>
      <c r="C524" s="10">
        <f t="shared" ca="1" si="123"/>
        <v>11.558313056329091</v>
      </c>
    </row>
    <row r="525" spans="2:3" x14ac:dyDescent="0.3">
      <c r="B525" s="5">
        <f t="shared" ca="1" si="122"/>
        <v>0.10479878478418214</v>
      </c>
      <c r="C525" s="10">
        <f t="shared" ca="1" si="123"/>
        <v>2.2378209955211625</v>
      </c>
    </row>
    <row r="526" spans="2:3" x14ac:dyDescent="0.3">
      <c r="B526" s="5">
        <f t="shared" ca="1" si="122"/>
        <v>0.89494771666799877</v>
      </c>
      <c r="C526" s="10">
        <f t="shared" ca="1" si="123"/>
        <v>22.45189279745016</v>
      </c>
    </row>
  </sheetData>
  <conditionalFormatting sqref="F11:DA11">
    <cfRule type="expression" dxfId="4" priority="4">
      <formula>IF(F$8="",1)</formula>
    </cfRule>
    <cfRule type="expression" dxfId="3" priority="5">
      <formula>IF(F$8="",0,1)</formula>
    </cfRule>
  </conditionalFormatting>
  <conditionalFormatting sqref="F8:DB8">
    <cfRule type="notContainsBlanks" dxfId="2" priority="6">
      <formula>LEN(TRIM(F8))&gt;0</formula>
    </cfRule>
  </conditionalFormatting>
  <conditionalFormatting sqref="F9:DB10">
    <cfRule type="notContainsBlanks" dxfId="1" priority="2">
      <formula>LEN(TRIM(F9))&gt;0</formula>
    </cfRule>
  </conditionalFormatting>
  <conditionalFormatting sqref="F12:DB14">
    <cfRule type="notContainsBlanks" dxfId="0" priority="1">
      <formula>LEN(TRIM(F12))&gt;0</formula>
    </cfRule>
  </conditionalFormatting>
  <dataValidations count="4">
    <dataValidation type="whole" operator="lessThanOrEqual" allowBlank="1" showInputMessage="1" showErrorMessage="1" promptTitle="max number" prompt="max = 100" sqref="B4">
      <formula1>100</formula1>
    </dataValidation>
    <dataValidation type="decimal" errorStyle="warning" operator="greaterThanOrEqual" allowBlank="1" showInputMessage="1" showErrorMessage="1" sqref="F11 H11 J11 L11 N11 P11 R11 T11 V11 X11 Z11 AB11 AD11 AF11 AH11 AJ11 AL11 AN11 AP11 AR11 AT11 AV11 AX11 AZ11 BB11 BD11 BF11 BH11 BJ11 BL11 BN11 BP11 BR11 BT11 BV11 BX11 BZ11 CB11 CD11 CF11 CH11 CJ11 CL11 CN11 CP11 CR11 CT11 CV11 CX11 CZ11">
      <formula1>0</formula1>
    </dataValidation>
    <dataValidation type="list" allowBlank="1" showInputMessage="1" showErrorMessage="1" sqref="B5">
      <formula1>$A$21:$A$23</formula1>
    </dataValidation>
    <dataValidation type="list" allowBlank="1" showInputMessage="1" showErrorMessage="1" sqref="B1">
      <formula1>$A$17:$A$18</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QRA</vt:lpstr>
      <vt:lpstr>QRA!Samples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2021-03-26T09:47:14Z</dcterms:modified>
</cp:coreProperties>
</file>