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esktop/"/>
    </mc:Choice>
  </mc:AlternateContent>
  <xr:revisionPtr revIDLastSave="0" documentId="8_{05051828-DD6D-304E-A85E-326CE5EF85D9}" xr6:coauthVersionLast="47" xr6:coauthVersionMax="47" xr10:uidLastSave="{00000000-0000-0000-0000-000000000000}"/>
  <bookViews>
    <workbookView xWindow="4560" yWindow="2220" windowWidth="26340" windowHeight="13680" xr2:uid="{01D52837-EFFB-4C46-AA1E-AA92517C8846}"/>
  </bookViews>
  <sheets>
    <sheet name="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tc={D1780A93-53AE-B94F-A061-E12380EDB853}</author>
  </authors>
  <commentList>
    <comment ref="A29" authorId="0" shapeId="0" xr:uid="{D1780A93-53AE-B94F-A061-E12380EDB85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dem Datatable wären wohl alle nötigen Infos...</t>
      </text>
    </comment>
  </commentList>
</comments>
</file>

<file path=xl/sharedStrings.xml><?xml version="1.0" encoding="utf-8"?>
<sst xmlns="http://schemas.openxmlformats.org/spreadsheetml/2006/main" count="734" uniqueCount="306">
  <si>
    <t>reference</t>
  </si>
  <si>
    <t>pub_year</t>
  </si>
  <si>
    <t>date_from</t>
  </si>
  <si>
    <t>date_to</t>
  </si>
  <si>
    <t>sitetype</t>
  </si>
  <si>
    <t>site</t>
  </si>
  <si>
    <t>province</t>
  </si>
  <si>
    <t>place</t>
  </si>
  <si>
    <t>country</t>
  </si>
  <si>
    <t>bodypart</t>
  </si>
  <si>
    <t>isotopes</t>
  </si>
  <si>
    <t>N</t>
  </si>
  <si>
    <t>women</t>
  </si>
  <si>
    <t>men</t>
  </si>
  <si>
    <t>locals</t>
  </si>
  <si>
    <t>non_locals</t>
  </si>
  <si>
    <t>mig_women</t>
  </si>
  <si>
    <t>mig_men</t>
  </si>
  <si>
    <t>measure</t>
  </si>
  <si>
    <t>comment</t>
  </si>
  <si>
    <t>Alaica et al. 2019</t>
  </si>
  <si>
    <t>town</t>
  </si>
  <si>
    <t>Ebusus</t>
  </si>
  <si>
    <t>Tarraconensis</t>
  </si>
  <si>
    <t>Joan Planells, Eivissa, Ibiza</t>
  </si>
  <si>
    <t>Spain</t>
  </si>
  <si>
    <t>bone</t>
  </si>
  <si>
    <t>C, N</t>
  </si>
  <si>
    <t>?</t>
  </si>
  <si>
    <t>redo w/ 2σ of ancient sample</t>
  </si>
  <si>
    <t>Al-Shorman and El-Khouri 2011</t>
  </si>
  <si>
    <t>rural</t>
  </si>
  <si>
    <t>Barsinia</t>
  </si>
  <si>
    <t>Arabia Petraea</t>
  </si>
  <si>
    <t>Deir es-Se'neh</t>
  </si>
  <si>
    <t>Jordan</t>
  </si>
  <si>
    <t>enamel</t>
  </si>
  <si>
    <t>Sr</t>
  </si>
  <si>
    <t xml:space="preserve"> </t>
  </si>
  <si>
    <t>Angel Ortega et al 2013</t>
  </si>
  <si>
    <t>village</t>
  </si>
  <si>
    <t>Tullonium</t>
  </si>
  <si>
    <t>San Martín de Dulantzi graveyard (Alegría-Dulantzi, Álava)</t>
  </si>
  <si>
    <t xml:space="preserve">Sr from water </t>
  </si>
  <si>
    <t>(with 2σ, ony 1 m and 1 child would be migrants)</t>
  </si>
  <si>
    <t>Brönnimann et al. 2018</t>
  </si>
  <si>
    <t>NA</t>
  </si>
  <si>
    <t>Germania Superior</t>
  </si>
  <si>
    <t>Basel-Gasfabrik (Switzerland)</t>
  </si>
  <si>
    <t>Switzerland</t>
  </si>
  <si>
    <t>teeth</t>
  </si>
  <si>
    <t>only infants</t>
  </si>
  <si>
    <t>Budd et al 2001</t>
  </si>
  <si>
    <t>Venta Belgarum</t>
  </si>
  <si>
    <t>Britannia</t>
  </si>
  <si>
    <t>Eagle Hotel Site, Winchester</t>
  </si>
  <si>
    <t>England</t>
  </si>
  <si>
    <t>my calcualtions</t>
  </si>
  <si>
    <t>Chenery et al 2010</t>
  </si>
  <si>
    <t>Glevum</t>
  </si>
  <si>
    <t>London Road, Gloucester</t>
  </si>
  <si>
    <t>flora from 10km radius</t>
  </si>
  <si>
    <t xml:space="preserve"> conserviatve estimate, there might be up to 10 migrants</t>
  </si>
  <si>
    <t>Chenery, Eckardt, and Müldner 2011</t>
  </si>
  <si>
    <t>Cataractonium</t>
  </si>
  <si>
    <t>Catterick in North Yorkshire</t>
  </si>
  <si>
    <t>C, N, O, Sr</t>
  </si>
  <si>
    <t>flora from 30km radius</t>
  </si>
  <si>
    <t xml:space="preserve"> d18Op shows no migrants; Redfern et al. 2018; Eckard 2010 identifies 9 locals, 11 UK-migrants, and 4 long-distance migrants.</t>
  </si>
  <si>
    <t>Crowder et al 2020</t>
  </si>
  <si>
    <t>Eboracum</t>
  </si>
  <si>
    <t>3 Driffield Terrace, York</t>
  </si>
  <si>
    <t>C, Sr</t>
  </si>
  <si>
    <t>bone vs dentine</t>
  </si>
  <si>
    <t>Dupras 2001</t>
  </si>
  <si>
    <t>Aegyptus</t>
  </si>
  <si>
    <t>Dakhleh Oasis</t>
  </si>
  <si>
    <t>Egypt</t>
  </si>
  <si>
    <t>O, N</t>
  </si>
  <si>
    <t>Eckardt et al 2009</t>
  </si>
  <si>
    <t>Lankhills School, Winchester, southern England</t>
  </si>
  <si>
    <t>geology from 30km range around site</t>
  </si>
  <si>
    <t>redo w/ 2σ</t>
  </si>
  <si>
    <t>Eckardt et al 2010</t>
  </si>
  <si>
    <t>Driffield Terrace &amp; The Railway in York</t>
  </si>
  <si>
    <t xml:space="preserve"> Summary of Eckardt et al. 2009, Chenery et al 2011, Leach et al. 2009 and Müldner et al 2011. Here: divergent data from Leach and Müldner</t>
  </si>
  <si>
    <t>Eckardt, Müldner, Speed 2015</t>
  </si>
  <si>
    <t>Catterick</t>
  </si>
  <si>
    <t>Evans et al 2012, Chenery et al 2011</t>
  </si>
  <si>
    <t>"a highly unusual group of 15 late Roman burials";rather confusing migrants count; see also Redfern et al. 2018</t>
  </si>
  <si>
    <t>Emery et al 2018</t>
  </si>
  <si>
    <t>Vagnari</t>
  </si>
  <si>
    <t>Apulia et Calabria (Italia 2)</t>
  </si>
  <si>
    <t>Gravina</t>
  </si>
  <si>
    <t>Italy</t>
  </si>
  <si>
    <t>Sr, O</t>
  </si>
  <si>
    <t>modern fauna &amp; soil</t>
  </si>
  <si>
    <t xml:space="preserve"> 7% far migrants, 34% south Italy; 7 Sr-outliers (13%)</t>
  </si>
  <si>
    <t>Evans, Stoodley, and Chenery 2005</t>
  </si>
  <si>
    <t>Lankhills, Winchester, southern England</t>
  </si>
  <si>
    <t>9 putative migrants vs 9 putative locals; sexed with grave goods; my migrant calculations; for sex of sample see Clarke, Giles (1979). Winchester Studies. 3. Pre-Roman and Roman. Part II. The Roman Cementery at Lankhills. Clarendon Press: Oxford,  pp.24--95 (Table 2)</t>
  </si>
  <si>
    <t>Fernandez-Martinez et al 2020</t>
  </si>
  <si>
    <t>villa</t>
  </si>
  <si>
    <t>Illiberis</t>
  </si>
  <si>
    <t>Baetica</t>
  </si>
  <si>
    <t>Mondragones (Granada)</t>
  </si>
  <si>
    <t>my calculations; maybe 5 migrant children</t>
  </si>
  <si>
    <t>García Prósper 2015</t>
  </si>
  <si>
    <t>Valentia Edetanorum</t>
  </si>
  <si>
    <t>La Calle Quart in Valencia</t>
  </si>
  <si>
    <t>enamel, bone</t>
  </si>
  <si>
    <t>unpublished PhD Thesis</t>
  </si>
  <si>
    <t>García Prósper and Polo-Cerdá 2020</t>
  </si>
  <si>
    <t>visual?</t>
  </si>
  <si>
    <t>no data table!</t>
  </si>
  <si>
    <t>Geerdink 2011</t>
  </si>
  <si>
    <t>fort</t>
  </si>
  <si>
    <t>Praetorium Agrippinae</t>
  </si>
  <si>
    <t>Germania Inferior</t>
  </si>
  <si>
    <t>Valkenburg</t>
  </si>
  <si>
    <t>Netherlands</t>
  </si>
  <si>
    <t>research project report</t>
  </si>
  <si>
    <t>Grupe and Schweising 2001</t>
  </si>
  <si>
    <t>Venaxamodurum</t>
  </si>
  <si>
    <t>Raetia</t>
  </si>
  <si>
    <t>Neuburg/Donau</t>
  </si>
  <si>
    <t>Germany</t>
  </si>
  <si>
    <t>compared to bone Sr-ratios</t>
  </si>
  <si>
    <t>Killgrove 2010</t>
  </si>
  <si>
    <t>Roma</t>
  </si>
  <si>
    <t>Rome</t>
  </si>
  <si>
    <t>local flora</t>
  </si>
  <si>
    <t>Killgrove and Montgomery 2016</t>
  </si>
  <si>
    <t>Rome: Casal Bertone: mausoleum</t>
  </si>
  <si>
    <t>Sr (O, C)</t>
  </si>
  <si>
    <t>Rome:Castellaccio Europarco</t>
  </si>
  <si>
    <t>Fences</t>
  </si>
  <si>
    <t>maybe four more migrants (2 chrildren, 1m, 1f)Subset of two rows below</t>
  </si>
  <si>
    <t>Rome: Casal Bertone: necropolis</t>
  </si>
  <si>
    <t>Killgrove and Tykot 2018</t>
  </si>
  <si>
    <t>Gabii</t>
  </si>
  <si>
    <t>ribs</t>
  </si>
  <si>
    <t>focuses on diet</t>
  </si>
  <si>
    <t>Knipper et al 2018</t>
  </si>
  <si>
    <t>fauna and water from area</t>
  </si>
  <si>
    <t>many juveniles &amp; indeterminate sex</t>
  </si>
  <si>
    <t>Leach et al. 2009</t>
  </si>
  <si>
    <t>The Railway and Trentholme Drive, York</t>
  </si>
  <si>
    <t>modern fauna</t>
  </si>
  <si>
    <t>redo w/ 2σ of ancient sample. Eckardt et al. 2010 identifies 32 locals, 7 UK-migrants, and 4 long-distance  migrants</t>
  </si>
  <si>
    <t>Lightfoot, Slaus, and O'Connell 2012</t>
  </si>
  <si>
    <t>Issa</t>
  </si>
  <si>
    <t>Dalmatia</t>
  </si>
  <si>
    <t>Vis-Bandirica</t>
  </si>
  <si>
    <t>Croatia</t>
  </si>
  <si>
    <t xml:space="preserve">2σ </t>
  </si>
  <si>
    <t>diet focus</t>
  </si>
  <si>
    <t>Iadera</t>
  </si>
  <si>
    <t>Zadar-Relje</t>
  </si>
  <si>
    <t>Lightfoot, Slaus, and O'Connell 2014</t>
  </si>
  <si>
    <t>O, C</t>
  </si>
  <si>
    <t>Zadar-Relja</t>
  </si>
  <si>
    <t>no IQR outliers; no data table</t>
  </si>
  <si>
    <t>López-Costas and Müldner 2016</t>
  </si>
  <si>
    <t>port-city</t>
  </si>
  <si>
    <t>A Lanzada, NW Spain</t>
  </si>
  <si>
    <t>my claculations; maybe 3 more migrant (2m, 1f)</t>
  </si>
  <si>
    <t>Lösch et al 2014</t>
  </si>
  <si>
    <t>Ephesus</t>
  </si>
  <si>
    <t>Asia</t>
  </si>
  <si>
    <t>Selçuk</t>
  </si>
  <si>
    <t>Turkey</t>
  </si>
  <si>
    <t>C, N, S, Sr, Ca</t>
  </si>
  <si>
    <t>gladiator cementery</t>
  </si>
  <si>
    <t>Milella et al 2019</t>
  </si>
  <si>
    <t>Bononia</t>
  </si>
  <si>
    <t>Aemilia (Italia 8)</t>
  </si>
  <si>
    <t>Bologna</t>
  </si>
  <si>
    <t>±3MAD</t>
  </si>
  <si>
    <t>Redfern et al. 2018a</t>
  </si>
  <si>
    <t>Londinium</t>
  </si>
  <si>
    <t>London</t>
  </si>
  <si>
    <t>Pb</t>
  </si>
  <si>
    <t>24 different places all over britain, see italics. see also  montgomery 2002 (original data), Montgomery et al 2010</t>
  </si>
  <si>
    <t>Montgomery, Knüsel, and Tucker 2011</t>
  </si>
  <si>
    <t>enamel, dentine</t>
  </si>
  <si>
    <t>Pb, Sr, O</t>
  </si>
  <si>
    <t>ranges</t>
  </si>
  <si>
    <t>Focussed on decapitated burials in a cementary of mostly young to middle-aged men</t>
  </si>
  <si>
    <t>Moore et al. 2020</t>
  </si>
  <si>
    <t>Musselburgh, East Lothian (Scotland)</t>
  </si>
  <si>
    <t>Scotland</t>
  </si>
  <si>
    <t>Müldner, Chenery, and Eckardt 2011</t>
  </si>
  <si>
    <t>Driffield Terrace in York</t>
  </si>
  <si>
    <t>If Sr and O are combined, up to 13 might be migrants; Eckard et al. 2010 identifies 2 locals, 6 UK-migrants, and 10 long-distance migrants</t>
  </si>
  <si>
    <t>bone and dentine collagen</t>
  </si>
  <si>
    <t>Nehlich et al 2012</t>
  </si>
  <si>
    <t>Hort des Llimoners, Eivissa, Ibiza</t>
  </si>
  <si>
    <t>S</t>
  </si>
  <si>
    <t>diet focus; redo w/ 2σ of ancient sample</t>
  </si>
  <si>
    <t>Osipov et al 2020</t>
  </si>
  <si>
    <t>Ibiza</t>
  </si>
  <si>
    <t>visual</t>
  </si>
  <si>
    <t>Peacock et al. 2019</t>
  </si>
  <si>
    <t>Aventicum</t>
  </si>
  <si>
    <t>Avenches</t>
  </si>
  <si>
    <t>O</t>
  </si>
  <si>
    <t>compared to local water isotopes</t>
  </si>
  <si>
    <t>Only analysed three individuals with vitamin D deficiency out of sample of 170</t>
  </si>
  <si>
    <t>Perry et al 2011</t>
  </si>
  <si>
    <t>mine</t>
  </si>
  <si>
    <t>Phaeno</t>
  </si>
  <si>
    <t>Khirbet Faynan</t>
  </si>
  <si>
    <t>fauna from area</t>
  </si>
  <si>
    <t>Perry et al 2008</t>
  </si>
  <si>
    <t xml:space="preserve">Khirbat adh-Dharih </t>
  </si>
  <si>
    <t>fauna and plants</t>
  </si>
  <si>
    <t>same data as above</t>
  </si>
  <si>
    <t>Perry, Jennings, and Coleman 2017</t>
  </si>
  <si>
    <t>Aila</t>
  </si>
  <si>
    <t>Aqaba</t>
  </si>
  <si>
    <t>2σ</t>
  </si>
  <si>
    <t>port city</t>
  </si>
  <si>
    <t>Prowse et al. 2007</t>
  </si>
  <si>
    <t>Portus Romae</t>
  </si>
  <si>
    <t>Latium et Campania (Italia 1)</t>
  </si>
  <si>
    <t>Fiumicino</t>
  </si>
  <si>
    <t>teeth (M1 and M3)</t>
  </si>
  <si>
    <t>ca. 1σ of modern median</t>
  </si>
  <si>
    <t>Prowse et al. 2010</t>
  </si>
  <si>
    <t>modern rainwater</t>
  </si>
  <si>
    <t>also some dna data</t>
  </si>
  <si>
    <t>Redfern et al 2016</t>
  </si>
  <si>
    <t>Lant Street, London</t>
  </si>
  <si>
    <t>(C, N,) O</t>
  </si>
  <si>
    <t>maybe up to 8 migrants; Redfern et al. 2018</t>
  </si>
  <si>
    <t>Redfern et al 2017</t>
  </si>
  <si>
    <t>detailed analysis of four individuals. one of the women was chromosomally male whose mother was from eastern Europe / central Asia, but she grew up in Britain; one man had African ancestry but grew up in London, migrant is child migrant (died with 14)</t>
  </si>
  <si>
    <t>Redfern et al 2018</t>
  </si>
  <si>
    <t>my calculations; maybe 4 more (3f, 1 child); diet focus among subadults</t>
  </si>
  <si>
    <t>Redfern, Millard, and Hamlin 2012</t>
  </si>
  <si>
    <t>Durnovaria</t>
  </si>
  <si>
    <t>Dorset</t>
  </si>
  <si>
    <t>only subadults; my calculations; several sites, studies health &amp; diet compared to LIA</t>
  </si>
  <si>
    <t>Richards et al 1998</t>
  </si>
  <si>
    <t>Durnovaria, close to</t>
  </si>
  <si>
    <t>Ponderbury Camp, Dorchester</t>
  </si>
  <si>
    <t>see also redfern et al 2018</t>
  </si>
  <si>
    <t>Rissech et al 2016</t>
  </si>
  <si>
    <t>Barcino</t>
  </si>
  <si>
    <t>Carrer Ample 1, Barcelona</t>
  </si>
  <si>
    <t>my calculations; maybe one migrant child; two other outliers are breastfed</t>
  </si>
  <si>
    <t>Salazar-Garcia et al 2016</t>
  </si>
  <si>
    <t>Lucentum</t>
  </si>
  <si>
    <t>Tossal de les Basses (Alicante)</t>
  </si>
  <si>
    <t>my calculations; maybe 1 migrant (11,328, m5)</t>
  </si>
  <si>
    <t>Saragoça et al 2016</t>
  </si>
  <si>
    <t>Pax Iulia</t>
  </si>
  <si>
    <t>Lusitania</t>
  </si>
  <si>
    <t>villa of Monte da Cegonha</t>
  </si>
  <si>
    <t>Portugal</t>
  </si>
  <si>
    <t>my calculations; migrant is a child</t>
  </si>
  <si>
    <t>Schweissing 2004</t>
  </si>
  <si>
    <t>Sorviodurum</t>
  </si>
  <si>
    <t>Alzburg II</t>
  </si>
  <si>
    <t>Sr Zahn - Knocken &lt; 0.001</t>
  </si>
  <si>
    <t>Alzburg I</t>
  </si>
  <si>
    <t>Neubrug / Donau</t>
  </si>
  <si>
    <t>Schweissing and Grupe 2003a</t>
  </si>
  <si>
    <t>Compared different teeth of individuals known to be migrants to see when they had migrated</t>
  </si>
  <si>
    <t>Schweissing and Gruppe 2003</t>
  </si>
  <si>
    <t>bones &amp; teeth</t>
  </si>
  <si>
    <t>bone vs enamel</t>
  </si>
  <si>
    <t>redo w/ enamel only</t>
  </si>
  <si>
    <t>Shaw et al 2016</t>
  </si>
  <si>
    <t>Sr, Pb</t>
  </si>
  <si>
    <t>Evans et al 2010</t>
  </si>
  <si>
    <t>Four additional individuals are of unclear status, three of which were determined with Pb; Redfern et al. 2018</t>
  </si>
  <si>
    <t>Simmonds et al. 2008</t>
  </si>
  <si>
    <t>see also redfern et al 2019 (where the data is from; original publication seems to be somewhat different)</t>
  </si>
  <si>
    <t>Stark 2016</t>
  </si>
  <si>
    <t>Mediolanum Santonum</t>
  </si>
  <si>
    <t>Aquitania</t>
  </si>
  <si>
    <t>Saintes</t>
  </si>
  <si>
    <t>France</t>
  </si>
  <si>
    <t>different nubers depending on cutoff</t>
  </si>
  <si>
    <t>Elea</t>
  </si>
  <si>
    <t>Velia</t>
  </si>
  <si>
    <t xml:space="preserve">port city. </t>
  </si>
  <si>
    <t>Stark et al 2020</t>
  </si>
  <si>
    <t>Bagplot</t>
  </si>
  <si>
    <t>three more possible migrants (1f)</t>
  </si>
  <si>
    <t>Stark et al 2021</t>
  </si>
  <si>
    <t>bivariate bagplot</t>
  </si>
  <si>
    <t xml:space="preserve">If d13C is looked at, 18/20 seem to be "local" in their diet. no individuals outisde of expected SR range; one male migrant is identical with the one from Stark 2020 </t>
  </si>
  <si>
    <t>Temkina 2021</t>
  </si>
  <si>
    <t>Ravenna</t>
  </si>
  <si>
    <t>Chiunsano di Ficarolo and Chiesazza di Ficarolo</t>
  </si>
  <si>
    <t>C, N, O</t>
  </si>
  <si>
    <t>unpublished MA thesis; redo analysis with  2σ</t>
  </si>
  <si>
    <t>Wong et al 2017</t>
  </si>
  <si>
    <t>Hierapolis</t>
  </si>
  <si>
    <t>Pamukkale</t>
  </si>
  <si>
    <t>Wong et al 2018</t>
  </si>
  <si>
    <t>flora and snails from 180km radius</t>
  </si>
  <si>
    <r>
      <t>2</t>
    </r>
    <r>
      <rPr>
        <sz val="11"/>
        <color rgb="FF000000"/>
        <rFont val="Calibri"/>
        <family val="2"/>
      </rPr>
      <t>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</si>
</sst>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2" fillId="0" borderId="0" xfId="0" applyFont="1"/>
    <xf numFmtId="0" fontId="5" fillId="0" borderId="1" xfId="1" applyNumberFormat="1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2" xfId="0" applyFont="1" applyBorder="1"/>
    <xf numFmtId="0" fontId="4" fillId="0" borderId="0" xfId="0" applyFont="1"/>
    <xf numFmtId="0" fontId="5" fillId="0" borderId="1" xfId="0" applyFont="1" applyBorder="1"/>
    <xf numFmtId="0" fontId="4" fillId="0" borderId="3" xfId="0" applyFont="1" applyBorder="1"/>
    <xf numFmtId="0" fontId="2" fillId="0" borderId="3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Andreas Leibundgut" id="{DFBDC7FA-26FF-B44E-918A-7A58E6220BF2}" userId="S::talug@stanford.edu::e0a0967d-a9af-40eb-b81b-479f43f27a9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9" dT="2022-03-01T16:50:32.73" personId="{DFBDC7FA-26FF-B44E-918A-7A58E6220BF2}" id="{D1780A93-53AE-B94F-A061-E12380EDB853}">
    <text>In dem Datatable wären wohl alle nötigen Infos...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D0BE-6057-C94D-97B0-B0BA8BAC0507}">
  <dimension ref="A1:T71"/>
  <sheetViews>
    <sheetView tabSelected="1" workbookViewId="0">
      <selection activeCell="B4" sqref="B4"/>
    </sheetView>
  </sheetViews>
  <sheetFormatPr baseColWidth="10" defaultRowHeight="16" x14ac:dyDescent="0.2"/>
  <cols>
    <col min="1" max="1" width="36.5" customWidth="1"/>
    <col min="6" max="6" width="19" customWidth="1"/>
    <col min="7" max="7" width="22.6640625" customWidth="1"/>
    <col min="8" max="8" width="27.5" customWidth="1"/>
    <col min="9" max="9" width="18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2" t="s">
        <v>20</v>
      </c>
      <c r="B2" s="1">
        <v>2019</v>
      </c>
      <c r="C2" s="1">
        <v>300</v>
      </c>
      <c r="D2" s="1">
        <v>700</v>
      </c>
      <c r="E2" s="1" t="s">
        <v>21</v>
      </c>
      <c r="F2" s="3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>
        <v>38</v>
      </c>
      <c r="M2" s="1">
        <v>8</v>
      </c>
      <c r="N2" s="4">
        <v>12</v>
      </c>
      <c r="O2" s="1">
        <v>36</v>
      </c>
      <c r="P2" s="1">
        <v>2</v>
      </c>
      <c r="Q2" s="1">
        <v>0</v>
      </c>
      <c r="R2" s="4">
        <v>2</v>
      </c>
      <c r="S2" s="1" t="s">
        <v>28</v>
      </c>
      <c r="T2" s="1" t="s">
        <v>29</v>
      </c>
    </row>
    <row r="3" spans="1:20" x14ac:dyDescent="0.2">
      <c r="A3" s="2" t="s">
        <v>30</v>
      </c>
      <c r="B3" s="1">
        <v>2011</v>
      </c>
      <c r="C3" s="1">
        <v>300</v>
      </c>
      <c r="D3" s="1">
        <v>700</v>
      </c>
      <c r="E3" s="1" t="s">
        <v>31</v>
      </c>
      <c r="F3" s="1" t="s">
        <v>32</v>
      </c>
      <c r="G3" s="1" t="s">
        <v>33</v>
      </c>
      <c r="H3" s="3" t="s">
        <v>34</v>
      </c>
      <c r="I3" s="1" t="s">
        <v>35</v>
      </c>
      <c r="J3" s="1" t="s">
        <v>36</v>
      </c>
      <c r="K3" s="1" t="s">
        <v>37</v>
      </c>
      <c r="L3" s="1">
        <v>12</v>
      </c>
      <c r="M3" s="1">
        <v>5</v>
      </c>
      <c r="N3" s="4">
        <v>7</v>
      </c>
      <c r="O3" s="1">
        <v>12</v>
      </c>
      <c r="P3" s="1">
        <v>0</v>
      </c>
      <c r="Q3" s="1">
        <v>0</v>
      </c>
      <c r="R3" s="4">
        <v>0</v>
      </c>
      <c r="S3" s="1" t="s">
        <v>305</v>
      </c>
      <c r="T3" s="1" t="s">
        <v>38</v>
      </c>
    </row>
    <row r="4" spans="1:20" x14ac:dyDescent="0.2">
      <c r="A4" s="2" t="s">
        <v>39</v>
      </c>
      <c r="B4" s="1">
        <v>2013</v>
      </c>
      <c r="C4" s="1">
        <v>400</v>
      </c>
      <c r="D4" s="1">
        <v>700</v>
      </c>
      <c r="E4" s="1" t="s">
        <v>40</v>
      </c>
      <c r="F4" s="1" t="s">
        <v>41</v>
      </c>
      <c r="G4" s="1" t="s">
        <v>23</v>
      </c>
      <c r="H4" s="1" t="s">
        <v>42</v>
      </c>
      <c r="I4" s="1" t="s">
        <v>25</v>
      </c>
      <c r="J4" s="1" t="s">
        <v>36</v>
      </c>
      <c r="K4" s="1" t="s">
        <v>37</v>
      </c>
      <c r="L4" s="1">
        <v>33</v>
      </c>
      <c r="M4" s="1">
        <v>16</v>
      </c>
      <c r="N4" s="4">
        <v>10</v>
      </c>
      <c r="O4" s="1">
        <v>19</v>
      </c>
      <c r="P4" s="1">
        <v>6</v>
      </c>
      <c r="Q4" s="1">
        <v>2</v>
      </c>
      <c r="R4" s="4">
        <v>3</v>
      </c>
      <c r="S4" s="1" t="s">
        <v>43</v>
      </c>
      <c r="T4" s="1" t="s">
        <v>44</v>
      </c>
    </row>
    <row r="5" spans="1:20" x14ac:dyDescent="0.2">
      <c r="A5" s="2" t="s">
        <v>45</v>
      </c>
      <c r="B5" s="1">
        <v>2018</v>
      </c>
      <c r="C5" s="1">
        <v>-150</v>
      </c>
      <c r="D5" s="1">
        <v>-80</v>
      </c>
      <c r="E5" s="1" t="s">
        <v>40</v>
      </c>
      <c r="F5" s="1" t="s">
        <v>46</v>
      </c>
      <c r="G5" s="1" t="s">
        <v>47</v>
      </c>
      <c r="H5" s="1" t="s">
        <v>48</v>
      </c>
      <c r="I5" s="1" t="s">
        <v>49</v>
      </c>
      <c r="J5" s="1" t="s">
        <v>50</v>
      </c>
      <c r="K5" s="1" t="s">
        <v>37</v>
      </c>
      <c r="L5" s="1">
        <v>28</v>
      </c>
      <c r="M5" s="1" t="s">
        <v>46</v>
      </c>
      <c r="N5" s="4" t="s">
        <v>46</v>
      </c>
      <c r="O5" s="1">
        <v>27</v>
      </c>
      <c r="P5" s="1">
        <v>1</v>
      </c>
      <c r="Q5" s="4" t="s">
        <v>46</v>
      </c>
      <c r="R5" s="4" t="s">
        <v>46</v>
      </c>
      <c r="S5" s="1" t="s">
        <v>305</v>
      </c>
      <c r="T5" s="1" t="s">
        <v>51</v>
      </c>
    </row>
    <row r="6" spans="1:20" x14ac:dyDescent="0.2">
      <c r="A6" s="2" t="s">
        <v>52</v>
      </c>
      <c r="B6" s="1">
        <v>2001</v>
      </c>
      <c r="C6" s="1">
        <v>300</v>
      </c>
      <c r="D6" s="1">
        <v>400</v>
      </c>
      <c r="E6" s="1" t="s">
        <v>21</v>
      </c>
      <c r="F6" s="3" t="s">
        <v>53</v>
      </c>
      <c r="G6" s="1" t="s">
        <v>54</v>
      </c>
      <c r="H6" s="1" t="s">
        <v>55</v>
      </c>
      <c r="I6" s="1" t="s">
        <v>56</v>
      </c>
      <c r="J6" s="1" t="s">
        <v>50</v>
      </c>
      <c r="K6" s="1" t="s">
        <v>37</v>
      </c>
      <c r="L6" s="1">
        <v>5</v>
      </c>
      <c r="M6" s="1" t="s">
        <v>46</v>
      </c>
      <c r="N6" s="4" t="s">
        <v>46</v>
      </c>
      <c r="O6" s="1">
        <v>5</v>
      </c>
      <c r="P6" s="1">
        <v>0</v>
      </c>
      <c r="Q6" s="4" t="s">
        <v>46</v>
      </c>
      <c r="R6" s="4" t="s">
        <v>46</v>
      </c>
      <c r="S6" s="1" t="s">
        <v>305</v>
      </c>
      <c r="T6" s="1" t="s">
        <v>57</v>
      </c>
    </row>
    <row r="7" spans="1:20" x14ac:dyDescent="0.2">
      <c r="A7" s="2" t="s">
        <v>58</v>
      </c>
      <c r="B7" s="1">
        <v>2010</v>
      </c>
      <c r="C7" s="1">
        <v>175</v>
      </c>
      <c r="D7" s="1">
        <v>200</v>
      </c>
      <c r="E7" s="1" t="s">
        <v>21</v>
      </c>
      <c r="F7" s="1" t="s">
        <v>59</v>
      </c>
      <c r="G7" s="1" t="s">
        <v>54</v>
      </c>
      <c r="H7" s="1" t="s">
        <v>60</v>
      </c>
      <c r="I7" s="1" t="s">
        <v>56</v>
      </c>
      <c r="J7" s="1" t="s">
        <v>50</v>
      </c>
      <c r="K7" s="1" t="s">
        <v>37</v>
      </c>
      <c r="L7" s="1">
        <v>21</v>
      </c>
      <c r="M7" s="1">
        <v>10</v>
      </c>
      <c r="N7" s="4">
        <v>9</v>
      </c>
      <c r="O7" s="1">
        <v>14</v>
      </c>
      <c r="P7" s="1">
        <v>7</v>
      </c>
      <c r="Q7" s="1">
        <v>4</v>
      </c>
      <c r="R7" s="4">
        <v>2</v>
      </c>
      <c r="S7" s="1" t="s">
        <v>61</v>
      </c>
      <c r="T7" s="1" t="s">
        <v>62</v>
      </c>
    </row>
    <row r="8" spans="1:20" x14ac:dyDescent="0.2">
      <c r="A8" s="5" t="s">
        <v>63</v>
      </c>
      <c r="B8" s="6">
        <v>2011</v>
      </c>
      <c r="C8" s="1">
        <v>-80</v>
      </c>
      <c r="D8" s="1">
        <v>350</v>
      </c>
      <c r="E8" s="1" t="s">
        <v>40</v>
      </c>
      <c r="F8" s="1" t="s">
        <v>64</v>
      </c>
      <c r="G8" s="1" t="s">
        <v>54</v>
      </c>
      <c r="H8" s="1" t="s">
        <v>65</v>
      </c>
      <c r="I8" s="1" t="s">
        <v>56</v>
      </c>
      <c r="J8" s="1" t="s">
        <v>50</v>
      </c>
      <c r="K8" s="1" t="s">
        <v>66</v>
      </c>
      <c r="L8" s="1">
        <v>26</v>
      </c>
      <c r="M8" s="1">
        <v>5</v>
      </c>
      <c r="N8" s="4">
        <v>12</v>
      </c>
      <c r="O8" s="1">
        <v>24</v>
      </c>
      <c r="P8" s="1">
        <v>2</v>
      </c>
      <c r="Q8" s="1">
        <v>0</v>
      </c>
      <c r="R8" s="4">
        <v>1</v>
      </c>
      <c r="S8" s="1" t="s">
        <v>67</v>
      </c>
      <c r="T8" s="1" t="s">
        <v>68</v>
      </c>
    </row>
    <row r="9" spans="1:20" x14ac:dyDescent="0.2">
      <c r="A9" s="2" t="s">
        <v>69</v>
      </c>
      <c r="B9" s="1">
        <v>2020</v>
      </c>
      <c r="C9" s="1">
        <v>300</v>
      </c>
      <c r="D9" s="1">
        <v>700</v>
      </c>
      <c r="E9" s="1" t="s">
        <v>21</v>
      </c>
      <c r="F9" s="1" t="s">
        <v>70</v>
      </c>
      <c r="G9" s="1" t="s">
        <v>54</v>
      </c>
      <c r="H9" s="1" t="s">
        <v>71</v>
      </c>
      <c r="I9" s="1" t="s">
        <v>56</v>
      </c>
      <c r="J9" s="1" t="s">
        <v>50</v>
      </c>
      <c r="K9" s="1" t="s">
        <v>72</v>
      </c>
      <c r="L9" s="1">
        <v>4</v>
      </c>
      <c r="M9" s="1">
        <v>0</v>
      </c>
      <c r="N9" s="4">
        <v>4</v>
      </c>
      <c r="O9" s="1">
        <v>4</v>
      </c>
      <c r="P9" s="1">
        <v>0</v>
      </c>
      <c r="Q9" s="1">
        <v>0</v>
      </c>
      <c r="R9" s="4">
        <v>0</v>
      </c>
      <c r="S9" s="1" t="s">
        <v>28</v>
      </c>
      <c r="T9" s="1" t="s">
        <v>73</v>
      </c>
    </row>
    <row r="10" spans="1:20" x14ac:dyDescent="0.2">
      <c r="A10" s="2" t="s">
        <v>74</v>
      </c>
      <c r="B10" s="1">
        <v>2001</v>
      </c>
      <c r="C10" s="1">
        <v>250</v>
      </c>
      <c r="D10" s="1">
        <v>250</v>
      </c>
      <c r="E10" s="1" t="s">
        <v>21</v>
      </c>
      <c r="F10" s="1" t="s">
        <v>46</v>
      </c>
      <c r="G10" s="1" t="s">
        <v>75</v>
      </c>
      <c r="H10" s="1" t="s">
        <v>76</v>
      </c>
      <c r="I10" s="1" t="s">
        <v>77</v>
      </c>
      <c r="J10" s="1" t="s">
        <v>26</v>
      </c>
      <c r="K10" s="1" t="s">
        <v>78</v>
      </c>
      <c r="L10" s="1">
        <v>39</v>
      </c>
      <c r="M10" s="1">
        <v>18</v>
      </c>
      <c r="N10" s="4">
        <v>16</v>
      </c>
      <c r="O10" s="1">
        <v>37</v>
      </c>
      <c r="P10" s="1">
        <v>2</v>
      </c>
      <c r="Q10" s="1">
        <v>0</v>
      </c>
      <c r="R10" s="4">
        <v>2</v>
      </c>
      <c r="S10" s="1" t="s">
        <v>28</v>
      </c>
      <c r="T10" s="1" t="s">
        <v>29</v>
      </c>
    </row>
    <row r="11" spans="1:20" x14ac:dyDescent="0.2">
      <c r="A11" s="5" t="s">
        <v>79</v>
      </c>
      <c r="B11" s="6">
        <v>2009</v>
      </c>
      <c r="C11" s="1">
        <v>300</v>
      </c>
      <c r="D11" s="1">
        <v>500</v>
      </c>
      <c r="E11" s="1" t="s">
        <v>21</v>
      </c>
      <c r="F11" s="1" t="s">
        <v>53</v>
      </c>
      <c r="G11" s="1" t="s">
        <v>54</v>
      </c>
      <c r="H11" s="1" t="s">
        <v>80</v>
      </c>
      <c r="I11" s="1" t="s">
        <v>56</v>
      </c>
      <c r="J11" s="1" t="s">
        <v>50</v>
      </c>
      <c r="K11" s="1" t="s">
        <v>37</v>
      </c>
      <c r="L11" s="1">
        <v>40</v>
      </c>
      <c r="M11" s="1">
        <v>17</v>
      </c>
      <c r="N11" s="4">
        <v>17</v>
      </c>
      <c r="O11" s="1">
        <v>21</v>
      </c>
      <c r="P11" s="1">
        <v>19</v>
      </c>
      <c r="Q11" s="1">
        <v>6</v>
      </c>
      <c r="R11" s="4">
        <v>12</v>
      </c>
      <c r="S11" s="1" t="s">
        <v>81</v>
      </c>
      <c r="T11" s="1" t="s">
        <v>82</v>
      </c>
    </row>
    <row r="12" spans="1:20" x14ac:dyDescent="0.2">
      <c r="A12" s="2" t="s">
        <v>83</v>
      </c>
      <c r="B12" s="1">
        <v>2010</v>
      </c>
      <c r="C12" s="1">
        <v>100</v>
      </c>
      <c r="D12" s="1">
        <v>400</v>
      </c>
      <c r="E12" s="1" t="s">
        <v>21</v>
      </c>
      <c r="F12" s="1" t="s">
        <v>70</v>
      </c>
      <c r="G12" s="1" t="s">
        <v>54</v>
      </c>
      <c r="H12" s="1" t="s">
        <v>84</v>
      </c>
      <c r="I12" s="1" t="s">
        <v>56</v>
      </c>
      <c r="J12" s="1" t="s">
        <v>36</v>
      </c>
      <c r="K12" s="1" t="s">
        <v>37</v>
      </c>
      <c r="L12" s="1">
        <v>61</v>
      </c>
      <c r="M12" s="1">
        <v>18</v>
      </c>
      <c r="N12" s="4">
        <v>42</v>
      </c>
      <c r="O12" s="1">
        <v>40</v>
      </c>
      <c r="P12" s="1">
        <v>28</v>
      </c>
      <c r="Q12" s="1">
        <v>2</v>
      </c>
      <c r="R12" s="4">
        <v>25</v>
      </c>
      <c r="S12" s="1" t="s">
        <v>28</v>
      </c>
      <c r="T12" s="1" t="s">
        <v>85</v>
      </c>
    </row>
    <row r="13" spans="1:20" x14ac:dyDescent="0.2">
      <c r="A13" s="5" t="s">
        <v>86</v>
      </c>
      <c r="B13" s="6">
        <v>2015</v>
      </c>
      <c r="C13" s="1">
        <v>300</v>
      </c>
      <c r="D13" s="1">
        <v>400</v>
      </c>
      <c r="E13" s="1" t="s">
        <v>21</v>
      </c>
      <c r="F13" s="3" t="s">
        <v>64</v>
      </c>
      <c r="G13" s="1" t="s">
        <v>54</v>
      </c>
      <c r="H13" s="1" t="s">
        <v>87</v>
      </c>
      <c r="I13" s="1" t="s">
        <v>56</v>
      </c>
      <c r="J13" s="1" t="s">
        <v>36</v>
      </c>
      <c r="K13" s="1" t="s">
        <v>66</v>
      </c>
      <c r="L13" s="1">
        <v>9</v>
      </c>
      <c r="M13" s="1">
        <v>1</v>
      </c>
      <c r="N13" s="4">
        <v>5</v>
      </c>
      <c r="O13" s="1">
        <v>1</v>
      </c>
      <c r="P13" s="1">
        <v>8</v>
      </c>
      <c r="Q13" s="1">
        <v>1</v>
      </c>
      <c r="R13" s="4">
        <v>5</v>
      </c>
      <c r="S13" s="1" t="s">
        <v>88</v>
      </c>
      <c r="T13" s="1" t="s">
        <v>89</v>
      </c>
    </row>
    <row r="14" spans="1:20" x14ac:dyDescent="0.2">
      <c r="A14" s="2" t="s">
        <v>90</v>
      </c>
      <c r="B14" s="1">
        <v>2018</v>
      </c>
      <c r="C14" s="1">
        <v>1</v>
      </c>
      <c r="D14" s="1">
        <v>400</v>
      </c>
      <c r="E14" s="1" t="s">
        <v>31</v>
      </c>
      <c r="F14" s="1" t="s">
        <v>91</v>
      </c>
      <c r="G14" s="1" t="s">
        <v>92</v>
      </c>
      <c r="H14" s="1" t="s">
        <v>93</v>
      </c>
      <c r="I14" s="1" t="s">
        <v>94</v>
      </c>
      <c r="J14" s="1" t="s">
        <v>50</v>
      </c>
      <c r="K14" s="1" t="s">
        <v>95</v>
      </c>
      <c r="L14" s="1">
        <v>43</v>
      </c>
      <c r="M14" s="1">
        <v>16</v>
      </c>
      <c r="N14" s="4">
        <v>20</v>
      </c>
      <c r="O14" s="1">
        <v>39</v>
      </c>
      <c r="P14" s="1">
        <v>4</v>
      </c>
      <c r="Q14" s="1">
        <v>1</v>
      </c>
      <c r="R14" s="4">
        <v>3</v>
      </c>
      <c r="S14" s="1" t="s">
        <v>96</v>
      </c>
      <c r="T14" s="1" t="s">
        <v>97</v>
      </c>
    </row>
    <row r="15" spans="1:20" x14ac:dyDescent="0.2">
      <c r="A15" s="2" t="s">
        <v>98</v>
      </c>
      <c r="B15" s="1">
        <v>2005</v>
      </c>
      <c r="C15" s="1">
        <v>350</v>
      </c>
      <c r="D15" s="1">
        <v>400</v>
      </c>
      <c r="E15" s="1" t="s">
        <v>21</v>
      </c>
      <c r="F15" s="1" t="s">
        <v>53</v>
      </c>
      <c r="G15" s="1" t="s">
        <v>54</v>
      </c>
      <c r="H15" s="1" t="s">
        <v>99</v>
      </c>
      <c r="I15" s="1" t="s">
        <v>56</v>
      </c>
      <c r="J15" s="1" t="s">
        <v>50</v>
      </c>
      <c r="K15" s="1" t="s">
        <v>37</v>
      </c>
      <c r="L15" s="1">
        <v>18</v>
      </c>
      <c r="M15" s="1">
        <v>8</v>
      </c>
      <c r="N15" s="4">
        <v>8</v>
      </c>
      <c r="O15" s="1">
        <v>13</v>
      </c>
      <c r="P15" s="1">
        <v>7</v>
      </c>
      <c r="Q15" s="1">
        <v>1</v>
      </c>
      <c r="R15" s="4">
        <v>6</v>
      </c>
      <c r="S15" s="1" t="s">
        <v>305</v>
      </c>
      <c r="T15" s="1" t="s">
        <v>100</v>
      </c>
    </row>
    <row r="16" spans="1:20" x14ac:dyDescent="0.2">
      <c r="A16" s="2" t="s">
        <v>101</v>
      </c>
      <c r="B16" s="1">
        <v>2020</v>
      </c>
      <c r="C16" s="1">
        <v>300</v>
      </c>
      <c r="D16" s="1">
        <v>700</v>
      </c>
      <c r="E16" s="1" t="s">
        <v>102</v>
      </c>
      <c r="F16" s="3" t="s">
        <v>103</v>
      </c>
      <c r="G16" s="1" t="s">
        <v>104</v>
      </c>
      <c r="H16" s="1" t="s">
        <v>105</v>
      </c>
      <c r="I16" s="1" t="s">
        <v>25</v>
      </c>
      <c r="J16" s="1" t="s">
        <v>26</v>
      </c>
      <c r="K16" s="1" t="s">
        <v>27</v>
      </c>
      <c r="L16" s="1">
        <v>46</v>
      </c>
      <c r="M16" s="1">
        <v>9</v>
      </c>
      <c r="N16" s="4">
        <v>3</v>
      </c>
      <c r="O16" s="1">
        <v>46</v>
      </c>
      <c r="P16" s="1">
        <v>0</v>
      </c>
      <c r="Q16" s="1">
        <v>0</v>
      </c>
      <c r="R16" s="4">
        <v>0</v>
      </c>
      <c r="S16" s="1" t="s">
        <v>305</v>
      </c>
      <c r="T16" s="1" t="s">
        <v>106</v>
      </c>
    </row>
    <row r="17" spans="1:20" x14ac:dyDescent="0.2">
      <c r="A17" s="2" t="s">
        <v>107</v>
      </c>
      <c r="B17" s="1">
        <v>2015</v>
      </c>
      <c r="C17" s="1">
        <v>-200</v>
      </c>
      <c r="D17" s="1">
        <v>300</v>
      </c>
      <c r="E17" s="1" t="s">
        <v>21</v>
      </c>
      <c r="F17" s="3" t="s">
        <v>108</v>
      </c>
      <c r="G17" s="1" t="s">
        <v>23</v>
      </c>
      <c r="H17" s="1" t="s">
        <v>109</v>
      </c>
      <c r="I17" s="1" t="s">
        <v>25</v>
      </c>
      <c r="J17" s="1" t="s">
        <v>110</v>
      </c>
      <c r="K17" s="1" t="s">
        <v>37</v>
      </c>
      <c r="L17" s="1">
        <v>10</v>
      </c>
      <c r="M17" s="1">
        <v>2</v>
      </c>
      <c r="N17" s="4">
        <v>8</v>
      </c>
      <c r="O17" s="1">
        <v>10</v>
      </c>
      <c r="P17" s="1">
        <v>0</v>
      </c>
      <c r="Q17" s="1">
        <v>0</v>
      </c>
      <c r="R17" s="4">
        <v>0</v>
      </c>
      <c r="S17" s="1" t="s">
        <v>305</v>
      </c>
      <c r="T17" s="1" t="s">
        <v>111</v>
      </c>
    </row>
    <row r="18" spans="1:20" x14ac:dyDescent="0.2">
      <c r="A18" s="2" t="s">
        <v>112</v>
      </c>
      <c r="B18" s="1">
        <v>2020</v>
      </c>
      <c r="C18" s="1">
        <v>-200</v>
      </c>
      <c r="D18" s="1">
        <v>300</v>
      </c>
      <c r="E18" s="1" t="s">
        <v>21</v>
      </c>
      <c r="F18" s="3" t="s">
        <v>108</v>
      </c>
      <c r="G18" s="1" t="s">
        <v>23</v>
      </c>
      <c r="H18" s="1" t="s">
        <v>109</v>
      </c>
      <c r="I18" s="1" t="s">
        <v>25</v>
      </c>
      <c r="J18" s="1" t="s">
        <v>26</v>
      </c>
      <c r="K18" s="1" t="s">
        <v>37</v>
      </c>
      <c r="L18" s="1">
        <v>12</v>
      </c>
      <c r="M18" s="1" t="s">
        <v>46</v>
      </c>
      <c r="N18" s="1" t="s">
        <v>46</v>
      </c>
      <c r="O18" s="1">
        <v>11</v>
      </c>
      <c r="P18" s="1">
        <v>1</v>
      </c>
      <c r="Q18" s="1" t="s">
        <v>46</v>
      </c>
      <c r="R18" s="1" t="s">
        <v>46</v>
      </c>
      <c r="S18" s="1" t="s">
        <v>113</v>
      </c>
      <c r="T18" s="1" t="s">
        <v>114</v>
      </c>
    </row>
    <row r="19" spans="1:20" x14ac:dyDescent="0.2">
      <c r="A19" s="2" t="s">
        <v>115</v>
      </c>
      <c r="B19" s="1">
        <v>2011</v>
      </c>
      <c r="C19" s="1">
        <v>1</v>
      </c>
      <c r="D19" s="1">
        <v>200</v>
      </c>
      <c r="E19" s="7" t="s">
        <v>116</v>
      </c>
      <c r="F19" s="3" t="s">
        <v>117</v>
      </c>
      <c r="G19" s="1" t="s">
        <v>118</v>
      </c>
      <c r="H19" s="1" t="s">
        <v>119</v>
      </c>
      <c r="I19" s="1" t="s">
        <v>120</v>
      </c>
      <c r="J19" s="1" t="s">
        <v>36</v>
      </c>
      <c r="K19" s="1" t="s">
        <v>37</v>
      </c>
      <c r="L19" s="1">
        <v>16</v>
      </c>
      <c r="M19" s="1">
        <v>2</v>
      </c>
      <c r="N19" s="4">
        <v>12</v>
      </c>
      <c r="O19" s="1">
        <v>8</v>
      </c>
      <c r="P19" s="1">
        <v>8</v>
      </c>
      <c r="Q19" s="1">
        <v>1</v>
      </c>
      <c r="R19" s="4">
        <v>7</v>
      </c>
      <c r="S19" s="1"/>
      <c r="T19" s="1" t="s">
        <v>121</v>
      </c>
    </row>
    <row r="20" spans="1:20" x14ac:dyDescent="0.2">
      <c r="A20" s="2" t="s">
        <v>122</v>
      </c>
      <c r="B20" s="1">
        <v>2001</v>
      </c>
      <c r="C20" s="1">
        <v>330</v>
      </c>
      <c r="D20" s="1">
        <v>400</v>
      </c>
      <c r="E20" s="1" t="s">
        <v>116</v>
      </c>
      <c r="F20" s="1" t="s">
        <v>123</v>
      </c>
      <c r="G20" s="1" t="s">
        <v>124</v>
      </c>
      <c r="H20" s="1" t="s">
        <v>125</v>
      </c>
      <c r="I20" s="1" t="s">
        <v>126</v>
      </c>
      <c r="J20" s="1" t="s">
        <v>36</v>
      </c>
      <c r="K20" s="1" t="s">
        <v>37</v>
      </c>
      <c r="L20" s="1">
        <v>70</v>
      </c>
      <c r="M20" s="1">
        <v>18</v>
      </c>
      <c r="N20" s="4">
        <v>41</v>
      </c>
      <c r="O20" s="1">
        <v>40</v>
      </c>
      <c r="P20" s="1">
        <v>30</v>
      </c>
      <c r="Q20" s="1">
        <v>12</v>
      </c>
      <c r="R20" s="4">
        <v>16</v>
      </c>
      <c r="S20" s="1" t="s">
        <v>305</v>
      </c>
      <c r="T20" s="1" t="s">
        <v>127</v>
      </c>
    </row>
    <row r="21" spans="1:20" x14ac:dyDescent="0.2">
      <c r="A21" s="2" t="s">
        <v>128</v>
      </c>
      <c r="B21" s="1">
        <v>2010</v>
      </c>
      <c r="C21" s="1">
        <v>1</v>
      </c>
      <c r="D21" s="1">
        <v>300</v>
      </c>
      <c r="E21" s="7" t="s">
        <v>21</v>
      </c>
      <c r="F21" s="1" t="s">
        <v>129</v>
      </c>
      <c r="G21" s="1" t="s">
        <v>129</v>
      </c>
      <c r="H21" s="1" t="s">
        <v>130</v>
      </c>
      <c r="I21" s="1" t="s">
        <v>94</v>
      </c>
      <c r="J21" s="1" t="s">
        <v>36</v>
      </c>
      <c r="K21" s="1" t="s">
        <v>95</v>
      </c>
      <c r="L21" s="1">
        <v>55</v>
      </c>
      <c r="M21" s="1">
        <v>14</v>
      </c>
      <c r="N21" s="4">
        <v>27</v>
      </c>
      <c r="O21" s="1">
        <v>35</v>
      </c>
      <c r="P21" s="1">
        <v>20</v>
      </c>
      <c r="Q21" s="1">
        <v>3</v>
      </c>
      <c r="R21" s="4">
        <v>8</v>
      </c>
      <c r="S21" s="1" t="s">
        <v>131</v>
      </c>
      <c r="T21" s="1" t="s">
        <v>111</v>
      </c>
    </row>
    <row r="22" spans="1:20" x14ac:dyDescent="0.2">
      <c r="A22" s="2" t="s">
        <v>132</v>
      </c>
      <c r="B22" s="1">
        <v>2016</v>
      </c>
      <c r="C22" s="1">
        <v>1</v>
      </c>
      <c r="D22" s="1">
        <v>200</v>
      </c>
      <c r="E22" s="7" t="s">
        <v>21</v>
      </c>
      <c r="F22" s="1" t="s">
        <v>129</v>
      </c>
      <c r="G22" s="1" t="s">
        <v>129</v>
      </c>
      <c r="H22" s="1" t="s">
        <v>133</v>
      </c>
      <c r="I22" s="1" t="s">
        <v>94</v>
      </c>
      <c r="J22" s="1" t="s">
        <v>36</v>
      </c>
      <c r="K22" s="1" t="s">
        <v>134</v>
      </c>
      <c r="L22" s="1">
        <v>22</v>
      </c>
      <c r="M22" s="1">
        <v>7</v>
      </c>
      <c r="N22" s="4">
        <v>8</v>
      </c>
      <c r="O22" s="1">
        <v>22</v>
      </c>
      <c r="P22" s="1">
        <v>0</v>
      </c>
      <c r="Q22" s="1">
        <v>0</v>
      </c>
      <c r="R22" s="4">
        <v>0</v>
      </c>
      <c r="S22" s="1" t="s">
        <v>305</v>
      </c>
      <c r="T22" s="1"/>
    </row>
    <row r="23" spans="1:20" x14ac:dyDescent="0.2">
      <c r="A23" s="2" t="s">
        <v>132</v>
      </c>
      <c r="B23" s="1">
        <v>2016</v>
      </c>
      <c r="C23" s="1">
        <v>1</v>
      </c>
      <c r="D23" s="1">
        <v>200</v>
      </c>
      <c r="E23" s="1" t="s">
        <v>21</v>
      </c>
      <c r="F23" s="1" t="s">
        <v>129</v>
      </c>
      <c r="G23" s="1" t="s">
        <v>129</v>
      </c>
      <c r="H23" s="1" t="s">
        <v>135</v>
      </c>
      <c r="I23" s="1" t="s">
        <v>94</v>
      </c>
      <c r="J23" s="1" t="s">
        <v>36</v>
      </c>
      <c r="K23" s="1" t="s">
        <v>134</v>
      </c>
      <c r="L23" s="1">
        <v>26</v>
      </c>
      <c r="M23" s="1">
        <v>4</v>
      </c>
      <c r="N23" s="4">
        <v>15</v>
      </c>
      <c r="O23" s="1">
        <v>25</v>
      </c>
      <c r="P23" s="1">
        <v>1</v>
      </c>
      <c r="Q23" s="1">
        <v>0</v>
      </c>
      <c r="R23" s="4">
        <v>1</v>
      </c>
      <c r="S23" s="1" t="s">
        <v>305</v>
      </c>
      <c r="T23" s="1"/>
    </row>
    <row r="24" spans="1:20" x14ac:dyDescent="0.2">
      <c r="A24" s="2" t="s">
        <v>132</v>
      </c>
      <c r="B24" s="1">
        <v>2016</v>
      </c>
      <c r="C24" s="1">
        <v>1</v>
      </c>
      <c r="D24" s="1">
        <v>300</v>
      </c>
      <c r="E24" s="1" t="s">
        <v>21</v>
      </c>
      <c r="F24" s="1" t="s">
        <v>129</v>
      </c>
      <c r="G24" s="1" t="s">
        <v>129</v>
      </c>
      <c r="H24" s="1" t="s">
        <v>130</v>
      </c>
      <c r="I24" s="1" t="s">
        <v>94</v>
      </c>
      <c r="J24" s="1" t="s">
        <v>36</v>
      </c>
      <c r="K24" s="1" t="s">
        <v>95</v>
      </c>
      <c r="L24" s="1">
        <v>55</v>
      </c>
      <c r="M24" s="1">
        <v>14</v>
      </c>
      <c r="N24" s="4">
        <v>27</v>
      </c>
      <c r="O24" s="1">
        <v>51</v>
      </c>
      <c r="P24" s="1">
        <v>4</v>
      </c>
      <c r="Q24" s="1">
        <v>0</v>
      </c>
      <c r="R24" s="4">
        <v>3</v>
      </c>
      <c r="S24" s="1" t="s">
        <v>136</v>
      </c>
      <c r="T24" s="1" t="s">
        <v>137</v>
      </c>
    </row>
    <row r="25" spans="1:20" x14ac:dyDescent="0.2">
      <c r="A25" s="2" t="s">
        <v>132</v>
      </c>
      <c r="B25" s="1">
        <v>2016</v>
      </c>
      <c r="C25" s="1">
        <v>1</v>
      </c>
      <c r="D25" s="1">
        <v>300</v>
      </c>
      <c r="E25" s="1" t="s">
        <v>21</v>
      </c>
      <c r="F25" s="1" t="s">
        <v>129</v>
      </c>
      <c r="G25" s="1" t="s">
        <v>129</v>
      </c>
      <c r="H25" s="1" t="s">
        <v>138</v>
      </c>
      <c r="I25" s="1" t="s">
        <v>94</v>
      </c>
      <c r="J25" s="1" t="s">
        <v>36</v>
      </c>
      <c r="K25" s="1" t="s">
        <v>134</v>
      </c>
      <c r="L25" s="1">
        <v>57</v>
      </c>
      <c r="M25" s="1">
        <v>9</v>
      </c>
      <c r="N25" s="4">
        <v>29</v>
      </c>
      <c r="O25" s="1">
        <v>54</v>
      </c>
      <c r="P25" s="1">
        <v>3</v>
      </c>
      <c r="Q25" s="1">
        <v>0</v>
      </c>
      <c r="R25" s="4">
        <v>2</v>
      </c>
      <c r="S25" s="1" t="s">
        <v>305</v>
      </c>
      <c r="T25" s="1"/>
    </row>
    <row r="26" spans="1:20" x14ac:dyDescent="0.2">
      <c r="A26" s="8" t="s">
        <v>139</v>
      </c>
      <c r="B26" s="3">
        <v>2018</v>
      </c>
      <c r="C26" s="1">
        <v>1</v>
      </c>
      <c r="D26" s="1">
        <v>300</v>
      </c>
      <c r="E26" s="1" t="s">
        <v>21</v>
      </c>
      <c r="F26" s="1" t="s">
        <v>140</v>
      </c>
      <c r="G26" s="1" t="s">
        <v>129</v>
      </c>
      <c r="H26" s="3" t="s">
        <v>130</v>
      </c>
      <c r="I26" s="1" t="s">
        <v>94</v>
      </c>
      <c r="J26" s="1" t="s">
        <v>141</v>
      </c>
      <c r="K26" s="1" t="s">
        <v>27</v>
      </c>
      <c r="L26" s="1">
        <v>21</v>
      </c>
      <c r="M26" s="1">
        <v>9</v>
      </c>
      <c r="N26" s="4">
        <v>9</v>
      </c>
      <c r="O26" s="1">
        <v>20</v>
      </c>
      <c r="P26" s="1">
        <v>1</v>
      </c>
      <c r="Q26" s="1">
        <v>0</v>
      </c>
      <c r="R26" s="4">
        <v>1</v>
      </c>
      <c r="S26" s="1" t="s">
        <v>305</v>
      </c>
      <c r="T26" s="1" t="s">
        <v>142</v>
      </c>
    </row>
    <row r="27" spans="1:20" x14ac:dyDescent="0.2">
      <c r="A27" s="2" t="s">
        <v>143</v>
      </c>
      <c r="B27" s="1">
        <v>2018</v>
      </c>
      <c r="C27" s="1">
        <v>-150</v>
      </c>
      <c r="D27" s="1">
        <v>-80</v>
      </c>
      <c r="E27" s="1" t="s">
        <v>40</v>
      </c>
      <c r="F27" s="1" t="s">
        <v>46</v>
      </c>
      <c r="G27" s="1" t="s">
        <v>47</v>
      </c>
      <c r="H27" s="1" t="s">
        <v>48</v>
      </c>
      <c r="I27" s="1" t="s">
        <v>49</v>
      </c>
      <c r="J27" s="1" t="s">
        <v>36</v>
      </c>
      <c r="K27" s="1" t="s">
        <v>95</v>
      </c>
      <c r="L27" s="1">
        <v>55</v>
      </c>
      <c r="M27" s="1">
        <v>7</v>
      </c>
      <c r="N27" s="4">
        <v>23</v>
      </c>
      <c r="O27" s="1">
        <v>34</v>
      </c>
      <c r="P27" s="1">
        <v>20</v>
      </c>
      <c r="Q27" s="1">
        <v>6</v>
      </c>
      <c r="R27" s="4">
        <v>12</v>
      </c>
      <c r="S27" s="1" t="s">
        <v>144</v>
      </c>
      <c r="T27" s="1" t="s">
        <v>145</v>
      </c>
    </row>
    <row r="28" spans="1:20" x14ac:dyDescent="0.2">
      <c r="A28" s="2" t="s">
        <v>146</v>
      </c>
      <c r="B28" s="1">
        <v>2009</v>
      </c>
      <c r="C28" s="1">
        <v>140</v>
      </c>
      <c r="D28" s="1">
        <v>390</v>
      </c>
      <c r="E28" s="1" t="s">
        <v>21</v>
      </c>
      <c r="F28" s="1" t="s">
        <v>70</v>
      </c>
      <c r="G28" s="1" t="s">
        <v>54</v>
      </c>
      <c r="H28" s="1" t="s">
        <v>147</v>
      </c>
      <c r="I28" s="1" t="s">
        <v>56</v>
      </c>
      <c r="J28" s="1" t="s">
        <v>50</v>
      </c>
      <c r="K28" s="1" t="s">
        <v>95</v>
      </c>
      <c r="L28" s="1">
        <v>43</v>
      </c>
      <c r="M28" s="1">
        <v>17</v>
      </c>
      <c r="N28" s="4">
        <v>24</v>
      </c>
      <c r="O28" s="1">
        <v>39</v>
      </c>
      <c r="P28" s="1">
        <v>4</v>
      </c>
      <c r="Q28" s="1">
        <v>0</v>
      </c>
      <c r="R28" s="4">
        <v>4</v>
      </c>
      <c r="S28" s="1" t="s">
        <v>148</v>
      </c>
      <c r="T28" s="1" t="s">
        <v>149</v>
      </c>
    </row>
    <row r="29" spans="1:20" x14ac:dyDescent="0.2">
      <c r="A29" s="2" t="s">
        <v>150</v>
      </c>
      <c r="B29" s="1">
        <v>2012</v>
      </c>
      <c r="C29" s="1">
        <v>-200</v>
      </c>
      <c r="D29" s="1">
        <v>200</v>
      </c>
      <c r="E29" s="1" t="s">
        <v>21</v>
      </c>
      <c r="F29" s="1" t="s">
        <v>151</v>
      </c>
      <c r="G29" s="1" t="s">
        <v>152</v>
      </c>
      <c r="H29" s="1" t="s">
        <v>153</v>
      </c>
      <c r="I29" s="1" t="s">
        <v>154</v>
      </c>
      <c r="J29" s="1" t="s">
        <v>26</v>
      </c>
      <c r="K29" s="1" t="s">
        <v>27</v>
      </c>
      <c r="L29" s="1">
        <v>14</v>
      </c>
      <c r="M29" s="1">
        <v>7</v>
      </c>
      <c r="N29" s="4">
        <v>4</v>
      </c>
      <c r="O29" s="1">
        <v>14</v>
      </c>
      <c r="P29" s="1">
        <v>0</v>
      </c>
      <c r="Q29" s="1">
        <v>0</v>
      </c>
      <c r="R29" s="1">
        <v>0</v>
      </c>
      <c r="S29" s="1" t="s">
        <v>155</v>
      </c>
      <c r="T29" s="1" t="s">
        <v>156</v>
      </c>
    </row>
    <row r="30" spans="1:20" x14ac:dyDescent="0.2">
      <c r="A30" s="2" t="s">
        <v>150</v>
      </c>
      <c r="B30" s="1">
        <v>2012</v>
      </c>
      <c r="C30" s="1">
        <v>200</v>
      </c>
      <c r="D30" s="1">
        <v>400</v>
      </c>
      <c r="E30" s="1" t="s">
        <v>21</v>
      </c>
      <c r="F30" s="3" t="s">
        <v>157</v>
      </c>
      <c r="G30" s="1" t="s">
        <v>152</v>
      </c>
      <c r="H30" s="1" t="s">
        <v>158</v>
      </c>
      <c r="I30" s="1" t="s">
        <v>154</v>
      </c>
      <c r="J30" s="1" t="s">
        <v>26</v>
      </c>
      <c r="K30" s="1" t="s">
        <v>27</v>
      </c>
      <c r="L30" s="1">
        <v>51</v>
      </c>
      <c r="M30" s="1">
        <v>18</v>
      </c>
      <c r="N30" s="4">
        <v>26</v>
      </c>
      <c r="O30" s="1">
        <v>46</v>
      </c>
      <c r="P30" s="1">
        <v>5</v>
      </c>
      <c r="Q30" s="1">
        <v>1</v>
      </c>
      <c r="R30" s="1">
        <v>4</v>
      </c>
      <c r="S30" s="1" t="s">
        <v>155</v>
      </c>
      <c r="T30" s="1" t="s">
        <v>156</v>
      </c>
    </row>
    <row r="31" spans="1:20" x14ac:dyDescent="0.2">
      <c r="A31" s="2" t="s">
        <v>159</v>
      </c>
      <c r="B31" s="1">
        <v>2014</v>
      </c>
      <c r="C31" s="1">
        <v>-200</v>
      </c>
      <c r="D31" s="1">
        <v>200</v>
      </c>
      <c r="E31" s="1" t="s">
        <v>21</v>
      </c>
      <c r="F31" s="1" t="s">
        <v>151</v>
      </c>
      <c r="G31" s="1" t="s">
        <v>152</v>
      </c>
      <c r="H31" s="3" t="s">
        <v>153</v>
      </c>
      <c r="I31" s="1" t="s">
        <v>154</v>
      </c>
      <c r="J31" s="1" t="s">
        <v>50</v>
      </c>
      <c r="K31" s="1" t="s">
        <v>160</v>
      </c>
      <c r="L31" s="1">
        <v>5</v>
      </c>
      <c r="M31" s="1">
        <v>2</v>
      </c>
      <c r="N31" s="1">
        <v>3</v>
      </c>
      <c r="O31" s="1">
        <v>5</v>
      </c>
      <c r="P31" s="1">
        <v>0</v>
      </c>
      <c r="Q31" s="1">
        <v>0</v>
      </c>
      <c r="R31" s="1">
        <v>0</v>
      </c>
      <c r="S31" s="1" t="s">
        <v>305</v>
      </c>
      <c r="T31" s="1" t="s">
        <v>114</v>
      </c>
    </row>
    <row r="32" spans="1:20" x14ac:dyDescent="0.2">
      <c r="A32" s="2" t="s">
        <v>159</v>
      </c>
      <c r="B32" s="1">
        <v>2014</v>
      </c>
      <c r="C32" s="1">
        <v>200</v>
      </c>
      <c r="D32" s="1">
        <v>400</v>
      </c>
      <c r="E32" s="1" t="s">
        <v>21</v>
      </c>
      <c r="F32" s="3" t="s">
        <v>157</v>
      </c>
      <c r="G32" s="1" t="s">
        <v>152</v>
      </c>
      <c r="H32" s="1" t="s">
        <v>161</v>
      </c>
      <c r="I32" s="1" t="s">
        <v>154</v>
      </c>
      <c r="J32" s="1" t="s">
        <v>50</v>
      </c>
      <c r="K32" s="1" t="s">
        <v>160</v>
      </c>
      <c r="L32" s="1">
        <v>38</v>
      </c>
      <c r="M32" s="1">
        <v>16</v>
      </c>
      <c r="N32" s="1">
        <v>18</v>
      </c>
      <c r="O32" s="1">
        <v>37</v>
      </c>
      <c r="P32" s="1">
        <v>1</v>
      </c>
      <c r="Q32" s="1">
        <v>1</v>
      </c>
      <c r="R32" s="1">
        <v>0</v>
      </c>
      <c r="S32" s="1" t="s">
        <v>305</v>
      </c>
      <c r="T32" s="1" t="s">
        <v>162</v>
      </c>
    </row>
    <row r="33" spans="1:20" x14ac:dyDescent="0.2">
      <c r="A33" s="2" t="s">
        <v>163</v>
      </c>
      <c r="B33" s="1">
        <v>2016</v>
      </c>
      <c r="C33" s="1">
        <v>100</v>
      </c>
      <c r="D33" s="1">
        <v>400</v>
      </c>
      <c r="E33" s="1" t="s">
        <v>164</v>
      </c>
      <c r="F33" s="1" t="s">
        <v>38</v>
      </c>
      <c r="G33" s="1" t="s">
        <v>23</v>
      </c>
      <c r="H33" s="1" t="s">
        <v>165</v>
      </c>
      <c r="I33" s="1" t="s">
        <v>25</v>
      </c>
      <c r="J33" s="1" t="s">
        <v>26</v>
      </c>
      <c r="K33" s="1" t="s">
        <v>27</v>
      </c>
      <c r="L33" s="1">
        <v>43</v>
      </c>
      <c r="M33" s="1">
        <v>17</v>
      </c>
      <c r="N33" s="4">
        <v>22</v>
      </c>
      <c r="O33" s="1">
        <v>42</v>
      </c>
      <c r="P33" s="1">
        <v>1</v>
      </c>
      <c r="Q33" s="1">
        <v>1</v>
      </c>
      <c r="R33" s="4">
        <v>0</v>
      </c>
      <c r="S33" s="1" t="s">
        <v>305</v>
      </c>
      <c r="T33" s="1" t="s">
        <v>166</v>
      </c>
    </row>
    <row r="34" spans="1:20" x14ac:dyDescent="0.2">
      <c r="A34" s="2" t="s">
        <v>167</v>
      </c>
      <c r="B34" s="1">
        <v>2014</v>
      </c>
      <c r="C34" s="1">
        <v>100</v>
      </c>
      <c r="D34" s="1">
        <v>300</v>
      </c>
      <c r="E34" s="1" t="s">
        <v>21</v>
      </c>
      <c r="F34" s="1" t="s">
        <v>168</v>
      </c>
      <c r="G34" s="1" t="s">
        <v>169</v>
      </c>
      <c r="H34" s="1" t="s">
        <v>170</v>
      </c>
      <c r="I34" s="1" t="s">
        <v>171</v>
      </c>
      <c r="J34" s="1" t="s">
        <v>26</v>
      </c>
      <c r="K34" s="1" t="s">
        <v>172</v>
      </c>
      <c r="L34" s="1">
        <v>35</v>
      </c>
      <c r="M34" s="1">
        <v>3</v>
      </c>
      <c r="N34" s="4">
        <v>32</v>
      </c>
      <c r="O34" s="1">
        <v>51</v>
      </c>
      <c r="P34" s="1">
        <v>2</v>
      </c>
      <c r="Q34" s="1">
        <v>1</v>
      </c>
      <c r="R34" s="4">
        <v>1</v>
      </c>
      <c r="S34" s="1" t="s">
        <v>28</v>
      </c>
      <c r="T34" s="1" t="s">
        <v>173</v>
      </c>
    </row>
    <row r="35" spans="1:20" x14ac:dyDescent="0.2">
      <c r="A35" s="2" t="s">
        <v>174</v>
      </c>
      <c r="B35" s="1">
        <v>2019</v>
      </c>
      <c r="C35" s="1">
        <v>1</v>
      </c>
      <c r="D35" s="1">
        <v>400</v>
      </c>
      <c r="E35" s="1" t="s">
        <v>21</v>
      </c>
      <c r="F35" s="3" t="s">
        <v>175</v>
      </c>
      <c r="G35" s="1" t="s">
        <v>176</v>
      </c>
      <c r="H35" s="1" t="s">
        <v>177</v>
      </c>
      <c r="I35" s="1" t="s">
        <v>94</v>
      </c>
      <c r="J35" s="1" t="s">
        <v>36</v>
      </c>
      <c r="K35" s="1" t="s">
        <v>66</v>
      </c>
      <c r="L35" s="1">
        <v>15</v>
      </c>
      <c r="M35" s="1">
        <v>7</v>
      </c>
      <c r="N35" s="4">
        <v>4</v>
      </c>
      <c r="O35" s="1">
        <v>12</v>
      </c>
      <c r="P35" s="1">
        <v>6</v>
      </c>
      <c r="Q35" s="1">
        <v>3</v>
      </c>
      <c r="R35" s="4">
        <v>2</v>
      </c>
      <c r="S35" s="1" t="s">
        <v>178</v>
      </c>
      <c r="T35" s="1"/>
    </row>
    <row r="36" spans="1:20" x14ac:dyDescent="0.2">
      <c r="A36" s="5" t="s">
        <v>179</v>
      </c>
      <c r="B36" s="6">
        <v>2018</v>
      </c>
      <c r="C36" s="1">
        <v>1</v>
      </c>
      <c r="D36" s="1">
        <v>400</v>
      </c>
      <c r="E36" s="1" t="s">
        <v>21</v>
      </c>
      <c r="F36" s="1" t="s">
        <v>180</v>
      </c>
      <c r="G36" s="1" t="s">
        <v>54</v>
      </c>
      <c r="H36" s="1" t="s">
        <v>181</v>
      </c>
      <c r="I36" s="1" t="s">
        <v>56</v>
      </c>
      <c r="J36" s="1" t="s">
        <v>36</v>
      </c>
      <c r="K36" s="1" t="s">
        <v>182</v>
      </c>
      <c r="L36" s="1">
        <v>5</v>
      </c>
      <c r="M36" s="1">
        <v>2</v>
      </c>
      <c r="N36" s="4">
        <v>2</v>
      </c>
      <c r="O36" s="1">
        <v>2</v>
      </c>
      <c r="P36" s="1">
        <v>3</v>
      </c>
      <c r="Q36" s="1">
        <v>2</v>
      </c>
      <c r="R36" s="4">
        <v>1</v>
      </c>
      <c r="S36" s="1" t="s">
        <v>38</v>
      </c>
      <c r="T36" s="1" t="s">
        <v>183</v>
      </c>
    </row>
    <row r="37" spans="1:20" x14ac:dyDescent="0.2">
      <c r="A37" s="2" t="s">
        <v>184</v>
      </c>
      <c r="B37" s="1">
        <v>2011</v>
      </c>
      <c r="C37" s="1">
        <v>200</v>
      </c>
      <c r="D37" s="1">
        <v>220</v>
      </c>
      <c r="E37" s="1" t="s">
        <v>21</v>
      </c>
      <c r="F37" s="1" t="s">
        <v>70</v>
      </c>
      <c r="G37" s="1" t="s">
        <v>54</v>
      </c>
      <c r="H37" s="1" t="s">
        <v>71</v>
      </c>
      <c r="I37" s="1" t="s">
        <v>56</v>
      </c>
      <c r="J37" s="1" t="s">
        <v>185</v>
      </c>
      <c r="K37" s="1" t="s">
        <v>186</v>
      </c>
      <c r="L37" s="1">
        <v>6</v>
      </c>
      <c r="M37" s="1">
        <v>0</v>
      </c>
      <c r="N37" s="4">
        <v>6</v>
      </c>
      <c r="O37" s="1">
        <v>2</v>
      </c>
      <c r="P37" s="1">
        <v>4</v>
      </c>
      <c r="Q37" s="1">
        <v>0</v>
      </c>
      <c r="R37" s="4">
        <v>4</v>
      </c>
      <c r="S37" s="1" t="s">
        <v>187</v>
      </c>
      <c r="T37" s="1" t="s">
        <v>188</v>
      </c>
    </row>
    <row r="38" spans="1:20" x14ac:dyDescent="0.2">
      <c r="A38" s="2" t="s">
        <v>189</v>
      </c>
      <c r="B38" s="1">
        <v>2020</v>
      </c>
      <c r="C38" s="1">
        <v>-39</v>
      </c>
      <c r="D38" s="1">
        <v>253</v>
      </c>
      <c r="E38" s="1" t="s">
        <v>21</v>
      </c>
      <c r="F38" s="1" t="s">
        <v>46</v>
      </c>
      <c r="G38" s="1" t="s">
        <v>54</v>
      </c>
      <c r="H38" s="1" t="s">
        <v>190</v>
      </c>
      <c r="I38" s="1" t="s">
        <v>191</v>
      </c>
      <c r="J38" s="1" t="s">
        <v>50</v>
      </c>
      <c r="K38" s="1" t="s">
        <v>37</v>
      </c>
      <c r="L38" s="1">
        <v>6</v>
      </c>
      <c r="M38" s="1">
        <v>0</v>
      </c>
      <c r="N38" s="4">
        <v>6</v>
      </c>
      <c r="O38" s="1">
        <v>2</v>
      </c>
      <c r="P38" s="1">
        <v>4</v>
      </c>
      <c r="Q38" s="1">
        <v>0</v>
      </c>
      <c r="R38" s="4">
        <v>4</v>
      </c>
      <c r="S38" s="1"/>
      <c r="T38" s="1"/>
    </row>
    <row r="39" spans="1:20" x14ac:dyDescent="0.2">
      <c r="A39" s="2" t="s">
        <v>192</v>
      </c>
      <c r="B39" s="1">
        <v>2011</v>
      </c>
      <c r="C39" s="1">
        <v>100</v>
      </c>
      <c r="D39" s="1">
        <v>400</v>
      </c>
      <c r="E39" s="1" t="s">
        <v>21</v>
      </c>
      <c r="F39" s="1" t="s">
        <v>70</v>
      </c>
      <c r="G39" s="1" t="s">
        <v>54</v>
      </c>
      <c r="H39" s="1" t="s">
        <v>193</v>
      </c>
      <c r="I39" s="1" t="s">
        <v>56</v>
      </c>
      <c r="J39" s="1" t="s">
        <v>36</v>
      </c>
      <c r="K39" s="1" t="s">
        <v>95</v>
      </c>
      <c r="L39" s="1">
        <v>18</v>
      </c>
      <c r="M39" s="1">
        <v>0</v>
      </c>
      <c r="N39" s="4">
        <v>18</v>
      </c>
      <c r="O39" s="1">
        <v>11</v>
      </c>
      <c r="P39" s="1">
        <v>7</v>
      </c>
      <c r="Q39" s="1">
        <v>0</v>
      </c>
      <c r="R39" s="4">
        <v>7</v>
      </c>
      <c r="S39" s="1" t="s">
        <v>61</v>
      </c>
      <c r="T39" s="1" t="s">
        <v>194</v>
      </c>
    </row>
    <row r="40" spans="1:20" x14ac:dyDescent="0.2">
      <c r="A40" s="2" t="s">
        <v>192</v>
      </c>
      <c r="B40" s="1">
        <v>2011</v>
      </c>
      <c r="C40" s="1">
        <v>100</v>
      </c>
      <c r="D40" s="1">
        <v>400</v>
      </c>
      <c r="E40" s="1" t="s">
        <v>21</v>
      </c>
      <c r="F40" s="1" t="s">
        <v>70</v>
      </c>
      <c r="G40" s="1" t="s">
        <v>54</v>
      </c>
      <c r="H40" s="1" t="s">
        <v>193</v>
      </c>
      <c r="I40" s="1" t="s">
        <v>56</v>
      </c>
      <c r="J40" s="1" t="s">
        <v>195</v>
      </c>
      <c r="K40" s="1" t="s">
        <v>27</v>
      </c>
      <c r="L40" s="1">
        <v>50</v>
      </c>
      <c r="M40" s="1">
        <v>0</v>
      </c>
      <c r="N40" s="4">
        <v>42</v>
      </c>
      <c r="O40" s="1">
        <v>48</v>
      </c>
      <c r="P40" s="1">
        <v>2</v>
      </c>
      <c r="Q40" s="1">
        <v>0</v>
      </c>
      <c r="R40" s="4">
        <v>2</v>
      </c>
      <c r="S40" s="1" t="s">
        <v>305</v>
      </c>
      <c r="T40" s="1" t="s">
        <v>38</v>
      </c>
    </row>
    <row r="41" spans="1:20" x14ac:dyDescent="0.2">
      <c r="A41" s="2" t="s">
        <v>196</v>
      </c>
      <c r="B41" s="1">
        <v>2012</v>
      </c>
      <c r="C41" s="1">
        <v>300</v>
      </c>
      <c r="D41" s="1">
        <v>700</v>
      </c>
      <c r="E41" s="1" t="s">
        <v>21</v>
      </c>
      <c r="F41" s="3" t="s">
        <v>22</v>
      </c>
      <c r="G41" s="1" t="s">
        <v>23</v>
      </c>
      <c r="H41" s="1" t="s">
        <v>197</v>
      </c>
      <c r="I41" s="1" t="s">
        <v>25</v>
      </c>
      <c r="J41" s="1" t="s">
        <v>26</v>
      </c>
      <c r="K41" s="1" t="s">
        <v>198</v>
      </c>
      <c r="L41" s="1">
        <v>37</v>
      </c>
      <c r="M41" s="1">
        <v>3</v>
      </c>
      <c r="N41" s="1">
        <v>7</v>
      </c>
      <c r="O41" s="1">
        <v>30</v>
      </c>
      <c r="P41" s="1">
        <v>7</v>
      </c>
      <c r="Q41" s="1">
        <v>0</v>
      </c>
      <c r="R41" s="1">
        <v>1</v>
      </c>
      <c r="S41" s="1" t="s">
        <v>148</v>
      </c>
      <c r="T41" s="1" t="s">
        <v>199</v>
      </c>
    </row>
    <row r="42" spans="1:20" x14ac:dyDescent="0.2">
      <c r="A42" s="2" t="s">
        <v>200</v>
      </c>
      <c r="B42" s="3">
        <v>2020</v>
      </c>
      <c r="C42" s="3">
        <v>300</v>
      </c>
      <c r="D42" s="7">
        <v>700</v>
      </c>
      <c r="E42" s="7" t="s">
        <v>21</v>
      </c>
      <c r="F42" s="3" t="s">
        <v>22</v>
      </c>
      <c r="G42" s="1" t="s">
        <v>23</v>
      </c>
      <c r="H42" s="1" t="s">
        <v>201</v>
      </c>
      <c r="I42" s="1" t="s">
        <v>25</v>
      </c>
      <c r="J42" s="1" t="s">
        <v>28</v>
      </c>
      <c r="K42" s="1" t="s">
        <v>27</v>
      </c>
      <c r="L42" s="1">
        <v>61</v>
      </c>
      <c r="M42" s="1" t="s">
        <v>46</v>
      </c>
      <c r="N42" s="1" t="s">
        <v>46</v>
      </c>
      <c r="O42" s="1">
        <v>61</v>
      </c>
      <c r="P42" s="1">
        <v>0</v>
      </c>
      <c r="Q42" s="1" t="s">
        <v>46</v>
      </c>
      <c r="R42" s="1" t="s">
        <v>46</v>
      </c>
      <c r="S42" s="1" t="s">
        <v>202</v>
      </c>
      <c r="T42" s="1" t="s">
        <v>114</v>
      </c>
    </row>
    <row r="43" spans="1:20" x14ac:dyDescent="0.2">
      <c r="A43" s="2" t="s">
        <v>203</v>
      </c>
      <c r="B43" s="1">
        <v>2019</v>
      </c>
      <c r="C43" s="1">
        <v>1</v>
      </c>
      <c r="D43" s="1">
        <v>300</v>
      </c>
      <c r="E43" s="1" t="s">
        <v>21</v>
      </c>
      <c r="F43" s="1" t="s">
        <v>204</v>
      </c>
      <c r="G43" s="1" t="s">
        <v>47</v>
      </c>
      <c r="H43" s="1" t="s">
        <v>205</v>
      </c>
      <c r="I43" s="1" t="s">
        <v>49</v>
      </c>
      <c r="J43" s="1" t="s">
        <v>36</v>
      </c>
      <c r="K43" s="1" t="s">
        <v>206</v>
      </c>
      <c r="L43" s="1">
        <v>3</v>
      </c>
      <c r="M43" s="1">
        <v>1</v>
      </c>
      <c r="N43" s="4">
        <v>2</v>
      </c>
      <c r="O43" s="1">
        <v>0</v>
      </c>
      <c r="P43" s="1">
        <v>3</v>
      </c>
      <c r="Q43" s="1">
        <v>1</v>
      </c>
      <c r="R43" s="4">
        <v>2</v>
      </c>
      <c r="S43" s="1" t="s">
        <v>207</v>
      </c>
      <c r="T43" s="1" t="s">
        <v>208</v>
      </c>
    </row>
    <row r="44" spans="1:20" x14ac:dyDescent="0.2">
      <c r="A44" s="2" t="s">
        <v>209</v>
      </c>
      <c r="B44" s="1">
        <v>2011</v>
      </c>
      <c r="C44" s="1">
        <v>300</v>
      </c>
      <c r="D44" s="1">
        <v>600</v>
      </c>
      <c r="E44" s="1" t="s">
        <v>210</v>
      </c>
      <c r="F44" s="1" t="s">
        <v>211</v>
      </c>
      <c r="G44" s="1" t="s">
        <v>33</v>
      </c>
      <c r="H44" s="1" t="s">
        <v>212</v>
      </c>
      <c r="I44" s="1" t="s">
        <v>35</v>
      </c>
      <c r="J44" s="1" t="s">
        <v>50</v>
      </c>
      <c r="K44" s="1" t="s">
        <v>95</v>
      </c>
      <c r="L44" s="1">
        <v>31</v>
      </c>
      <c r="M44" s="1">
        <v>19</v>
      </c>
      <c r="N44" s="4">
        <v>6</v>
      </c>
      <c r="O44" s="1">
        <v>30</v>
      </c>
      <c r="P44" s="1">
        <v>1</v>
      </c>
      <c r="Q44" s="1">
        <v>0</v>
      </c>
      <c r="R44" s="4">
        <v>1</v>
      </c>
      <c r="S44" s="1" t="s">
        <v>213</v>
      </c>
      <c r="T44" s="1"/>
    </row>
    <row r="45" spans="1:20" x14ac:dyDescent="0.2">
      <c r="A45" s="2" t="s">
        <v>214</v>
      </c>
      <c r="B45" s="1">
        <v>2008</v>
      </c>
      <c r="C45" s="1">
        <v>100</v>
      </c>
      <c r="D45" s="1">
        <v>200</v>
      </c>
      <c r="E45" s="1" t="s">
        <v>40</v>
      </c>
      <c r="F45" s="1" t="s">
        <v>211</v>
      </c>
      <c r="G45" s="1" t="s">
        <v>33</v>
      </c>
      <c r="H45" s="1" t="s">
        <v>215</v>
      </c>
      <c r="I45" s="1" t="s">
        <v>35</v>
      </c>
      <c r="J45" s="1" t="s">
        <v>36</v>
      </c>
      <c r="K45" s="1" t="s">
        <v>37</v>
      </c>
      <c r="L45" s="1">
        <v>12</v>
      </c>
      <c r="M45" s="1">
        <v>2</v>
      </c>
      <c r="N45" s="4">
        <v>4</v>
      </c>
      <c r="O45" s="1">
        <v>11</v>
      </c>
      <c r="P45" s="1">
        <v>1</v>
      </c>
      <c r="Q45" s="1">
        <v>0</v>
      </c>
      <c r="R45" s="4">
        <v>1</v>
      </c>
      <c r="S45" s="1" t="s">
        <v>216</v>
      </c>
      <c r="T45" s="1" t="s">
        <v>217</v>
      </c>
    </row>
    <row r="46" spans="1:20" x14ac:dyDescent="0.2">
      <c r="A46" s="2" t="s">
        <v>218</v>
      </c>
      <c r="B46" s="1">
        <v>2017</v>
      </c>
      <c r="C46" s="1">
        <v>300</v>
      </c>
      <c r="D46" s="1">
        <v>500</v>
      </c>
      <c r="E46" s="1" t="s">
        <v>164</v>
      </c>
      <c r="F46" s="1" t="s">
        <v>219</v>
      </c>
      <c r="G46" s="1" t="s">
        <v>33</v>
      </c>
      <c r="H46" s="1" t="s">
        <v>220</v>
      </c>
      <c r="I46" s="1" t="s">
        <v>35</v>
      </c>
      <c r="J46" s="1" t="s">
        <v>36</v>
      </c>
      <c r="K46" s="1" t="s">
        <v>37</v>
      </c>
      <c r="L46" s="1">
        <v>22</v>
      </c>
      <c r="M46" s="1">
        <v>11</v>
      </c>
      <c r="N46" s="4">
        <v>7</v>
      </c>
      <c r="O46" s="1">
        <v>4</v>
      </c>
      <c r="P46" s="1">
        <v>18</v>
      </c>
      <c r="Q46" s="1">
        <v>8</v>
      </c>
      <c r="R46" s="4">
        <v>6</v>
      </c>
      <c r="S46" s="1" t="s">
        <v>221</v>
      </c>
      <c r="T46" s="1" t="s">
        <v>222</v>
      </c>
    </row>
    <row r="47" spans="1:20" x14ac:dyDescent="0.2">
      <c r="A47" s="2" t="s">
        <v>223</v>
      </c>
      <c r="B47" s="1">
        <v>2007</v>
      </c>
      <c r="C47" s="1">
        <v>1</v>
      </c>
      <c r="D47" s="1">
        <v>300</v>
      </c>
      <c r="E47" s="1" t="s">
        <v>164</v>
      </c>
      <c r="F47" s="1" t="s">
        <v>224</v>
      </c>
      <c r="G47" s="1" t="s">
        <v>225</v>
      </c>
      <c r="H47" s="1" t="s">
        <v>226</v>
      </c>
      <c r="I47" s="1" t="s">
        <v>94</v>
      </c>
      <c r="J47" s="1" t="s">
        <v>227</v>
      </c>
      <c r="K47" s="1" t="s">
        <v>206</v>
      </c>
      <c r="L47" s="1">
        <v>61</v>
      </c>
      <c r="M47" s="1">
        <v>27</v>
      </c>
      <c r="N47" s="4">
        <v>30</v>
      </c>
      <c r="O47" s="1">
        <v>41</v>
      </c>
      <c r="P47" s="1">
        <v>20</v>
      </c>
      <c r="Q47" s="1">
        <v>9</v>
      </c>
      <c r="R47" s="4">
        <v>11</v>
      </c>
      <c r="S47" s="9" t="s">
        <v>228</v>
      </c>
      <c r="T47" s="1" t="s">
        <v>29</v>
      </c>
    </row>
    <row r="48" spans="1:20" x14ac:dyDescent="0.2">
      <c r="A48" s="2" t="s">
        <v>229</v>
      </c>
      <c r="B48" s="1">
        <v>2010</v>
      </c>
      <c r="C48" s="1">
        <v>100</v>
      </c>
      <c r="D48" s="1">
        <v>300</v>
      </c>
      <c r="E48" s="1" t="s">
        <v>31</v>
      </c>
      <c r="F48" s="1" t="s">
        <v>91</v>
      </c>
      <c r="G48" s="1" t="s">
        <v>92</v>
      </c>
      <c r="H48" s="1" t="s">
        <v>93</v>
      </c>
      <c r="I48" s="1" t="s">
        <v>94</v>
      </c>
      <c r="J48" s="1" t="s">
        <v>50</v>
      </c>
      <c r="K48" s="1" t="s">
        <v>206</v>
      </c>
      <c r="L48" s="1">
        <v>24</v>
      </c>
      <c r="M48" s="1">
        <v>8</v>
      </c>
      <c r="N48" s="4">
        <v>9</v>
      </c>
      <c r="O48" s="1">
        <v>17</v>
      </c>
      <c r="P48" s="1">
        <v>7</v>
      </c>
      <c r="Q48" s="1">
        <v>3</v>
      </c>
      <c r="R48" s="4">
        <v>3</v>
      </c>
      <c r="S48" s="9" t="s">
        <v>230</v>
      </c>
      <c r="T48" s="1" t="s">
        <v>231</v>
      </c>
    </row>
    <row r="49" spans="1:20" x14ac:dyDescent="0.2">
      <c r="A49" s="5" t="s">
        <v>232</v>
      </c>
      <c r="B49" s="6">
        <v>2016</v>
      </c>
      <c r="C49" s="1">
        <v>100</v>
      </c>
      <c r="D49" s="1">
        <v>400</v>
      </c>
      <c r="E49" s="1" t="s">
        <v>21</v>
      </c>
      <c r="F49" s="1" t="s">
        <v>180</v>
      </c>
      <c r="G49" s="1" t="s">
        <v>54</v>
      </c>
      <c r="H49" s="1" t="s">
        <v>233</v>
      </c>
      <c r="I49" s="1" t="s">
        <v>56</v>
      </c>
      <c r="J49" s="1" t="s">
        <v>36</v>
      </c>
      <c r="K49" s="1" t="s">
        <v>234</v>
      </c>
      <c r="L49" s="1">
        <v>21</v>
      </c>
      <c r="M49" s="1">
        <v>7</v>
      </c>
      <c r="N49" s="4">
        <v>9</v>
      </c>
      <c r="O49" s="1">
        <v>14</v>
      </c>
      <c r="P49" s="1">
        <v>5</v>
      </c>
      <c r="Q49" s="1">
        <v>2</v>
      </c>
      <c r="R49" s="4">
        <v>0</v>
      </c>
      <c r="S49" s="1" t="s">
        <v>305</v>
      </c>
      <c r="T49" s="1" t="s">
        <v>235</v>
      </c>
    </row>
    <row r="50" spans="1:20" x14ac:dyDescent="0.2">
      <c r="A50" s="2" t="s">
        <v>236</v>
      </c>
      <c r="B50" s="1">
        <v>2017</v>
      </c>
      <c r="C50" s="1">
        <v>1</v>
      </c>
      <c r="D50" s="1">
        <v>500</v>
      </c>
      <c r="E50" s="1" t="s">
        <v>21</v>
      </c>
      <c r="F50" s="1" t="s">
        <v>180</v>
      </c>
      <c r="G50" s="1" t="s">
        <v>54</v>
      </c>
      <c r="H50" s="1" t="s">
        <v>181</v>
      </c>
      <c r="I50" s="1" t="s">
        <v>56</v>
      </c>
      <c r="J50" s="1" t="s">
        <v>36</v>
      </c>
      <c r="K50" s="1" t="s">
        <v>186</v>
      </c>
      <c r="L50" s="1">
        <v>4</v>
      </c>
      <c r="M50" s="1">
        <v>2</v>
      </c>
      <c r="N50" s="4">
        <v>2</v>
      </c>
      <c r="O50" s="1">
        <v>3</v>
      </c>
      <c r="P50" s="1">
        <v>1</v>
      </c>
      <c r="Q50" s="1">
        <v>1</v>
      </c>
      <c r="R50" s="4">
        <v>0</v>
      </c>
      <c r="S50" s="1" t="s">
        <v>38</v>
      </c>
      <c r="T50" s="1" t="s">
        <v>237</v>
      </c>
    </row>
    <row r="51" spans="1:20" x14ac:dyDescent="0.2">
      <c r="A51" s="2" t="s">
        <v>238</v>
      </c>
      <c r="B51" s="1">
        <v>2018</v>
      </c>
      <c r="C51" s="1">
        <v>1</v>
      </c>
      <c r="D51" s="1">
        <v>400</v>
      </c>
      <c r="E51" s="1" t="s">
        <v>21</v>
      </c>
      <c r="F51" s="1" t="s">
        <v>180</v>
      </c>
      <c r="G51" s="1" t="s">
        <v>54</v>
      </c>
      <c r="H51" s="1" t="s">
        <v>181</v>
      </c>
      <c r="I51" s="1" t="s">
        <v>56</v>
      </c>
      <c r="J51" s="1" t="s">
        <v>26</v>
      </c>
      <c r="K51" s="1" t="s">
        <v>27</v>
      </c>
      <c r="L51" s="1">
        <v>107</v>
      </c>
      <c r="M51" s="1">
        <v>20</v>
      </c>
      <c r="N51" s="4">
        <v>19</v>
      </c>
      <c r="O51" s="1">
        <v>106</v>
      </c>
      <c r="P51" s="1">
        <v>1</v>
      </c>
      <c r="Q51" s="1">
        <v>0</v>
      </c>
      <c r="R51" s="4">
        <v>1</v>
      </c>
      <c r="S51" s="1" t="s">
        <v>305</v>
      </c>
      <c r="T51" s="1" t="s">
        <v>239</v>
      </c>
    </row>
    <row r="52" spans="1:20" x14ac:dyDescent="0.2">
      <c r="A52" s="2" t="s">
        <v>240</v>
      </c>
      <c r="B52" s="1">
        <v>2012</v>
      </c>
      <c r="C52" s="1">
        <v>70</v>
      </c>
      <c r="D52" s="1">
        <v>400</v>
      </c>
      <c r="E52" s="1" t="s">
        <v>21</v>
      </c>
      <c r="F52" s="1" t="s">
        <v>241</v>
      </c>
      <c r="G52" s="1" t="s">
        <v>54</v>
      </c>
      <c r="H52" s="1" t="s">
        <v>242</v>
      </c>
      <c r="I52" s="1" t="s">
        <v>56</v>
      </c>
      <c r="J52" s="1" t="s">
        <v>26</v>
      </c>
      <c r="K52" s="1" t="s">
        <v>27</v>
      </c>
      <c r="L52" s="1">
        <v>16</v>
      </c>
      <c r="M52" s="1" t="s">
        <v>46</v>
      </c>
      <c r="N52" s="1" t="s">
        <v>46</v>
      </c>
      <c r="O52" s="1">
        <v>16</v>
      </c>
      <c r="P52" s="1">
        <v>0</v>
      </c>
      <c r="Q52" s="1">
        <v>0</v>
      </c>
      <c r="R52" s="1">
        <v>0</v>
      </c>
      <c r="S52" s="1" t="s">
        <v>305</v>
      </c>
      <c r="T52" s="1" t="s">
        <v>243</v>
      </c>
    </row>
    <row r="53" spans="1:20" x14ac:dyDescent="0.2">
      <c r="A53" s="5" t="s">
        <v>244</v>
      </c>
      <c r="B53" s="6">
        <v>1998</v>
      </c>
      <c r="C53" s="1">
        <v>300</v>
      </c>
      <c r="D53" s="1">
        <v>400</v>
      </c>
      <c r="E53" s="1" t="s">
        <v>21</v>
      </c>
      <c r="F53" s="1" t="s">
        <v>245</v>
      </c>
      <c r="G53" s="1" t="s">
        <v>54</v>
      </c>
      <c r="H53" s="1" t="s">
        <v>246</v>
      </c>
      <c r="I53" s="1" t="s">
        <v>56</v>
      </c>
      <c r="J53" s="1" t="s">
        <v>26</v>
      </c>
      <c r="K53" s="1" t="s">
        <v>27</v>
      </c>
      <c r="L53" s="1">
        <v>35</v>
      </c>
      <c r="M53" s="1">
        <v>14</v>
      </c>
      <c r="N53" s="4">
        <v>20</v>
      </c>
      <c r="O53" s="1">
        <v>45</v>
      </c>
      <c r="P53" s="1">
        <v>3</v>
      </c>
      <c r="Q53" s="1">
        <v>2</v>
      </c>
      <c r="R53" s="4">
        <v>0</v>
      </c>
      <c r="S53" s="1" t="s">
        <v>38</v>
      </c>
      <c r="T53" s="1" t="s">
        <v>247</v>
      </c>
    </row>
    <row r="54" spans="1:20" x14ac:dyDescent="0.2">
      <c r="A54" s="2" t="s">
        <v>248</v>
      </c>
      <c r="B54" s="1">
        <v>2016</v>
      </c>
      <c r="C54" s="1">
        <v>1</v>
      </c>
      <c r="D54" s="1">
        <v>300</v>
      </c>
      <c r="E54" s="1" t="s">
        <v>21</v>
      </c>
      <c r="F54" s="3" t="s">
        <v>249</v>
      </c>
      <c r="G54" s="1" t="s">
        <v>23</v>
      </c>
      <c r="H54" s="1" t="s">
        <v>250</v>
      </c>
      <c r="I54" s="1" t="s">
        <v>25</v>
      </c>
      <c r="J54" s="1" t="s">
        <v>26</v>
      </c>
      <c r="K54" s="1" t="s">
        <v>27</v>
      </c>
      <c r="L54" s="1">
        <v>23</v>
      </c>
      <c r="M54" s="1">
        <v>5</v>
      </c>
      <c r="N54" s="4">
        <v>10</v>
      </c>
      <c r="O54" s="1">
        <v>23</v>
      </c>
      <c r="P54" s="1">
        <v>0</v>
      </c>
      <c r="Q54" s="1">
        <v>0</v>
      </c>
      <c r="R54" s="4">
        <v>0</v>
      </c>
      <c r="S54" s="1" t="s">
        <v>305</v>
      </c>
      <c r="T54" s="1" t="s">
        <v>251</v>
      </c>
    </row>
    <row r="55" spans="1:20" x14ac:dyDescent="0.2">
      <c r="A55" s="2" t="s">
        <v>252</v>
      </c>
      <c r="B55" s="1">
        <v>2016</v>
      </c>
      <c r="C55" s="1">
        <v>500</v>
      </c>
      <c r="D55" s="1">
        <v>700</v>
      </c>
      <c r="E55" s="1" t="s">
        <v>21</v>
      </c>
      <c r="F55" s="1" t="s">
        <v>253</v>
      </c>
      <c r="G55" s="1" t="s">
        <v>23</v>
      </c>
      <c r="H55" s="1" t="s">
        <v>254</v>
      </c>
      <c r="I55" s="1" t="s">
        <v>25</v>
      </c>
      <c r="J55" s="1" t="s">
        <v>26</v>
      </c>
      <c r="K55" s="1" t="s">
        <v>27</v>
      </c>
      <c r="L55" s="1">
        <v>36</v>
      </c>
      <c r="M55" s="1">
        <v>7</v>
      </c>
      <c r="N55" s="4">
        <v>14</v>
      </c>
      <c r="O55" s="1">
        <v>36</v>
      </c>
      <c r="P55" s="1">
        <v>0</v>
      </c>
      <c r="Q55" s="1">
        <v>0</v>
      </c>
      <c r="R55" s="4">
        <v>0</v>
      </c>
      <c r="S55" s="1" t="s">
        <v>305</v>
      </c>
      <c r="T55" s="1" t="s">
        <v>255</v>
      </c>
    </row>
    <row r="56" spans="1:20" x14ac:dyDescent="0.2">
      <c r="A56" s="2" t="s">
        <v>256</v>
      </c>
      <c r="B56" s="1">
        <v>2016</v>
      </c>
      <c r="C56" s="1">
        <v>600</v>
      </c>
      <c r="D56" s="1">
        <v>700</v>
      </c>
      <c r="E56" s="1" t="s">
        <v>21</v>
      </c>
      <c r="F56" s="1" t="s">
        <v>257</v>
      </c>
      <c r="G56" s="1" t="s">
        <v>258</v>
      </c>
      <c r="H56" s="1" t="s">
        <v>259</v>
      </c>
      <c r="I56" s="1" t="s">
        <v>260</v>
      </c>
      <c r="J56" s="1" t="s">
        <v>26</v>
      </c>
      <c r="K56" s="1" t="s">
        <v>27</v>
      </c>
      <c r="L56" s="1">
        <v>23</v>
      </c>
      <c r="M56" s="1">
        <v>5</v>
      </c>
      <c r="N56" s="4">
        <v>7</v>
      </c>
      <c r="O56" s="1">
        <v>22</v>
      </c>
      <c r="P56" s="1">
        <v>1</v>
      </c>
      <c r="Q56" s="1">
        <v>0</v>
      </c>
      <c r="R56" s="4">
        <v>0</v>
      </c>
      <c r="S56" s="1" t="s">
        <v>305</v>
      </c>
      <c r="T56" s="1" t="s">
        <v>261</v>
      </c>
    </row>
    <row r="57" spans="1:20" x14ac:dyDescent="0.2">
      <c r="A57" s="2" t="s">
        <v>262</v>
      </c>
      <c r="B57" s="1">
        <v>2004</v>
      </c>
      <c r="C57" s="1">
        <v>300</v>
      </c>
      <c r="D57" s="1">
        <v>450</v>
      </c>
      <c r="E57" s="1" t="s">
        <v>116</v>
      </c>
      <c r="F57" s="3" t="s">
        <v>263</v>
      </c>
      <c r="G57" s="1" t="s">
        <v>124</v>
      </c>
      <c r="H57" s="1" t="s">
        <v>264</v>
      </c>
      <c r="I57" s="1" t="s">
        <v>126</v>
      </c>
      <c r="J57" s="1" t="s">
        <v>36</v>
      </c>
      <c r="K57" s="1" t="s">
        <v>37</v>
      </c>
      <c r="L57" s="1">
        <v>14</v>
      </c>
      <c r="M57" s="1">
        <v>5</v>
      </c>
      <c r="N57" s="4">
        <v>8</v>
      </c>
      <c r="O57" s="1">
        <v>14</v>
      </c>
      <c r="P57" s="1">
        <v>0</v>
      </c>
      <c r="Q57" s="1">
        <v>0</v>
      </c>
      <c r="R57" s="4">
        <v>0</v>
      </c>
      <c r="S57" s="1" t="s">
        <v>265</v>
      </c>
      <c r="T57" s="1" t="s">
        <v>38</v>
      </c>
    </row>
    <row r="58" spans="1:20" x14ac:dyDescent="0.2">
      <c r="A58" s="2" t="s">
        <v>262</v>
      </c>
      <c r="B58" s="1">
        <v>2004</v>
      </c>
      <c r="C58" s="1">
        <v>300</v>
      </c>
      <c r="D58" s="1">
        <v>450</v>
      </c>
      <c r="E58" s="1" t="s">
        <v>116</v>
      </c>
      <c r="F58" s="3" t="s">
        <v>263</v>
      </c>
      <c r="G58" s="1" t="s">
        <v>124</v>
      </c>
      <c r="H58" s="1" t="s">
        <v>266</v>
      </c>
      <c r="I58" s="1" t="s">
        <v>126</v>
      </c>
      <c r="J58" s="1" t="s">
        <v>36</v>
      </c>
      <c r="K58" s="1" t="s">
        <v>37</v>
      </c>
      <c r="L58" s="1">
        <v>27</v>
      </c>
      <c r="M58" s="1">
        <v>11</v>
      </c>
      <c r="N58" s="4">
        <v>14</v>
      </c>
      <c r="O58" s="1">
        <v>23</v>
      </c>
      <c r="P58" s="1">
        <v>4</v>
      </c>
      <c r="Q58" s="1">
        <v>1</v>
      </c>
      <c r="R58" s="4">
        <v>3</v>
      </c>
      <c r="S58" s="1" t="s">
        <v>265</v>
      </c>
      <c r="T58" s="1" t="s">
        <v>38</v>
      </c>
    </row>
    <row r="59" spans="1:20" x14ac:dyDescent="0.2">
      <c r="A59" s="2" t="s">
        <v>262</v>
      </c>
      <c r="B59" s="1">
        <v>2004</v>
      </c>
      <c r="C59" s="1">
        <v>330</v>
      </c>
      <c r="D59" s="1">
        <v>400</v>
      </c>
      <c r="E59" s="1" t="s">
        <v>116</v>
      </c>
      <c r="F59" s="1" t="s">
        <v>123</v>
      </c>
      <c r="G59" s="1" t="s">
        <v>124</v>
      </c>
      <c r="H59" s="1" t="s">
        <v>267</v>
      </c>
      <c r="I59" s="1" t="s">
        <v>126</v>
      </c>
      <c r="J59" s="1" t="s">
        <v>36</v>
      </c>
      <c r="K59" s="1" t="s">
        <v>37</v>
      </c>
      <c r="L59" s="1">
        <v>70</v>
      </c>
      <c r="M59" s="1">
        <v>18</v>
      </c>
      <c r="N59" s="4">
        <v>41</v>
      </c>
      <c r="O59" s="1">
        <f>70-26</f>
        <v>44</v>
      </c>
      <c r="P59" s="1">
        <v>26</v>
      </c>
      <c r="Q59" s="1">
        <v>10</v>
      </c>
      <c r="R59" s="4">
        <v>15</v>
      </c>
      <c r="S59" s="1" t="s">
        <v>265</v>
      </c>
      <c r="T59" s="1" t="s">
        <v>38</v>
      </c>
    </row>
    <row r="60" spans="1:20" x14ac:dyDescent="0.2">
      <c r="A60" s="2" t="s">
        <v>268</v>
      </c>
      <c r="B60" s="1">
        <v>2003</v>
      </c>
      <c r="C60" s="1">
        <v>330</v>
      </c>
      <c r="D60" s="1">
        <v>400</v>
      </c>
      <c r="E60" s="1" t="s">
        <v>116</v>
      </c>
      <c r="F60" s="1" t="s">
        <v>123</v>
      </c>
      <c r="G60" s="1" t="s">
        <v>124</v>
      </c>
      <c r="H60" s="1" t="s">
        <v>125</v>
      </c>
      <c r="I60" s="1" t="s">
        <v>126</v>
      </c>
      <c r="J60" s="1" t="s">
        <v>36</v>
      </c>
      <c r="K60" s="1" t="s">
        <v>37</v>
      </c>
      <c r="L60" s="1">
        <v>7</v>
      </c>
      <c r="M60" s="1">
        <v>1</v>
      </c>
      <c r="N60" s="4">
        <v>6</v>
      </c>
      <c r="O60" s="1">
        <v>0</v>
      </c>
      <c r="P60" s="1">
        <v>7</v>
      </c>
      <c r="Q60" s="1">
        <v>1</v>
      </c>
      <c r="R60" s="4">
        <v>6</v>
      </c>
      <c r="S60" s="1" t="s">
        <v>46</v>
      </c>
      <c r="T60" s="1" t="s">
        <v>269</v>
      </c>
    </row>
    <row r="61" spans="1:20" x14ac:dyDescent="0.2">
      <c r="A61" s="2" t="s">
        <v>270</v>
      </c>
      <c r="B61" s="1">
        <v>2003</v>
      </c>
      <c r="C61" s="1">
        <v>330</v>
      </c>
      <c r="D61" s="1">
        <v>400</v>
      </c>
      <c r="E61" s="1" t="s">
        <v>116</v>
      </c>
      <c r="F61" s="1" t="s">
        <v>123</v>
      </c>
      <c r="G61" s="1" t="s">
        <v>124</v>
      </c>
      <c r="H61" s="1" t="s">
        <v>125</v>
      </c>
      <c r="I61" s="1" t="s">
        <v>126</v>
      </c>
      <c r="J61" s="1" t="s">
        <v>271</v>
      </c>
      <c r="K61" s="1" t="s">
        <v>37</v>
      </c>
      <c r="L61" s="1">
        <v>70</v>
      </c>
      <c r="M61" s="1">
        <v>18</v>
      </c>
      <c r="N61" s="4">
        <v>40</v>
      </c>
      <c r="O61" s="1">
        <v>44</v>
      </c>
      <c r="P61" s="1">
        <v>26</v>
      </c>
      <c r="Q61" s="1">
        <v>10</v>
      </c>
      <c r="R61" s="4">
        <v>15</v>
      </c>
      <c r="S61" s="1" t="s">
        <v>272</v>
      </c>
      <c r="T61" s="1" t="s">
        <v>273</v>
      </c>
    </row>
    <row r="62" spans="1:20" x14ac:dyDescent="0.2">
      <c r="A62" s="5" t="s">
        <v>274</v>
      </c>
      <c r="B62" s="6">
        <v>2016</v>
      </c>
      <c r="C62" s="1">
        <v>43</v>
      </c>
      <c r="D62" s="1">
        <v>410</v>
      </c>
      <c r="E62" s="1" t="s">
        <v>21</v>
      </c>
      <c r="F62" s="1" t="s">
        <v>180</v>
      </c>
      <c r="G62" s="1" t="s">
        <v>54</v>
      </c>
      <c r="H62" s="1" t="s">
        <v>181</v>
      </c>
      <c r="I62" s="1" t="s">
        <v>56</v>
      </c>
      <c r="J62" s="1" t="s">
        <v>36</v>
      </c>
      <c r="K62" s="1" t="s">
        <v>275</v>
      </c>
      <c r="L62" s="1">
        <v>20</v>
      </c>
      <c r="M62" s="1">
        <v>9</v>
      </c>
      <c r="N62" s="4">
        <v>8</v>
      </c>
      <c r="O62" s="1">
        <v>16</v>
      </c>
      <c r="P62" s="1">
        <v>4</v>
      </c>
      <c r="Q62" s="1">
        <v>2</v>
      </c>
      <c r="R62" s="4">
        <v>1</v>
      </c>
      <c r="S62" s="1" t="s">
        <v>276</v>
      </c>
      <c r="T62" s="1" t="s">
        <v>277</v>
      </c>
    </row>
    <row r="63" spans="1:20" x14ac:dyDescent="0.2">
      <c r="A63" s="5" t="s">
        <v>278</v>
      </c>
      <c r="B63" s="6">
        <v>2008</v>
      </c>
      <c r="C63" s="1">
        <v>1</v>
      </c>
      <c r="D63" s="1">
        <v>400</v>
      </c>
      <c r="E63" s="1" t="s">
        <v>21</v>
      </c>
      <c r="F63" s="1" t="s">
        <v>59</v>
      </c>
      <c r="G63" s="1" t="s">
        <v>54</v>
      </c>
      <c r="H63" s="1" t="s">
        <v>60</v>
      </c>
      <c r="I63" s="1" t="s">
        <v>56</v>
      </c>
      <c r="J63" s="1" t="s">
        <v>36</v>
      </c>
      <c r="K63" s="1" t="s">
        <v>95</v>
      </c>
      <c r="L63" s="1">
        <v>13</v>
      </c>
      <c r="M63" s="1">
        <v>5</v>
      </c>
      <c r="N63" s="4">
        <v>8</v>
      </c>
      <c r="O63" s="1">
        <v>7</v>
      </c>
      <c r="P63" s="1">
        <v>6</v>
      </c>
      <c r="Q63" s="1">
        <v>2</v>
      </c>
      <c r="R63" s="4">
        <v>4</v>
      </c>
      <c r="S63" s="1" t="s">
        <v>38</v>
      </c>
      <c r="T63" s="1" t="s">
        <v>279</v>
      </c>
    </row>
    <row r="64" spans="1:20" x14ac:dyDescent="0.2">
      <c r="A64" s="2" t="s">
        <v>280</v>
      </c>
      <c r="B64" s="1">
        <v>2016</v>
      </c>
      <c r="C64" s="1">
        <v>1</v>
      </c>
      <c r="D64" s="1">
        <v>300</v>
      </c>
      <c r="E64" s="1" t="s">
        <v>21</v>
      </c>
      <c r="F64" s="3" t="s">
        <v>281</v>
      </c>
      <c r="G64" s="1" t="s">
        <v>282</v>
      </c>
      <c r="H64" s="1" t="s">
        <v>283</v>
      </c>
      <c r="I64" s="1" t="s">
        <v>284</v>
      </c>
      <c r="J64" s="1" t="s">
        <v>36</v>
      </c>
      <c r="K64" s="1" t="s">
        <v>95</v>
      </c>
      <c r="L64" s="1">
        <v>20</v>
      </c>
      <c r="M64" s="1">
        <v>12</v>
      </c>
      <c r="N64" s="4">
        <v>8</v>
      </c>
      <c r="O64" s="1">
        <v>14</v>
      </c>
      <c r="P64" s="1">
        <v>6</v>
      </c>
      <c r="Q64" s="1">
        <v>3</v>
      </c>
      <c r="R64" s="4">
        <v>3</v>
      </c>
      <c r="S64" s="1" t="s">
        <v>221</v>
      </c>
      <c r="T64" s="1" t="s">
        <v>285</v>
      </c>
    </row>
    <row r="65" spans="1:20" x14ac:dyDescent="0.2">
      <c r="A65" s="2" t="s">
        <v>280</v>
      </c>
      <c r="B65" s="1">
        <v>2016</v>
      </c>
      <c r="C65" s="1">
        <v>1</v>
      </c>
      <c r="D65" s="1">
        <v>300</v>
      </c>
      <c r="E65" s="1" t="s">
        <v>164</v>
      </c>
      <c r="F65" s="1" t="s">
        <v>286</v>
      </c>
      <c r="G65" s="1" t="s">
        <v>176</v>
      </c>
      <c r="H65" s="1" t="s">
        <v>287</v>
      </c>
      <c r="I65" s="1" t="s">
        <v>94</v>
      </c>
      <c r="J65" s="1" t="s">
        <v>36</v>
      </c>
      <c r="K65" s="1" t="s">
        <v>95</v>
      </c>
      <c r="L65" s="1">
        <v>20</v>
      </c>
      <c r="M65" s="1">
        <v>10</v>
      </c>
      <c r="N65" s="4">
        <v>20</v>
      </c>
      <c r="O65" s="1">
        <v>19</v>
      </c>
      <c r="P65" s="1">
        <v>1</v>
      </c>
      <c r="Q65" s="1">
        <v>0</v>
      </c>
      <c r="R65" s="4">
        <v>1</v>
      </c>
      <c r="S65" s="1" t="s">
        <v>221</v>
      </c>
      <c r="T65" s="1" t="s">
        <v>285</v>
      </c>
    </row>
    <row r="66" spans="1:20" x14ac:dyDescent="0.2">
      <c r="A66" s="2" t="s">
        <v>280</v>
      </c>
      <c r="B66" s="1">
        <v>2016</v>
      </c>
      <c r="C66" s="1">
        <v>1</v>
      </c>
      <c r="D66" s="1">
        <v>200</v>
      </c>
      <c r="E66" s="1" t="s">
        <v>164</v>
      </c>
      <c r="F66" s="1" t="s">
        <v>224</v>
      </c>
      <c r="G66" s="1" t="s">
        <v>225</v>
      </c>
      <c r="H66" s="1" t="s">
        <v>226</v>
      </c>
      <c r="I66" s="1" t="s">
        <v>94</v>
      </c>
      <c r="J66" s="1" t="s">
        <v>36</v>
      </c>
      <c r="K66" s="1" t="s">
        <v>95</v>
      </c>
      <c r="L66" s="1">
        <v>20</v>
      </c>
      <c r="M66" s="1">
        <v>11</v>
      </c>
      <c r="N66" s="4">
        <v>9</v>
      </c>
      <c r="O66" s="1">
        <v>15</v>
      </c>
      <c r="P66" s="1">
        <v>5</v>
      </c>
      <c r="Q66" s="1">
        <v>3</v>
      </c>
      <c r="R66" s="4">
        <v>2</v>
      </c>
      <c r="S66" s="1" t="s">
        <v>221</v>
      </c>
      <c r="T66" s="1" t="s">
        <v>288</v>
      </c>
    </row>
    <row r="67" spans="1:20" x14ac:dyDescent="0.2">
      <c r="A67" s="2" t="s">
        <v>289</v>
      </c>
      <c r="B67" s="1">
        <v>2020</v>
      </c>
      <c r="C67" s="1">
        <v>1</v>
      </c>
      <c r="D67" s="1">
        <v>200</v>
      </c>
      <c r="E67" s="1" t="s">
        <v>164</v>
      </c>
      <c r="F67" s="1" t="s">
        <v>286</v>
      </c>
      <c r="G67" s="1" t="s">
        <v>176</v>
      </c>
      <c r="H67" s="1" t="s">
        <v>287</v>
      </c>
      <c r="I67" s="1" t="s">
        <v>94</v>
      </c>
      <c r="J67" s="1" t="s">
        <v>36</v>
      </c>
      <c r="K67" s="1" t="s">
        <v>37</v>
      </c>
      <c r="L67" s="1">
        <v>20</v>
      </c>
      <c r="M67" s="1">
        <v>10</v>
      </c>
      <c r="N67" s="4">
        <v>10</v>
      </c>
      <c r="O67" s="1">
        <v>18</v>
      </c>
      <c r="P67" s="1">
        <v>2</v>
      </c>
      <c r="Q67" s="1">
        <v>1</v>
      </c>
      <c r="R67" s="4">
        <v>1</v>
      </c>
      <c r="S67" s="1" t="s">
        <v>290</v>
      </c>
      <c r="T67" s="1" t="s">
        <v>291</v>
      </c>
    </row>
    <row r="68" spans="1:20" x14ac:dyDescent="0.2">
      <c r="A68" s="2" t="s">
        <v>292</v>
      </c>
      <c r="B68" s="1">
        <v>2021</v>
      </c>
      <c r="C68" s="1">
        <v>1</v>
      </c>
      <c r="D68" s="1">
        <v>200</v>
      </c>
      <c r="E68" s="1" t="s">
        <v>164</v>
      </c>
      <c r="F68" s="1" t="s">
        <v>286</v>
      </c>
      <c r="G68" s="1" t="s">
        <v>176</v>
      </c>
      <c r="H68" s="1" t="s">
        <v>287</v>
      </c>
      <c r="I68" s="1" t="s">
        <v>94</v>
      </c>
      <c r="J68" s="1" t="s">
        <v>50</v>
      </c>
      <c r="K68" s="1" t="s">
        <v>95</v>
      </c>
      <c r="L68" s="1">
        <v>20</v>
      </c>
      <c r="M68" s="1">
        <v>10</v>
      </c>
      <c r="N68" s="4">
        <v>10</v>
      </c>
      <c r="O68" s="1">
        <v>15</v>
      </c>
      <c r="P68" s="1">
        <v>5</v>
      </c>
      <c r="Q68" s="1">
        <v>2</v>
      </c>
      <c r="R68" s="4">
        <v>3</v>
      </c>
      <c r="S68" s="1" t="s">
        <v>293</v>
      </c>
      <c r="T68" s="1" t="s">
        <v>294</v>
      </c>
    </row>
    <row r="69" spans="1:20" x14ac:dyDescent="0.2">
      <c r="A69" s="2" t="s">
        <v>295</v>
      </c>
      <c r="B69" s="1">
        <v>2021</v>
      </c>
      <c r="C69" s="1">
        <v>300</v>
      </c>
      <c r="D69" s="1">
        <v>700</v>
      </c>
      <c r="E69" s="1" t="s">
        <v>21</v>
      </c>
      <c r="F69" s="1" t="s">
        <v>296</v>
      </c>
      <c r="G69" s="1" t="s">
        <v>176</v>
      </c>
      <c r="H69" s="1" t="s">
        <v>297</v>
      </c>
      <c r="I69" s="1" t="s">
        <v>94</v>
      </c>
      <c r="J69" s="1" t="s">
        <v>26</v>
      </c>
      <c r="K69" s="3" t="s">
        <v>298</v>
      </c>
      <c r="L69" s="1">
        <v>45</v>
      </c>
      <c r="M69" s="1" t="s">
        <v>46</v>
      </c>
      <c r="N69" s="1" t="s">
        <v>46</v>
      </c>
      <c r="O69" s="1">
        <v>11</v>
      </c>
      <c r="P69" s="1">
        <v>34</v>
      </c>
      <c r="Q69" s="1" t="s">
        <v>46</v>
      </c>
      <c r="R69" s="1" t="s">
        <v>46</v>
      </c>
      <c r="S69" s="1" t="s">
        <v>305</v>
      </c>
      <c r="T69" s="1" t="s">
        <v>299</v>
      </c>
    </row>
    <row r="70" spans="1:20" x14ac:dyDescent="0.2">
      <c r="A70" s="2" t="s">
        <v>300</v>
      </c>
      <c r="B70" s="1">
        <v>2017</v>
      </c>
      <c r="C70" s="1">
        <v>1</v>
      </c>
      <c r="D70" s="1">
        <v>700</v>
      </c>
      <c r="E70" s="1" t="s">
        <v>21</v>
      </c>
      <c r="F70" s="1" t="s">
        <v>301</v>
      </c>
      <c r="G70" s="1" t="s">
        <v>169</v>
      </c>
      <c r="H70" s="1" t="s">
        <v>302</v>
      </c>
      <c r="I70" s="1" t="s">
        <v>171</v>
      </c>
      <c r="J70" s="1" t="s">
        <v>36</v>
      </c>
      <c r="K70" s="1" t="s">
        <v>37</v>
      </c>
      <c r="L70" s="1">
        <v>8</v>
      </c>
      <c r="M70" s="1">
        <v>4</v>
      </c>
      <c r="N70" s="4">
        <v>0</v>
      </c>
      <c r="O70" s="1">
        <v>8</v>
      </c>
      <c r="P70" s="1">
        <v>0</v>
      </c>
      <c r="Q70" s="1">
        <v>0</v>
      </c>
      <c r="R70" s="4">
        <v>0</v>
      </c>
      <c r="S70" s="1" t="s">
        <v>113</v>
      </c>
      <c r="T70" s="1" t="s">
        <v>38</v>
      </c>
    </row>
    <row r="71" spans="1:20" x14ac:dyDescent="0.2">
      <c r="A71" s="10" t="s">
        <v>303</v>
      </c>
      <c r="B71" s="11">
        <v>2018</v>
      </c>
      <c r="C71" s="11">
        <v>1</v>
      </c>
      <c r="D71" s="11">
        <v>700</v>
      </c>
      <c r="E71" s="11" t="s">
        <v>21</v>
      </c>
      <c r="F71" s="11" t="s">
        <v>301</v>
      </c>
      <c r="G71" s="1" t="s">
        <v>169</v>
      </c>
      <c r="H71" s="1" t="s">
        <v>302</v>
      </c>
      <c r="I71" s="1" t="s">
        <v>171</v>
      </c>
      <c r="J71" s="1" t="s">
        <v>50</v>
      </c>
      <c r="K71" s="1" t="s">
        <v>37</v>
      </c>
      <c r="L71" s="1">
        <v>11</v>
      </c>
      <c r="M71" s="1">
        <v>6</v>
      </c>
      <c r="N71" s="4">
        <v>2</v>
      </c>
      <c r="O71" s="1">
        <v>9</v>
      </c>
      <c r="P71" s="1">
        <v>2</v>
      </c>
      <c r="Q71" s="1">
        <v>1</v>
      </c>
      <c r="R71" s="4">
        <v>1</v>
      </c>
      <c r="S71" s="1" t="s">
        <v>304</v>
      </c>
      <c r="T71" s="1" t="s">
        <v>38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2023-04-14T14:15:02Z</dcterms:created>
  <dcterms:modified xsi:type="dcterms:W3CDTF">2023-04-14T14:16:34Z</dcterms:modified>
</cp:coreProperties>
</file>