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48460da9722611ac/Dokumente/quantstrategy/articles/Convex_RiskMeasures/"/>
    </mc:Choice>
  </mc:AlternateContent>
  <xr:revisionPtr revIDLastSave="45" documentId="11_252CCDE78BFC513741393095396CDAD3CC7DB937" xr6:coauthVersionLast="47" xr6:coauthVersionMax="47" xr10:uidLastSave="{30B5C75E-6BFE-40D3-B3B3-C008B5580CFF}"/>
  <bookViews>
    <workbookView xWindow="-28920" yWindow="-120" windowWidth="29040" windowHeight="15720" activeTab="1" xr2:uid="{00000000-000D-0000-FFFF-FFFF00000000}"/>
  </bookViews>
  <sheets>
    <sheet name="PF" sheetId="1" r:id="rId1"/>
    <sheet name="Metri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  <c r="D1" i="2"/>
  <c r="E1" i="2"/>
  <c r="F1" i="2"/>
  <c r="G1" i="2"/>
  <c r="H1" i="2"/>
  <c r="I1" i="2"/>
  <c r="J1" i="2"/>
  <c r="C2" i="2"/>
  <c r="D2" i="2"/>
  <c r="E2" i="2"/>
  <c r="F2" i="2"/>
  <c r="G2" i="2"/>
  <c r="H2" i="2"/>
  <c r="I2" i="2"/>
  <c r="J2" i="2"/>
  <c r="B2" i="2"/>
  <c r="B1" i="2"/>
  <c r="C1" i="1"/>
  <c r="D1" i="1"/>
  <c r="E1" i="1"/>
  <c r="F1" i="1"/>
  <c r="G1" i="1"/>
  <c r="H1" i="1"/>
  <c r="I1" i="1"/>
  <c r="J1" i="1"/>
  <c r="C2" i="1"/>
  <c r="D2" i="1"/>
  <c r="E2" i="1"/>
  <c r="F2" i="1"/>
  <c r="G2" i="1"/>
  <c r="H2" i="1"/>
  <c r="I2" i="1"/>
  <c r="J2" i="1"/>
  <c r="B2" i="1"/>
  <c r="B1" i="1"/>
</calcChain>
</file>

<file path=xl/sharedStrings.xml><?xml version="1.0" encoding="utf-8"?>
<sst xmlns="http://schemas.openxmlformats.org/spreadsheetml/2006/main" count="16" uniqueCount="16">
  <si>
    <t>Government Bonds USA</t>
  </si>
  <si>
    <t>Government Bonds EMU</t>
  </si>
  <si>
    <t>Corporate Bonds EMU</t>
  </si>
  <si>
    <t>Corporate Bonds USA</t>
  </si>
  <si>
    <t>Global High Yield Bonds</t>
  </si>
  <si>
    <t>Equity USA</t>
  </si>
  <si>
    <t>Equity Europe</t>
  </si>
  <si>
    <t>Equity Emerging Markets</t>
  </si>
  <si>
    <t>Gold</t>
  </si>
  <si>
    <t>exp_ret</t>
  </si>
  <si>
    <t>std</t>
  </si>
  <si>
    <t>mad</t>
  </si>
  <si>
    <t>var</t>
  </si>
  <si>
    <t>cvar</t>
  </si>
  <si>
    <t>lpm</t>
  </si>
  <si>
    <t>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</si>
</sst>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0" fillId="2" borderId="0" xfId="0" applyFill="1" applyBorder="1" applyAlignment="1">
      <alignment horizontal="center"/>
    </xf>
    <xf numFmtId="0" fontId="1" fillId="0" borderId="2" xfId="0" applyFont="1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left" vertical="top"/>
    </xf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7" xfId="0" applyFont="1" applyBorder="1" applyAlignment="1">
      <alignment horizontal="left" vertical="top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0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zoomScale="130" zoomScaleNormal="130" workbookViewId="0">
      <selection activeCell="B2" sqref="B2"/>
    </sheetView>
  </sheetViews>
  <sheetFormatPr baseColWidth="10" defaultColWidth="9.140625" defaultRowHeight="15" x14ac:dyDescent="0.25"/>
  <cols>
    <col min="1" max="1" width="23.28515625" bestFit="1" customWidth="1"/>
    <col min="2" max="2" width="17.140625" bestFit="1" customWidth="1"/>
    <col min="3" max="10" width="17" bestFit="1" customWidth="1"/>
  </cols>
  <sheetData>
    <row r="1" spans="1:11" x14ac:dyDescent="0.25">
      <c r="A1" s="2"/>
      <c r="B1" s="15" t="str">
        <f>10*B3&amp;"% CVaR Weight"&amp;" "</f>
        <v xml:space="preserve">0% CVaR Weight </v>
      </c>
      <c r="C1" s="7" t="str">
        <f t="shared" ref="C1:J1" si="0">10*C3&amp;"% CVaR Weight"&amp;" "</f>
        <v xml:space="preserve">10% CVaR Weight </v>
      </c>
      <c r="D1" s="7" t="str">
        <f t="shared" si="0"/>
        <v xml:space="preserve">20% CVaR Weight </v>
      </c>
      <c r="E1" s="7" t="str">
        <f t="shared" si="0"/>
        <v xml:space="preserve">30% CVaR Weight </v>
      </c>
      <c r="F1" s="7" t="str">
        <f t="shared" si="0"/>
        <v xml:space="preserve">40% CVaR Weight </v>
      </c>
      <c r="G1" s="7" t="str">
        <f t="shared" si="0"/>
        <v xml:space="preserve">50% CVaR Weight </v>
      </c>
      <c r="H1" s="7" t="str">
        <f t="shared" si="0"/>
        <v xml:space="preserve">60% CVaR Weight </v>
      </c>
      <c r="I1" s="7" t="str">
        <f t="shared" si="0"/>
        <v xml:space="preserve">70% CVaR Weight </v>
      </c>
      <c r="J1" s="8" t="str">
        <f t="shared" si="0"/>
        <v xml:space="preserve">80% CVaR Weight </v>
      </c>
      <c r="K1" s="2"/>
    </row>
    <row r="2" spans="1:11" ht="15.75" thickBot="1" x14ac:dyDescent="0.3">
      <c r="A2" s="2"/>
      <c r="B2" s="16" t="str">
        <f>(100-10*B3)&amp;"% LPM Weight"&amp;" "</f>
        <v xml:space="preserve">100% LPM Weight </v>
      </c>
      <c r="C2" s="13" t="str">
        <f t="shared" ref="C2:J2" si="1">(100-10*C3)&amp;"% LPM Weight"&amp;" "</f>
        <v xml:space="preserve">90% LPM Weight </v>
      </c>
      <c r="D2" s="13" t="str">
        <f t="shared" si="1"/>
        <v xml:space="preserve">80% LPM Weight </v>
      </c>
      <c r="E2" s="13" t="str">
        <f t="shared" si="1"/>
        <v xml:space="preserve">70% LPM Weight </v>
      </c>
      <c r="F2" s="13" t="str">
        <f t="shared" si="1"/>
        <v xml:space="preserve">60% LPM Weight </v>
      </c>
      <c r="G2" s="13" t="str">
        <f t="shared" si="1"/>
        <v xml:space="preserve">50% LPM Weight </v>
      </c>
      <c r="H2" s="13" t="str">
        <f t="shared" si="1"/>
        <v xml:space="preserve">40% LPM Weight </v>
      </c>
      <c r="I2" s="13" t="str">
        <f t="shared" si="1"/>
        <v xml:space="preserve">30% LPM Weight </v>
      </c>
      <c r="J2" s="14" t="str">
        <f t="shared" si="1"/>
        <v xml:space="preserve">20% LPM Weight </v>
      </c>
      <c r="K2" s="2"/>
    </row>
    <row r="3" spans="1:11" hidden="1" x14ac:dyDescent="0.25">
      <c r="A3" s="2"/>
      <c r="B3" s="4">
        <v>0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2"/>
    </row>
    <row r="4" spans="1:11" x14ac:dyDescent="0.25">
      <c r="A4" s="6" t="s">
        <v>0</v>
      </c>
      <c r="B4" s="7">
        <v>21.33</v>
      </c>
      <c r="C4" s="7">
        <v>21.29</v>
      </c>
      <c r="D4" s="7">
        <v>21.23</v>
      </c>
      <c r="E4" s="7">
        <v>21.18</v>
      </c>
      <c r="F4" s="7">
        <v>21.08</v>
      </c>
      <c r="G4" s="7">
        <v>20.98</v>
      </c>
      <c r="H4" s="7">
        <v>20.88</v>
      </c>
      <c r="I4" s="7">
        <v>20.78</v>
      </c>
      <c r="J4" s="8">
        <v>20.65</v>
      </c>
      <c r="K4" s="2"/>
    </row>
    <row r="5" spans="1:11" x14ac:dyDescent="0.25">
      <c r="A5" s="9" t="s">
        <v>1</v>
      </c>
      <c r="B5" s="3">
        <v>20.12</v>
      </c>
      <c r="C5" s="3">
        <v>20.5</v>
      </c>
      <c r="D5" s="3">
        <v>20.89</v>
      </c>
      <c r="E5" s="3">
        <v>21.26</v>
      </c>
      <c r="F5" s="3">
        <v>21.64</v>
      </c>
      <c r="G5" s="3">
        <v>21.99</v>
      </c>
      <c r="H5" s="3">
        <v>22.3</v>
      </c>
      <c r="I5" s="3">
        <v>22.6</v>
      </c>
      <c r="J5" s="10">
        <v>22.88</v>
      </c>
      <c r="K5" s="2"/>
    </row>
    <row r="6" spans="1:11" x14ac:dyDescent="0.25">
      <c r="A6" s="9" t="s">
        <v>2</v>
      </c>
      <c r="B6" s="3">
        <v>5.77</v>
      </c>
      <c r="C6" s="3">
        <v>5.33</v>
      </c>
      <c r="D6" s="3">
        <v>4.8499999999999996</v>
      </c>
      <c r="E6" s="3">
        <v>4.4000000000000004</v>
      </c>
      <c r="F6" s="3">
        <v>3.94</v>
      </c>
      <c r="G6" s="3">
        <v>3.51</v>
      </c>
      <c r="H6" s="3">
        <v>3.1</v>
      </c>
      <c r="I6" s="3">
        <v>2.68</v>
      </c>
      <c r="J6" s="10">
        <v>2.31</v>
      </c>
      <c r="K6" s="2"/>
    </row>
    <row r="7" spans="1:11" x14ac:dyDescent="0.25">
      <c r="A7" s="9" t="s">
        <v>3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11">
        <v>0</v>
      </c>
      <c r="K7" s="2"/>
    </row>
    <row r="8" spans="1:11" x14ac:dyDescent="0.25">
      <c r="A8" s="9" t="s">
        <v>4</v>
      </c>
      <c r="B8" s="3">
        <v>7.0000000000000007E-2</v>
      </c>
      <c r="C8" s="3">
        <v>0.31</v>
      </c>
      <c r="D8" s="3">
        <v>0.62</v>
      </c>
      <c r="E8" s="3">
        <v>0.93</v>
      </c>
      <c r="F8" s="3">
        <v>1.29</v>
      </c>
      <c r="G8" s="3">
        <v>1.65</v>
      </c>
      <c r="H8" s="3">
        <v>2.02</v>
      </c>
      <c r="I8" s="3">
        <v>2.44</v>
      </c>
      <c r="J8" s="10">
        <v>2.86</v>
      </c>
      <c r="K8" s="2"/>
    </row>
    <row r="9" spans="1:11" x14ac:dyDescent="0.25">
      <c r="A9" s="9" t="s">
        <v>5</v>
      </c>
      <c r="B9" s="3">
        <v>5.95</v>
      </c>
      <c r="C9" s="3">
        <v>6.1</v>
      </c>
      <c r="D9" s="3">
        <v>6.23</v>
      </c>
      <c r="E9" s="3">
        <v>6.39</v>
      </c>
      <c r="F9" s="3">
        <v>6.53</v>
      </c>
      <c r="G9" s="3">
        <v>6.68</v>
      </c>
      <c r="H9" s="3">
        <v>6.84</v>
      </c>
      <c r="I9" s="3">
        <v>7</v>
      </c>
      <c r="J9" s="10">
        <v>7.13</v>
      </c>
      <c r="K9" s="2"/>
    </row>
    <row r="10" spans="1:11" x14ac:dyDescent="0.25">
      <c r="A10" s="9" t="s">
        <v>6</v>
      </c>
      <c r="B10" s="3">
        <v>18.11</v>
      </c>
      <c r="C10" s="3">
        <v>17.73</v>
      </c>
      <c r="D10" s="3">
        <v>17.350000000000001</v>
      </c>
      <c r="E10" s="3">
        <v>16.940000000000001</v>
      </c>
      <c r="F10" s="3">
        <v>16.53</v>
      </c>
      <c r="G10" s="3">
        <v>16.11</v>
      </c>
      <c r="H10" s="3">
        <v>15.69</v>
      </c>
      <c r="I10" s="3">
        <v>15.26</v>
      </c>
      <c r="J10" s="10">
        <v>14.86</v>
      </c>
      <c r="K10" s="2"/>
    </row>
    <row r="11" spans="1:11" x14ac:dyDescent="0.25">
      <c r="A11" s="9" t="s">
        <v>7</v>
      </c>
      <c r="B11" s="3">
        <v>14.33</v>
      </c>
      <c r="C11" s="3">
        <v>14.52</v>
      </c>
      <c r="D11" s="3">
        <v>14.69</v>
      </c>
      <c r="E11" s="3">
        <v>14.89</v>
      </c>
      <c r="F11" s="3">
        <v>15.06</v>
      </c>
      <c r="G11" s="3">
        <v>15.24</v>
      </c>
      <c r="H11" s="3">
        <v>15.4</v>
      </c>
      <c r="I11" s="3">
        <v>15.55</v>
      </c>
      <c r="J11" s="10">
        <v>15.72</v>
      </c>
      <c r="K11" s="2"/>
    </row>
    <row r="12" spans="1:11" ht="15.75" thickBot="1" x14ac:dyDescent="0.3">
      <c r="A12" s="12" t="s">
        <v>8</v>
      </c>
      <c r="B12" s="13">
        <v>14.31</v>
      </c>
      <c r="C12" s="13">
        <v>14.22</v>
      </c>
      <c r="D12" s="13">
        <v>14.13</v>
      </c>
      <c r="E12" s="13">
        <v>14.02</v>
      </c>
      <c r="F12" s="13">
        <v>13.93</v>
      </c>
      <c r="G12" s="13">
        <v>13.84</v>
      </c>
      <c r="H12" s="13">
        <v>13.77</v>
      </c>
      <c r="I12" s="13">
        <v>13.69</v>
      </c>
      <c r="J12" s="14">
        <v>13.59</v>
      </c>
      <c r="K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</sheetData>
  <conditionalFormatting sqref="B4:J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J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J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J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J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J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J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"/>
  <sheetViews>
    <sheetView tabSelected="1" zoomScale="130" zoomScaleNormal="130" workbookViewId="0">
      <selection activeCell="A10" sqref="A10"/>
    </sheetView>
  </sheetViews>
  <sheetFormatPr baseColWidth="10" defaultColWidth="9.140625" defaultRowHeight="15" x14ac:dyDescent="0.25"/>
  <cols>
    <col min="1" max="1" width="13.7109375" bestFit="1" customWidth="1"/>
    <col min="2" max="2" width="17.5703125" bestFit="1" customWidth="1"/>
    <col min="3" max="10" width="17" bestFit="1" customWidth="1"/>
  </cols>
  <sheetData>
    <row r="1" spans="1:10" x14ac:dyDescent="0.25">
      <c r="B1" s="15" t="str">
        <f>10*B3&amp;"% CVaR Weight"&amp;" "</f>
        <v xml:space="preserve">0% CVaR Weight </v>
      </c>
      <c r="C1" s="7" t="str">
        <f t="shared" ref="C1:J1" si="0">10*C3&amp;"% CVaR Weight"&amp;" "</f>
        <v xml:space="preserve">10% CVaR Weight </v>
      </c>
      <c r="D1" s="7" t="str">
        <f t="shared" si="0"/>
        <v xml:space="preserve">20% CVaR Weight </v>
      </c>
      <c r="E1" s="7" t="str">
        <f t="shared" si="0"/>
        <v xml:space="preserve">30% CVaR Weight </v>
      </c>
      <c r="F1" s="7" t="str">
        <f t="shared" si="0"/>
        <v xml:space="preserve">40% CVaR Weight </v>
      </c>
      <c r="G1" s="7" t="str">
        <f t="shared" si="0"/>
        <v xml:space="preserve">50% CVaR Weight </v>
      </c>
      <c r="H1" s="7" t="str">
        <f t="shared" si="0"/>
        <v xml:space="preserve">60% CVaR Weight </v>
      </c>
      <c r="I1" s="7" t="str">
        <f t="shared" si="0"/>
        <v xml:space="preserve">70% CVaR Weight </v>
      </c>
      <c r="J1" s="8" t="str">
        <f t="shared" si="0"/>
        <v xml:space="preserve">80% CVaR Weight </v>
      </c>
    </row>
    <row r="2" spans="1:10" ht="15.75" thickBot="1" x14ac:dyDescent="0.3">
      <c r="B2" s="16" t="str">
        <f>(100-10*B3)&amp;"% LPM Weight"&amp;" "</f>
        <v xml:space="preserve">100% LPM Weight </v>
      </c>
      <c r="C2" s="13" t="str">
        <f t="shared" ref="C2:J2" si="1">(100-10*C3)&amp;"% LPM Weight"&amp;" "</f>
        <v xml:space="preserve">90% LPM Weight </v>
      </c>
      <c r="D2" s="13" t="str">
        <f t="shared" si="1"/>
        <v xml:space="preserve">80% LPM Weight </v>
      </c>
      <c r="E2" s="13" t="str">
        <f t="shared" si="1"/>
        <v xml:space="preserve">70% LPM Weight </v>
      </c>
      <c r="F2" s="13" t="str">
        <f t="shared" si="1"/>
        <v xml:space="preserve">60% LPM Weight </v>
      </c>
      <c r="G2" s="13" t="str">
        <f t="shared" si="1"/>
        <v xml:space="preserve">50% LPM Weight </v>
      </c>
      <c r="H2" s="13" t="str">
        <f t="shared" si="1"/>
        <v xml:space="preserve">40% LPM Weight </v>
      </c>
      <c r="I2" s="13" t="str">
        <f t="shared" si="1"/>
        <v xml:space="preserve">30% LPM Weight </v>
      </c>
      <c r="J2" s="14" t="str">
        <f t="shared" si="1"/>
        <v xml:space="preserve">20% LPM Weight </v>
      </c>
    </row>
    <row r="3" spans="1:10" x14ac:dyDescent="0.25">
      <c r="B3" s="17">
        <v>0</v>
      </c>
      <c r="C3" s="17">
        <v>1</v>
      </c>
      <c r="D3" s="17">
        <v>2</v>
      </c>
      <c r="E3" s="17">
        <v>3</v>
      </c>
      <c r="F3" s="17">
        <v>4</v>
      </c>
      <c r="G3" s="17">
        <v>5</v>
      </c>
      <c r="H3" s="17">
        <v>6</v>
      </c>
      <c r="I3" s="17">
        <v>7</v>
      </c>
      <c r="J3" s="17">
        <v>8</v>
      </c>
    </row>
    <row r="4" spans="1:10" x14ac:dyDescent="0.25">
      <c r="A4" s="1" t="s">
        <v>9</v>
      </c>
      <c r="B4">
        <v>4.5705475238376529E-2</v>
      </c>
      <c r="C4">
        <v>4.5705475238259449E-2</v>
      </c>
      <c r="D4">
        <v>4.5705475238377737E-2</v>
      </c>
      <c r="E4">
        <v>4.5705475238258297E-2</v>
      </c>
      <c r="F4">
        <v>4.5705475238383163E-2</v>
      </c>
      <c r="G4">
        <v>4.5705475238391843E-2</v>
      </c>
      <c r="H4">
        <v>4.5705475238210572E-2</v>
      </c>
      <c r="I4">
        <v>4.5705475238393183E-2</v>
      </c>
      <c r="J4">
        <v>4.5705475238305433E-2</v>
      </c>
    </row>
    <row r="5" spans="1:10" x14ac:dyDescent="0.25">
      <c r="A5" s="1" t="s">
        <v>10</v>
      </c>
      <c r="B5">
        <v>7.0710700801942028E-2</v>
      </c>
      <c r="C5">
        <v>7.0728641826765845E-2</v>
      </c>
      <c r="D5">
        <v>7.0751371519096898E-2</v>
      </c>
      <c r="E5">
        <v>7.078553801415377E-2</v>
      </c>
      <c r="F5">
        <v>7.0823075668859051E-2</v>
      </c>
      <c r="G5">
        <v>7.0865821381965233E-2</v>
      </c>
      <c r="H5">
        <v>7.0911240504811873E-2</v>
      </c>
      <c r="I5">
        <v>7.0965052856846234E-2</v>
      </c>
      <c r="J5">
        <v>7.1031881009942496E-2</v>
      </c>
    </row>
    <row r="6" spans="1:10" x14ac:dyDescent="0.25">
      <c r="A6" s="1" t="s">
        <v>11</v>
      </c>
      <c r="B6">
        <v>5.2884700858711178E-2</v>
      </c>
      <c r="C6">
        <v>5.2902560331315969E-2</v>
      </c>
      <c r="D6">
        <v>5.292452647820086E-2</v>
      </c>
      <c r="E6">
        <v>5.2953256953299797E-2</v>
      </c>
      <c r="F6">
        <v>5.2985110514017671E-2</v>
      </c>
      <c r="G6">
        <v>5.3021329193101423E-2</v>
      </c>
      <c r="H6">
        <v>5.3060109942697463E-2</v>
      </c>
      <c r="I6">
        <v>5.3105128010789072E-2</v>
      </c>
      <c r="J6">
        <v>5.3154969178945827E-2</v>
      </c>
    </row>
    <row r="7" spans="1:10" x14ac:dyDescent="0.25">
      <c r="A7" s="1" t="s">
        <v>12</v>
      </c>
      <c r="B7">
        <v>5.7750930342005263E-2</v>
      </c>
      <c r="C7">
        <v>5.7735614809749231E-2</v>
      </c>
      <c r="D7">
        <v>5.7691690784892863E-2</v>
      </c>
      <c r="E7">
        <v>5.7702250965081907E-2</v>
      </c>
      <c r="F7">
        <v>5.7712076726016352E-2</v>
      </c>
      <c r="G7">
        <v>5.7738569896119418E-2</v>
      </c>
      <c r="H7">
        <v>5.768117501064516E-2</v>
      </c>
      <c r="I7">
        <v>5.7756760147048149E-2</v>
      </c>
      <c r="J7">
        <v>5.7763185808956487E-2</v>
      </c>
    </row>
    <row r="8" spans="1:10" x14ac:dyDescent="0.25">
      <c r="A8" s="1" t="s">
        <v>13</v>
      </c>
      <c r="B8">
        <v>9.2452660734897538E-2</v>
      </c>
      <c r="C8">
        <v>9.2363483380490455E-2</v>
      </c>
      <c r="D8">
        <v>9.2283750837411568E-2</v>
      </c>
      <c r="E8">
        <v>9.2212001133881713E-2</v>
      </c>
      <c r="F8">
        <v>9.2154897974370195E-2</v>
      </c>
      <c r="G8">
        <v>9.2108930231384167E-2</v>
      </c>
      <c r="H8">
        <v>9.2077447019262848E-2</v>
      </c>
      <c r="I8">
        <v>9.205781181435925E-2</v>
      </c>
      <c r="J8">
        <v>9.2052020652759123E-2</v>
      </c>
    </row>
    <row r="9" spans="1:10" x14ac:dyDescent="0.25">
      <c r="A9" s="1" t="s">
        <v>14</v>
      </c>
      <c r="B9">
        <v>1.1719931422695109E-2</v>
      </c>
      <c r="C9">
        <v>1.172068532413623E-2</v>
      </c>
      <c r="D9">
        <v>1.1723054656494061E-2</v>
      </c>
      <c r="E9">
        <v>1.1727257816434279E-2</v>
      </c>
      <c r="F9">
        <v>1.1733008568287229E-2</v>
      </c>
      <c r="G9">
        <v>1.1740644899378851E-2</v>
      </c>
      <c r="H9">
        <v>1.174962032867425E-2</v>
      </c>
      <c r="I9">
        <v>1.1760753682910781E-2</v>
      </c>
      <c r="J9">
        <v>1.1772751441651141E-2</v>
      </c>
    </row>
    <row r="10" spans="1:10" x14ac:dyDescent="0.25">
      <c r="A10" s="1" t="s">
        <v>15</v>
      </c>
      <c r="B10">
        <v>1.9999999999977629E-2</v>
      </c>
      <c r="C10">
        <v>1.9999999999981581E-2</v>
      </c>
      <c r="D10">
        <v>1.9999999999918801E-2</v>
      </c>
      <c r="E10">
        <v>1.9999999999917969E-2</v>
      </c>
      <c r="F10">
        <v>1.9999999999986778E-2</v>
      </c>
      <c r="G10">
        <v>1.999999999999948E-2</v>
      </c>
      <c r="H10">
        <v>1.9999999999895011E-2</v>
      </c>
      <c r="I10">
        <v>1.9999999999998928E-2</v>
      </c>
      <c r="J10">
        <v>1.9999999999830459E-2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PF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Thomas Osowski</cp:lastModifiedBy>
  <dcterms:created xsi:type="dcterms:W3CDTF">2025-08-09T08:23:44Z</dcterms:created>
  <dcterms:modified xsi:type="dcterms:W3CDTF">2025-08-09T08:29:23Z</dcterms:modified>
</cp:coreProperties>
</file>