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omas\Downloads\"/>
    </mc:Choice>
  </mc:AlternateContent>
  <xr:revisionPtr revIDLastSave="0" documentId="13_ncr:1_{3A999D01-5F76-484B-9ECB-761CC5C9E3B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allas Tecnológicas" sheetId="1" r:id="rId1"/>
    <sheet name="Riesgo Operacion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2" l="1"/>
  <c r="X3" i="2"/>
  <c r="Q4" i="2"/>
  <c r="R4" i="2" s="1"/>
  <c r="S4" i="2"/>
  <c r="Q5" i="2"/>
  <c r="R5" i="2" s="1"/>
  <c r="T5" i="2" s="1"/>
  <c r="S5" i="2"/>
  <c r="Q6" i="2"/>
  <c r="R6" i="2" s="1"/>
  <c r="S6" i="2"/>
  <c r="Q7" i="2"/>
  <c r="R7" i="2" s="1"/>
  <c r="S7" i="2"/>
  <c r="Q8" i="2"/>
  <c r="R8" i="2" s="1"/>
  <c r="S8" i="2"/>
  <c r="Q9" i="2"/>
  <c r="R9" i="2" s="1"/>
  <c r="S9" i="2"/>
  <c r="Q10" i="2"/>
  <c r="R10" i="2" s="1"/>
  <c r="S10" i="2"/>
  <c r="Q11" i="2"/>
  <c r="R11" i="2" s="1"/>
  <c r="S11" i="2"/>
  <c r="Q12" i="2"/>
  <c r="R12" i="2" s="1"/>
  <c r="S12" i="2"/>
  <c r="Q13" i="2"/>
  <c r="R13" i="2" s="1"/>
  <c r="S13" i="2"/>
  <c r="Q14" i="2"/>
  <c r="R14" i="2" s="1"/>
  <c r="S14" i="2"/>
  <c r="Q15" i="2"/>
  <c r="R15" i="2" s="1"/>
  <c r="S15" i="2"/>
  <c r="Q16" i="2"/>
  <c r="R16" i="2" s="1"/>
  <c r="S16" i="2"/>
  <c r="Q17" i="2"/>
  <c r="R17" i="2" s="1"/>
  <c r="S17" i="2"/>
  <c r="Q18" i="2"/>
  <c r="R18" i="2" s="1"/>
  <c r="S18" i="2"/>
  <c r="Q19" i="2"/>
  <c r="R19" i="2" s="1"/>
  <c r="S19" i="2"/>
  <c r="Q20" i="2"/>
  <c r="R20" i="2" s="1"/>
  <c r="S20" i="2"/>
  <c r="Q21" i="2"/>
  <c r="R21" i="2" s="1"/>
  <c r="S21" i="2"/>
  <c r="Q22" i="2"/>
  <c r="R22" i="2" s="1"/>
  <c r="S22" i="2"/>
  <c r="Q23" i="2"/>
  <c r="R23" i="2" s="1"/>
  <c r="S23" i="2"/>
  <c r="Q24" i="2"/>
  <c r="R24" i="2" s="1"/>
  <c r="S24" i="2"/>
  <c r="Q25" i="2"/>
  <c r="R25" i="2" s="1"/>
  <c r="S25" i="2"/>
  <c r="Q26" i="2"/>
  <c r="R26" i="2" s="1"/>
  <c r="S26" i="2"/>
  <c r="Q27" i="2"/>
  <c r="R27" i="2" s="1"/>
  <c r="S27" i="2"/>
  <c r="Q28" i="2"/>
  <c r="R28" i="2" s="1"/>
  <c r="S28" i="2"/>
  <c r="Q29" i="2"/>
  <c r="R29" i="2" s="1"/>
  <c r="S29" i="2"/>
  <c r="Q30" i="2"/>
  <c r="R30" i="2" s="1"/>
  <c r="S30" i="2"/>
  <c r="Q31" i="2"/>
  <c r="R31" i="2" s="1"/>
  <c r="S31" i="2"/>
  <c r="Q32" i="2"/>
  <c r="R32" i="2" s="1"/>
  <c r="S32" i="2"/>
  <c r="Q33" i="2"/>
  <c r="R33" i="2" s="1"/>
  <c r="S33" i="2"/>
  <c r="Q34" i="2"/>
  <c r="R34" i="2" s="1"/>
  <c r="S34" i="2"/>
  <c r="Q35" i="2"/>
  <c r="R35" i="2" s="1"/>
  <c r="S35" i="2"/>
  <c r="Q36" i="2"/>
  <c r="R36" i="2" s="1"/>
  <c r="S36" i="2"/>
  <c r="Q37" i="2"/>
  <c r="R37" i="2" s="1"/>
  <c r="S37" i="2"/>
  <c r="Q38" i="2"/>
  <c r="R38" i="2" s="1"/>
  <c r="S38" i="2"/>
  <c r="Q39" i="2"/>
  <c r="R39" i="2" s="1"/>
  <c r="S39" i="2"/>
  <c r="Q40" i="2"/>
  <c r="R40" i="2" s="1"/>
  <c r="S40" i="2"/>
  <c r="Q41" i="2"/>
  <c r="R41" i="2" s="1"/>
  <c r="S41" i="2"/>
  <c r="Q42" i="2"/>
  <c r="R42" i="2" s="1"/>
  <c r="S42" i="2"/>
  <c r="Q43" i="2"/>
  <c r="R43" i="2" s="1"/>
  <c r="S43" i="2"/>
  <c r="Q44" i="2"/>
  <c r="R44" i="2" s="1"/>
  <c r="S44" i="2"/>
  <c r="Q45" i="2"/>
  <c r="R45" i="2" s="1"/>
  <c r="S45" i="2"/>
  <c r="Q46" i="2"/>
  <c r="R46" i="2" s="1"/>
  <c r="S46" i="2"/>
  <c r="Q47" i="2"/>
  <c r="R47" i="2" s="1"/>
  <c r="S47" i="2"/>
  <c r="Q48" i="2"/>
  <c r="R48" i="2" s="1"/>
  <c r="S48" i="2"/>
  <c r="Q49" i="2"/>
  <c r="R49" i="2" s="1"/>
  <c r="S49" i="2"/>
  <c r="Q50" i="2"/>
  <c r="R50" i="2" s="1"/>
  <c r="S50" i="2"/>
  <c r="Q51" i="2"/>
  <c r="R51" i="2" s="1"/>
  <c r="S51" i="2"/>
  <c r="Q52" i="2"/>
  <c r="R52" i="2" s="1"/>
  <c r="S52" i="2"/>
  <c r="Q53" i="2"/>
  <c r="R53" i="2" s="1"/>
  <c r="S53" i="2"/>
  <c r="Q54" i="2"/>
  <c r="R54" i="2" s="1"/>
  <c r="S54" i="2"/>
  <c r="Q55" i="2"/>
  <c r="R55" i="2" s="1"/>
  <c r="S55" i="2"/>
  <c r="Q56" i="2"/>
  <c r="R56" i="2" s="1"/>
  <c r="S56" i="2"/>
  <c r="Q57" i="2"/>
  <c r="R57" i="2" s="1"/>
  <c r="S57" i="2"/>
  <c r="Q58" i="2"/>
  <c r="R58" i="2" s="1"/>
  <c r="S58" i="2"/>
  <c r="Q59" i="2"/>
  <c r="R59" i="2" s="1"/>
  <c r="S59" i="2"/>
  <c r="Q60" i="2"/>
  <c r="R60" i="2" s="1"/>
  <c r="S60" i="2"/>
  <c r="Q61" i="2"/>
  <c r="R61" i="2" s="1"/>
  <c r="S61" i="2"/>
  <c r="Q62" i="2"/>
  <c r="R62" i="2" s="1"/>
  <c r="S62" i="2"/>
  <c r="Q63" i="2"/>
  <c r="R63" i="2" s="1"/>
  <c r="S63" i="2"/>
  <c r="Q64" i="2"/>
  <c r="R64" i="2" s="1"/>
  <c r="S64" i="2"/>
  <c r="Q65" i="2"/>
  <c r="R65" i="2" s="1"/>
  <c r="S65" i="2"/>
  <c r="Q66" i="2"/>
  <c r="R66" i="2" s="1"/>
  <c r="S66" i="2"/>
  <c r="Q67" i="2"/>
  <c r="R67" i="2" s="1"/>
  <c r="S67" i="2"/>
  <c r="Q68" i="2"/>
  <c r="R68" i="2" s="1"/>
  <c r="S68" i="2"/>
  <c r="Q69" i="2"/>
  <c r="R69" i="2" s="1"/>
  <c r="S69" i="2"/>
  <c r="Q70" i="2"/>
  <c r="R70" i="2" s="1"/>
  <c r="S70" i="2"/>
  <c r="Q71" i="2"/>
  <c r="R71" i="2" s="1"/>
  <c r="S71" i="2"/>
  <c r="Q72" i="2"/>
  <c r="R72" i="2" s="1"/>
  <c r="S72" i="2"/>
  <c r="Q73" i="2"/>
  <c r="R73" i="2" s="1"/>
  <c r="S73" i="2"/>
  <c r="Q74" i="2"/>
  <c r="R74" i="2" s="1"/>
  <c r="S74" i="2"/>
  <c r="Q75" i="2"/>
  <c r="R75" i="2" s="1"/>
  <c r="S75" i="2"/>
  <c r="Q76" i="2"/>
  <c r="R76" i="2" s="1"/>
  <c r="S76" i="2"/>
  <c r="Q77" i="2"/>
  <c r="R77" i="2" s="1"/>
  <c r="S77" i="2"/>
  <c r="Q78" i="2"/>
  <c r="R78" i="2" s="1"/>
  <c r="S78" i="2"/>
  <c r="Q79" i="2"/>
  <c r="R79" i="2" s="1"/>
  <c r="S79" i="2"/>
  <c r="Q80" i="2"/>
  <c r="R80" i="2" s="1"/>
  <c r="S80" i="2"/>
  <c r="Q81" i="2"/>
  <c r="R81" i="2" s="1"/>
  <c r="S81" i="2"/>
  <c r="Q82" i="2"/>
  <c r="R82" i="2" s="1"/>
  <c r="S82" i="2"/>
  <c r="Q83" i="2"/>
  <c r="R83" i="2" s="1"/>
  <c r="S83" i="2"/>
  <c r="Q84" i="2"/>
  <c r="R84" i="2" s="1"/>
  <c r="S84" i="2"/>
  <c r="Q85" i="2"/>
  <c r="R85" i="2" s="1"/>
  <c r="S85" i="2"/>
  <c r="Q86" i="2"/>
  <c r="R86" i="2" s="1"/>
  <c r="S86" i="2"/>
  <c r="Q87" i="2"/>
  <c r="R87" i="2" s="1"/>
  <c r="S87" i="2"/>
  <c r="Q88" i="2"/>
  <c r="R88" i="2" s="1"/>
  <c r="S88" i="2"/>
  <c r="Q89" i="2"/>
  <c r="R89" i="2" s="1"/>
  <c r="S89" i="2"/>
  <c r="Q90" i="2"/>
  <c r="R90" i="2" s="1"/>
  <c r="S90" i="2"/>
  <c r="Q91" i="2"/>
  <c r="R91" i="2" s="1"/>
  <c r="S91" i="2"/>
  <c r="Q92" i="2"/>
  <c r="R92" i="2" s="1"/>
  <c r="S92" i="2"/>
  <c r="Q93" i="2"/>
  <c r="R93" i="2" s="1"/>
  <c r="S93" i="2"/>
  <c r="Q94" i="2"/>
  <c r="R94" i="2" s="1"/>
  <c r="S94" i="2"/>
  <c r="Q95" i="2"/>
  <c r="R95" i="2" s="1"/>
  <c r="S95" i="2"/>
  <c r="Q96" i="2"/>
  <c r="R96" i="2" s="1"/>
  <c r="S96" i="2"/>
  <c r="Q97" i="2"/>
  <c r="R97" i="2" s="1"/>
  <c r="S97" i="2"/>
  <c r="Q98" i="2"/>
  <c r="R98" i="2" s="1"/>
  <c r="S98" i="2"/>
  <c r="Q99" i="2"/>
  <c r="R99" i="2" s="1"/>
  <c r="S99" i="2"/>
  <c r="Q100" i="2"/>
  <c r="R100" i="2" s="1"/>
  <c r="S100" i="2"/>
  <c r="Q101" i="2"/>
  <c r="R101" i="2" s="1"/>
  <c r="S101" i="2"/>
  <c r="Q102" i="2"/>
  <c r="R102" i="2" s="1"/>
  <c r="S102" i="2"/>
  <c r="Q103" i="2"/>
  <c r="R103" i="2" s="1"/>
  <c r="S103" i="2"/>
  <c r="Q104" i="2"/>
  <c r="R104" i="2" s="1"/>
  <c r="S104" i="2"/>
  <c r="Q105" i="2"/>
  <c r="R105" i="2" s="1"/>
  <c r="S105" i="2"/>
  <c r="Q106" i="2"/>
  <c r="R106" i="2" s="1"/>
  <c r="S106" i="2"/>
  <c r="Q107" i="2"/>
  <c r="R107" i="2" s="1"/>
  <c r="S107" i="2"/>
  <c r="Q108" i="2"/>
  <c r="R108" i="2" s="1"/>
  <c r="S108" i="2"/>
  <c r="Q109" i="2"/>
  <c r="R109" i="2" s="1"/>
  <c r="S109" i="2"/>
  <c r="Q110" i="2"/>
  <c r="R110" i="2" s="1"/>
  <c r="S110" i="2"/>
  <c r="Q111" i="2"/>
  <c r="R111" i="2" s="1"/>
  <c r="S111" i="2"/>
  <c r="Q112" i="2"/>
  <c r="R112" i="2" s="1"/>
  <c r="S112" i="2"/>
  <c r="Q113" i="2"/>
  <c r="R113" i="2" s="1"/>
  <c r="S113" i="2"/>
  <c r="Q114" i="2"/>
  <c r="R114" i="2" s="1"/>
  <c r="S114" i="2"/>
  <c r="Q115" i="2"/>
  <c r="R115" i="2" s="1"/>
  <c r="S115" i="2"/>
  <c r="Q116" i="2"/>
  <c r="R116" i="2" s="1"/>
  <c r="S116" i="2"/>
  <c r="Q117" i="2"/>
  <c r="R117" i="2" s="1"/>
  <c r="S117" i="2"/>
  <c r="Q118" i="2"/>
  <c r="R118" i="2" s="1"/>
  <c r="S118" i="2"/>
  <c r="Q119" i="2"/>
  <c r="R119" i="2" s="1"/>
  <c r="S119" i="2"/>
  <c r="Q120" i="2"/>
  <c r="R120" i="2" s="1"/>
  <c r="S120" i="2"/>
  <c r="Q121" i="2"/>
  <c r="R121" i="2" s="1"/>
  <c r="S121" i="2"/>
  <c r="Q122" i="2"/>
  <c r="R122" i="2" s="1"/>
  <c r="S122" i="2"/>
  <c r="Q123" i="2"/>
  <c r="R123" i="2" s="1"/>
  <c r="S123" i="2"/>
  <c r="Q124" i="2"/>
  <c r="R124" i="2" s="1"/>
  <c r="S124" i="2"/>
  <c r="Q125" i="2"/>
  <c r="R125" i="2" s="1"/>
  <c r="S125" i="2"/>
  <c r="Q126" i="2"/>
  <c r="R126" i="2" s="1"/>
  <c r="S126" i="2"/>
  <c r="Q127" i="2"/>
  <c r="R127" i="2" s="1"/>
  <c r="S127" i="2"/>
  <c r="Q128" i="2"/>
  <c r="R128" i="2" s="1"/>
  <c r="S128" i="2"/>
  <c r="Q129" i="2"/>
  <c r="R129" i="2" s="1"/>
  <c r="S129" i="2"/>
  <c r="Q130" i="2"/>
  <c r="R130" i="2" s="1"/>
  <c r="S130" i="2"/>
  <c r="Q131" i="2"/>
  <c r="R131" i="2" s="1"/>
  <c r="S131" i="2"/>
  <c r="Q132" i="2"/>
  <c r="R132" i="2" s="1"/>
  <c r="S132" i="2"/>
  <c r="Q133" i="2"/>
  <c r="R133" i="2" s="1"/>
  <c r="S133" i="2"/>
  <c r="Q134" i="2"/>
  <c r="R134" i="2" s="1"/>
  <c r="S134" i="2"/>
  <c r="Q135" i="2"/>
  <c r="R135" i="2" s="1"/>
  <c r="S135" i="2"/>
  <c r="Q136" i="2"/>
  <c r="R136" i="2" s="1"/>
  <c r="S136" i="2"/>
  <c r="Q137" i="2"/>
  <c r="R137" i="2" s="1"/>
  <c r="S137" i="2"/>
  <c r="Q138" i="2"/>
  <c r="R138" i="2" s="1"/>
  <c r="S138" i="2"/>
  <c r="Q139" i="2"/>
  <c r="R139" i="2" s="1"/>
  <c r="S139" i="2"/>
  <c r="Q140" i="2"/>
  <c r="R140" i="2" s="1"/>
  <c r="S140" i="2"/>
  <c r="Q141" i="2"/>
  <c r="R141" i="2" s="1"/>
  <c r="S141" i="2"/>
  <c r="Q142" i="2"/>
  <c r="R142" i="2" s="1"/>
  <c r="S142" i="2"/>
  <c r="Q143" i="2"/>
  <c r="R143" i="2" s="1"/>
  <c r="S143" i="2"/>
  <c r="Q144" i="2"/>
  <c r="R144" i="2" s="1"/>
  <c r="S144" i="2"/>
  <c r="Q145" i="2"/>
  <c r="R145" i="2" s="1"/>
  <c r="S145" i="2"/>
  <c r="Q146" i="2"/>
  <c r="R146" i="2" s="1"/>
  <c r="S146" i="2"/>
  <c r="Q147" i="2"/>
  <c r="R147" i="2" s="1"/>
  <c r="S147" i="2"/>
  <c r="Q148" i="2"/>
  <c r="R148" i="2" s="1"/>
  <c r="S148" i="2"/>
  <c r="Q149" i="2"/>
  <c r="R149" i="2" s="1"/>
  <c r="S149" i="2"/>
  <c r="Q150" i="2"/>
  <c r="R150" i="2" s="1"/>
  <c r="S150" i="2"/>
  <c r="Q151" i="2"/>
  <c r="R151" i="2" s="1"/>
  <c r="S151" i="2"/>
  <c r="Q152" i="2"/>
  <c r="R152" i="2" s="1"/>
  <c r="S152" i="2"/>
  <c r="Q153" i="2"/>
  <c r="R153" i="2" s="1"/>
  <c r="S153" i="2"/>
  <c r="Q154" i="2"/>
  <c r="R154" i="2" s="1"/>
  <c r="S154" i="2"/>
  <c r="Q155" i="2"/>
  <c r="R155" i="2" s="1"/>
  <c r="S155" i="2"/>
  <c r="Q156" i="2"/>
  <c r="R156" i="2" s="1"/>
  <c r="S156" i="2"/>
  <c r="Q157" i="2"/>
  <c r="R157" i="2" s="1"/>
  <c r="S157" i="2"/>
  <c r="Q158" i="2"/>
  <c r="R158" i="2" s="1"/>
  <c r="S158" i="2"/>
  <c r="Q159" i="2"/>
  <c r="R159" i="2" s="1"/>
  <c r="S159" i="2"/>
  <c r="Q160" i="2"/>
  <c r="R160" i="2" s="1"/>
  <c r="S160" i="2"/>
  <c r="Q161" i="2"/>
  <c r="R161" i="2" s="1"/>
  <c r="S161" i="2"/>
  <c r="Q162" i="2"/>
  <c r="R162" i="2" s="1"/>
  <c r="S162" i="2"/>
  <c r="Q163" i="2"/>
  <c r="R163" i="2" s="1"/>
  <c r="S163" i="2"/>
  <c r="Q164" i="2"/>
  <c r="R164" i="2" s="1"/>
  <c r="S164" i="2"/>
  <c r="Q165" i="2"/>
  <c r="R165" i="2" s="1"/>
  <c r="S165" i="2"/>
  <c r="Q166" i="2"/>
  <c r="R166" i="2" s="1"/>
  <c r="S166" i="2"/>
  <c r="Q167" i="2"/>
  <c r="R167" i="2" s="1"/>
  <c r="S167" i="2"/>
  <c r="Q168" i="2"/>
  <c r="R168" i="2" s="1"/>
  <c r="S168" i="2"/>
  <c r="Q169" i="2"/>
  <c r="R169" i="2" s="1"/>
  <c r="S169" i="2"/>
  <c r="Q170" i="2"/>
  <c r="R170" i="2" s="1"/>
  <c r="S170" i="2"/>
  <c r="Q171" i="2"/>
  <c r="R171" i="2" s="1"/>
  <c r="S171" i="2"/>
  <c r="Q172" i="2"/>
  <c r="R172" i="2" s="1"/>
  <c r="S172" i="2"/>
  <c r="Q173" i="2"/>
  <c r="R173" i="2" s="1"/>
  <c r="S173" i="2"/>
  <c r="Q174" i="2"/>
  <c r="R174" i="2" s="1"/>
  <c r="S174" i="2"/>
  <c r="Q175" i="2"/>
  <c r="R175" i="2" s="1"/>
  <c r="S175" i="2"/>
  <c r="Q176" i="2"/>
  <c r="R176" i="2" s="1"/>
  <c r="S176" i="2"/>
  <c r="Q177" i="2"/>
  <c r="R177" i="2" s="1"/>
  <c r="S177" i="2"/>
  <c r="Q178" i="2"/>
  <c r="R178" i="2" s="1"/>
  <c r="S178" i="2"/>
  <c r="Q179" i="2"/>
  <c r="R179" i="2" s="1"/>
  <c r="S179" i="2"/>
  <c r="Q180" i="2"/>
  <c r="R180" i="2" s="1"/>
  <c r="S180" i="2"/>
  <c r="Q181" i="2"/>
  <c r="R181" i="2" s="1"/>
  <c r="S181" i="2"/>
  <c r="Q182" i="2"/>
  <c r="R182" i="2" s="1"/>
  <c r="S182" i="2"/>
  <c r="Q183" i="2"/>
  <c r="R183" i="2" s="1"/>
  <c r="S183" i="2"/>
  <c r="Q184" i="2"/>
  <c r="R184" i="2" s="1"/>
  <c r="S184" i="2"/>
  <c r="Q185" i="2"/>
  <c r="R185" i="2" s="1"/>
  <c r="S185" i="2"/>
  <c r="Q186" i="2"/>
  <c r="R186" i="2" s="1"/>
  <c r="S186" i="2"/>
  <c r="Q187" i="2"/>
  <c r="R187" i="2" s="1"/>
  <c r="S187" i="2"/>
  <c r="Q188" i="2"/>
  <c r="R188" i="2" s="1"/>
  <c r="S188" i="2"/>
  <c r="Q189" i="2"/>
  <c r="R189" i="2" s="1"/>
  <c r="S189" i="2"/>
  <c r="Q190" i="2"/>
  <c r="R190" i="2" s="1"/>
  <c r="S190" i="2"/>
  <c r="Q191" i="2"/>
  <c r="R191" i="2" s="1"/>
  <c r="S191" i="2"/>
  <c r="Q192" i="2"/>
  <c r="R192" i="2" s="1"/>
  <c r="S192" i="2"/>
  <c r="Q193" i="2"/>
  <c r="R193" i="2" s="1"/>
  <c r="S193" i="2"/>
  <c r="Q194" i="2"/>
  <c r="R194" i="2" s="1"/>
  <c r="S194" i="2"/>
  <c r="Q195" i="2"/>
  <c r="R195" i="2" s="1"/>
  <c r="S195" i="2"/>
  <c r="Q196" i="2"/>
  <c r="R196" i="2" s="1"/>
  <c r="S196" i="2"/>
  <c r="Q197" i="2"/>
  <c r="R197" i="2" s="1"/>
  <c r="S197" i="2"/>
  <c r="Q198" i="2"/>
  <c r="R198" i="2" s="1"/>
  <c r="S198" i="2"/>
  <c r="Q199" i="2"/>
  <c r="R199" i="2" s="1"/>
  <c r="S199" i="2"/>
  <c r="Q200" i="2"/>
  <c r="R200" i="2" s="1"/>
  <c r="S200" i="2"/>
  <c r="Q201" i="2"/>
  <c r="R201" i="2" s="1"/>
  <c r="S201" i="2"/>
  <c r="Q202" i="2"/>
  <c r="R202" i="2" s="1"/>
  <c r="S202" i="2"/>
  <c r="Q203" i="2"/>
  <c r="R203" i="2" s="1"/>
  <c r="S203" i="2"/>
  <c r="Q204" i="2"/>
  <c r="R204" i="2" s="1"/>
  <c r="S204" i="2"/>
  <c r="Q205" i="2"/>
  <c r="R205" i="2" s="1"/>
  <c r="S205" i="2"/>
  <c r="Q206" i="2"/>
  <c r="R206" i="2" s="1"/>
  <c r="S206" i="2"/>
  <c r="Q207" i="2"/>
  <c r="R207" i="2" s="1"/>
  <c r="S207" i="2"/>
  <c r="Q208" i="2"/>
  <c r="R208" i="2" s="1"/>
  <c r="S208" i="2"/>
  <c r="Q209" i="2"/>
  <c r="R209" i="2" s="1"/>
  <c r="S209" i="2"/>
  <c r="Q210" i="2"/>
  <c r="R210" i="2" s="1"/>
  <c r="S210" i="2"/>
  <c r="Q211" i="2"/>
  <c r="R211" i="2" s="1"/>
  <c r="S211" i="2"/>
  <c r="Q212" i="2"/>
  <c r="R212" i="2" s="1"/>
  <c r="S212" i="2"/>
  <c r="Q213" i="2"/>
  <c r="R213" i="2" s="1"/>
  <c r="S213" i="2"/>
  <c r="Q214" i="2"/>
  <c r="R214" i="2" s="1"/>
  <c r="S214" i="2"/>
  <c r="Q215" i="2"/>
  <c r="R215" i="2" s="1"/>
  <c r="S215" i="2"/>
  <c r="Q216" i="2"/>
  <c r="R216" i="2" s="1"/>
  <c r="S216" i="2"/>
  <c r="Q217" i="2"/>
  <c r="R217" i="2" s="1"/>
  <c r="S217" i="2"/>
  <c r="Q218" i="2"/>
  <c r="R218" i="2" s="1"/>
  <c r="S218" i="2"/>
  <c r="Q219" i="2"/>
  <c r="R219" i="2" s="1"/>
  <c r="S219" i="2"/>
  <c r="Q220" i="2"/>
  <c r="R220" i="2" s="1"/>
  <c r="S220" i="2"/>
  <c r="Q221" i="2"/>
  <c r="R221" i="2" s="1"/>
  <c r="S221" i="2"/>
  <c r="Q222" i="2"/>
  <c r="R222" i="2" s="1"/>
  <c r="S222" i="2"/>
  <c r="Q223" i="2"/>
  <c r="R223" i="2" s="1"/>
  <c r="S223" i="2"/>
  <c r="Q224" i="2"/>
  <c r="R224" i="2" s="1"/>
  <c r="S224" i="2"/>
  <c r="Q225" i="2"/>
  <c r="R225" i="2" s="1"/>
  <c r="S225" i="2"/>
  <c r="Q226" i="2"/>
  <c r="R226" i="2" s="1"/>
  <c r="S226" i="2"/>
  <c r="Q227" i="2"/>
  <c r="R227" i="2" s="1"/>
  <c r="S227" i="2"/>
  <c r="Q228" i="2"/>
  <c r="R228" i="2" s="1"/>
  <c r="S228" i="2"/>
  <c r="Q229" i="2"/>
  <c r="R229" i="2" s="1"/>
  <c r="S229" i="2"/>
  <c r="Q230" i="2"/>
  <c r="R230" i="2" s="1"/>
  <c r="S230" i="2"/>
  <c r="Q231" i="2"/>
  <c r="R231" i="2" s="1"/>
  <c r="S231" i="2"/>
  <c r="Q232" i="2"/>
  <c r="R232" i="2" s="1"/>
  <c r="S232" i="2"/>
  <c r="Q233" i="2"/>
  <c r="R233" i="2" s="1"/>
  <c r="S233" i="2"/>
  <c r="Q234" i="2"/>
  <c r="R234" i="2" s="1"/>
  <c r="S234" i="2"/>
  <c r="Q235" i="2"/>
  <c r="R235" i="2" s="1"/>
  <c r="S235" i="2"/>
  <c r="Q236" i="2"/>
  <c r="R236" i="2" s="1"/>
  <c r="S236" i="2"/>
  <c r="Q237" i="2"/>
  <c r="R237" i="2" s="1"/>
  <c r="S237" i="2"/>
  <c r="Q238" i="2"/>
  <c r="R238" i="2" s="1"/>
  <c r="S238" i="2"/>
  <c r="Q239" i="2"/>
  <c r="R239" i="2" s="1"/>
  <c r="S239" i="2"/>
  <c r="Q240" i="2"/>
  <c r="R240" i="2" s="1"/>
  <c r="S240" i="2"/>
  <c r="Q241" i="2"/>
  <c r="R241" i="2" s="1"/>
  <c r="S241" i="2"/>
  <c r="Q242" i="2"/>
  <c r="R242" i="2" s="1"/>
  <c r="S242" i="2"/>
  <c r="Q243" i="2"/>
  <c r="R243" i="2" s="1"/>
  <c r="S243" i="2"/>
  <c r="Q244" i="2"/>
  <c r="R244" i="2" s="1"/>
  <c r="S244" i="2"/>
  <c r="Q245" i="2"/>
  <c r="R245" i="2" s="1"/>
  <c r="S245" i="2"/>
  <c r="Q246" i="2"/>
  <c r="R246" i="2" s="1"/>
  <c r="S246" i="2"/>
  <c r="Q247" i="2"/>
  <c r="R247" i="2" s="1"/>
  <c r="S247" i="2"/>
  <c r="Q248" i="2"/>
  <c r="R248" i="2" s="1"/>
  <c r="S248" i="2"/>
  <c r="Q249" i="2"/>
  <c r="R249" i="2" s="1"/>
  <c r="S249" i="2"/>
  <c r="Q250" i="2"/>
  <c r="R250" i="2" s="1"/>
  <c r="S250" i="2"/>
  <c r="Q251" i="2"/>
  <c r="R251" i="2" s="1"/>
  <c r="S251" i="2"/>
  <c r="Q252" i="2"/>
  <c r="R252" i="2" s="1"/>
  <c r="S252" i="2"/>
  <c r="Q253" i="2"/>
  <c r="R253" i="2" s="1"/>
  <c r="S253" i="2"/>
  <c r="Q254" i="2"/>
  <c r="R254" i="2" s="1"/>
  <c r="S254" i="2"/>
  <c r="Q255" i="2"/>
  <c r="R255" i="2" s="1"/>
  <c r="S255" i="2"/>
  <c r="Q256" i="2"/>
  <c r="R256" i="2" s="1"/>
  <c r="S256" i="2"/>
  <c r="Q257" i="2"/>
  <c r="R257" i="2" s="1"/>
  <c r="S257" i="2"/>
  <c r="Q258" i="2"/>
  <c r="R258" i="2" s="1"/>
  <c r="S258" i="2"/>
  <c r="Q259" i="2"/>
  <c r="R259" i="2" s="1"/>
  <c r="S259" i="2"/>
  <c r="Q260" i="2"/>
  <c r="R260" i="2" s="1"/>
  <c r="S260" i="2"/>
  <c r="Q261" i="2"/>
  <c r="R261" i="2" s="1"/>
  <c r="S261" i="2"/>
  <c r="Q262" i="2"/>
  <c r="R262" i="2" s="1"/>
  <c r="S262" i="2"/>
  <c r="Q263" i="2"/>
  <c r="R263" i="2" s="1"/>
  <c r="S263" i="2"/>
  <c r="Q264" i="2"/>
  <c r="R264" i="2" s="1"/>
  <c r="S264" i="2"/>
  <c r="Q265" i="2"/>
  <c r="R265" i="2" s="1"/>
  <c r="S265" i="2"/>
  <c r="Q266" i="2"/>
  <c r="R266" i="2" s="1"/>
  <c r="S266" i="2"/>
  <c r="Q267" i="2"/>
  <c r="R267" i="2" s="1"/>
  <c r="S267" i="2"/>
  <c r="Q268" i="2"/>
  <c r="R268" i="2" s="1"/>
  <c r="S268" i="2"/>
  <c r="Q269" i="2"/>
  <c r="R269" i="2" s="1"/>
  <c r="S269" i="2"/>
  <c r="Q270" i="2"/>
  <c r="R270" i="2" s="1"/>
  <c r="S270" i="2"/>
  <c r="Q271" i="2"/>
  <c r="R271" i="2" s="1"/>
  <c r="S271" i="2"/>
  <c r="Q272" i="2"/>
  <c r="R272" i="2" s="1"/>
  <c r="S272" i="2"/>
  <c r="Q273" i="2"/>
  <c r="R273" i="2" s="1"/>
  <c r="S273" i="2"/>
  <c r="Q274" i="2"/>
  <c r="R274" i="2" s="1"/>
  <c r="S274" i="2"/>
  <c r="Q275" i="2"/>
  <c r="R275" i="2" s="1"/>
  <c r="S275" i="2"/>
  <c r="Q276" i="2"/>
  <c r="R276" i="2" s="1"/>
  <c r="S276" i="2"/>
  <c r="Q277" i="2"/>
  <c r="R277" i="2" s="1"/>
  <c r="S277" i="2"/>
  <c r="Q278" i="2"/>
  <c r="R278" i="2" s="1"/>
  <c r="S278" i="2"/>
  <c r="Q279" i="2"/>
  <c r="R279" i="2" s="1"/>
  <c r="S279" i="2"/>
  <c r="Q280" i="2"/>
  <c r="R280" i="2" s="1"/>
  <c r="S280" i="2"/>
  <c r="Q281" i="2"/>
  <c r="R281" i="2" s="1"/>
  <c r="S281" i="2"/>
  <c r="Q282" i="2"/>
  <c r="R282" i="2" s="1"/>
  <c r="S282" i="2"/>
  <c r="Q283" i="2"/>
  <c r="R283" i="2" s="1"/>
  <c r="S283" i="2"/>
  <c r="Q284" i="2"/>
  <c r="R284" i="2" s="1"/>
  <c r="S284" i="2"/>
  <c r="Q285" i="2"/>
  <c r="R285" i="2" s="1"/>
  <c r="S285" i="2"/>
  <c r="Q286" i="2"/>
  <c r="R286" i="2" s="1"/>
  <c r="S286" i="2"/>
  <c r="Q287" i="2"/>
  <c r="R287" i="2" s="1"/>
  <c r="S287" i="2"/>
  <c r="Q288" i="2"/>
  <c r="R288" i="2" s="1"/>
  <c r="S288" i="2"/>
  <c r="Q289" i="2"/>
  <c r="R289" i="2" s="1"/>
  <c r="S289" i="2"/>
  <c r="Q290" i="2"/>
  <c r="R290" i="2" s="1"/>
  <c r="S290" i="2"/>
  <c r="Q291" i="2"/>
  <c r="R291" i="2" s="1"/>
  <c r="S291" i="2"/>
  <c r="Q292" i="2"/>
  <c r="R292" i="2" s="1"/>
  <c r="S292" i="2"/>
  <c r="Q293" i="2"/>
  <c r="R293" i="2" s="1"/>
  <c r="S293" i="2"/>
  <c r="Q294" i="2"/>
  <c r="R294" i="2" s="1"/>
  <c r="S294" i="2"/>
  <c r="Q295" i="2"/>
  <c r="R295" i="2" s="1"/>
  <c r="S295" i="2"/>
  <c r="Q296" i="2"/>
  <c r="R296" i="2" s="1"/>
  <c r="S296" i="2"/>
  <c r="Q297" i="2"/>
  <c r="R297" i="2" s="1"/>
  <c r="S297" i="2"/>
  <c r="Q298" i="2"/>
  <c r="R298" i="2" s="1"/>
  <c r="S298" i="2"/>
  <c r="Q299" i="2"/>
  <c r="R299" i="2" s="1"/>
  <c r="S299" i="2"/>
  <c r="Q300" i="2"/>
  <c r="R300" i="2" s="1"/>
  <c r="S300" i="2"/>
  <c r="Q301" i="2"/>
  <c r="R301" i="2" s="1"/>
  <c r="S301" i="2"/>
  <c r="Q302" i="2"/>
  <c r="R302" i="2" s="1"/>
  <c r="S302" i="2"/>
  <c r="Q303" i="2"/>
  <c r="R303" i="2" s="1"/>
  <c r="S303" i="2"/>
  <c r="Q304" i="2"/>
  <c r="R304" i="2" s="1"/>
  <c r="S304" i="2"/>
  <c r="Q305" i="2"/>
  <c r="R305" i="2" s="1"/>
  <c r="S305" i="2"/>
  <c r="Q306" i="2"/>
  <c r="R306" i="2" s="1"/>
  <c r="S306" i="2"/>
  <c r="Q307" i="2"/>
  <c r="R307" i="2" s="1"/>
  <c r="S307" i="2"/>
  <c r="Q308" i="2"/>
  <c r="R308" i="2" s="1"/>
  <c r="S308" i="2"/>
  <c r="Q309" i="2"/>
  <c r="R309" i="2" s="1"/>
  <c r="S309" i="2"/>
  <c r="Q310" i="2"/>
  <c r="R310" i="2" s="1"/>
  <c r="S310" i="2"/>
  <c r="Q311" i="2"/>
  <c r="R311" i="2" s="1"/>
  <c r="S311" i="2"/>
  <c r="Q312" i="2"/>
  <c r="R312" i="2" s="1"/>
  <c r="S312" i="2"/>
  <c r="Q313" i="2"/>
  <c r="R313" i="2" s="1"/>
  <c r="S313" i="2"/>
  <c r="Q314" i="2"/>
  <c r="R314" i="2" s="1"/>
  <c r="S314" i="2"/>
  <c r="Q315" i="2"/>
  <c r="R315" i="2" s="1"/>
  <c r="S315" i="2"/>
  <c r="Q316" i="2"/>
  <c r="R316" i="2" s="1"/>
  <c r="S316" i="2"/>
  <c r="Q317" i="2"/>
  <c r="R317" i="2" s="1"/>
  <c r="S317" i="2"/>
  <c r="Q318" i="2"/>
  <c r="R318" i="2" s="1"/>
  <c r="S318" i="2"/>
  <c r="Q319" i="2"/>
  <c r="R319" i="2" s="1"/>
  <c r="S319" i="2"/>
  <c r="Q320" i="2"/>
  <c r="R320" i="2" s="1"/>
  <c r="S320" i="2"/>
  <c r="Q321" i="2"/>
  <c r="R321" i="2" s="1"/>
  <c r="S321" i="2"/>
  <c r="Q322" i="2"/>
  <c r="R322" i="2" s="1"/>
  <c r="S322" i="2"/>
  <c r="Q323" i="2"/>
  <c r="R323" i="2" s="1"/>
  <c r="S323" i="2"/>
  <c r="Q324" i="2"/>
  <c r="R324" i="2" s="1"/>
  <c r="S324" i="2"/>
  <c r="Q325" i="2"/>
  <c r="R325" i="2" s="1"/>
  <c r="S325" i="2"/>
  <c r="Q326" i="2"/>
  <c r="R326" i="2" s="1"/>
  <c r="S326" i="2"/>
  <c r="Q327" i="2"/>
  <c r="R327" i="2" s="1"/>
  <c r="S327" i="2"/>
  <c r="Q328" i="2"/>
  <c r="R328" i="2" s="1"/>
  <c r="S328" i="2"/>
  <c r="Q329" i="2"/>
  <c r="R329" i="2" s="1"/>
  <c r="S329" i="2"/>
  <c r="Q330" i="2"/>
  <c r="R330" i="2" s="1"/>
  <c r="S330" i="2"/>
  <c r="Q331" i="2"/>
  <c r="R331" i="2" s="1"/>
  <c r="S331" i="2"/>
  <c r="Q332" i="2"/>
  <c r="R332" i="2" s="1"/>
  <c r="S332" i="2"/>
  <c r="Q333" i="2"/>
  <c r="R333" i="2" s="1"/>
  <c r="S333" i="2"/>
  <c r="Q334" i="2"/>
  <c r="R334" i="2" s="1"/>
  <c r="S334" i="2"/>
  <c r="Q335" i="2"/>
  <c r="R335" i="2" s="1"/>
  <c r="S335" i="2"/>
  <c r="Q336" i="2"/>
  <c r="R336" i="2" s="1"/>
  <c r="S336" i="2"/>
  <c r="Q337" i="2"/>
  <c r="R337" i="2" s="1"/>
  <c r="S337" i="2"/>
  <c r="Q338" i="2"/>
  <c r="R338" i="2" s="1"/>
  <c r="S338" i="2"/>
  <c r="Q339" i="2"/>
  <c r="R339" i="2" s="1"/>
  <c r="S339" i="2"/>
  <c r="Q340" i="2"/>
  <c r="R340" i="2" s="1"/>
  <c r="S340" i="2"/>
  <c r="Q341" i="2"/>
  <c r="R341" i="2" s="1"/>
  <c r="S341" i="2"/>
  <c r="Q342" i="2"/>
  <c r="R342" i="2" s="1"/>
  <c r="S342" i="2"/>
  <c r="Q343" i="2"/>
  <c r="R343" i="2" s="1"/>
  <c r="S343" i="2"/>
  <c r="Q344" i="2"/>
  <c r="R344" i="2" s="1"/>
  <c r="S344" i="2"/>
  <c r="Q345" i="2"/>
  <c r="R345" i="2" s="1"/>
  <c r="S345" i="2"/>
  <c r="Q346" i="2"/>
  <c r="R346" i="2" s="1"/>
  <c r="S346" i="2"/>
  <c r="Q347" i="2"/>
  <c r="R347" i="2" s="1"/>
  <c r="S347" i="2"/>
  <c r="Q348" i="2"/>
  <c r="R348" i="2" s="1"/>
  <c r="S348" i="2"/>
  <c r="Q349" i="2"/>
  <c r="R349" i="2" s="1"/>
  <c r="S349" i="2"/>
  <c r="Q350" i="2"/>
  <c r="R350" i="2" s="1"/>
  <c r="S350" i="2"/>
  <c r="Q351" i="2"/>
  <c r="R351" i="2" s="1"/>
  <c r="S351" i="2"/>
  <c r="Q352" i="2"/>
  <c r="R352" i="2" s="1"/>
  <c r="S352" i="2"/>
  <c r="Q353" i="2"/>
  <c r="R353" i="2" s="1"/>
  <c r="S353" i="2"/>
  <c r="Q354" i="2"/>
  <c r="R354" i="2" s="1"/>
  <c r="S354" i="2"/>
  <c r="Q355" i="2"/>
  <c r="R355" i="2" s="1"/>
  <c r="S355" i="2"/>
  <c r="Q356" i="2"/>
  <c r="R356" i="2" s="1"/>
  <c r="S356" i="2"/>
  <c r="Q357" i="2"/>
  <c r="R357" i="2" s="1"/>
  <c r="S357" i="2"/>
  <c r="Q358" i="2"/>
  <c r="R358" i="2" s="1"/>
  <c r="S358" i="2"/>
  <c r="Q359" i="2"/>
  <c r="R359" i="2" s="1"/>
  <c r="S359" i="2"/>
  <c r="Q360" i="2"/>
  <c r="R360" i="2" s="1"/>
  <c r="S360" i="2"/>
  <c r="Q361" i="2"/>
  <c r="R361" i="2" s="1"/>
  <c r="S361" i="2"/>
  <c r="Q362" i="2"/>
  <c r="R362" i="2" s="1"/>
  <c r="S362" i="2"/>
  <c r="Q363" i="2"/>
  <c r="R363" i="2" s="1"/>
  <c r="S363" i="2"/>
  <c r="Q364" i="2"/>
  <c r="R364" i="2" s="1"/>
  <c r="S364" i="2"/>
  <c r="Q365" i="2"/>
  <c r="R365" i="2" s="1"/>
  <c r="S365" i="2"/>
  <c r="Q366" i="2"/>
  <c r="R366" i="2" s="1"/>
  <c r="S366" i="2"/>
  <c r="Q367" i="2"/>
  <c r="R367" i="2" s="1"/>
  <c r="S367" i="2"/>
  <c r="Q368" i="2"/>
  <c r="R368" i="2" s="1"/>
  <c r="S368" i="2"/>
  <c r="Q369" i="2"/>
  <c r="R369" i="2" s="1"/>
  <c r="S369" i="2"/>
  <c r="Q370" i="2"/>
  <c r="R370" i="2" s="1"/>
  <c r="S370" i="2"/>
  <c r="Q371" i="2"/>
  <c r="R371" i="2" s="1"/>
  <c r="S371" i="2"/>
  <c r="Q372" i="2"/>
  <c r="R372" i="2" s="1"/>
  <c r="S372" i="2"/>
  <c r="Q373" i="2"/>
  <c r="R373" i="2" s="1"/>
  <c r="S373" i="2"/>
  <c r="Q374" i="2"/>
  <c r="R374" i="2" s="1"/>
  <c r="S374" i="2"/>
  <c r="Q375" i="2"/>
  <c r="R375" i="2" s="1"/>
  <c r="S375" i="2"/>
  <c r="Q376" i="2"/>
  <c r="R376" i="2" s="1"/>
  <c r="S376" i="2"/>
  <c r="Q377" i="2"/>
  <c r="R377" i="2" s="1"/>
  <c r="S377" i="2"/>
  <c r="Q378" i="2"/>
  <c r="R378" i="2" s="1"/>
  <c r="S378" i="2"/>
  <c r="Q379" i="2"/>
  <c r="R379" i="2" s="1"/>
  <c r="S379" i="2"/>
  <c r="Q380" i="2"/>
  <c r="R380" i="2" s="1"/>
  <c r="S380" i="2"/>
  <c r="Q381" i="2"/>
  <c r="R381" i="2" s="1"/>
  <c r="S381" i="2"/>
  <c r="Q382" i="2"/>
  <c r="R382" i="2" s="1"/>
  <c r="S382" i="2"/>
  <c r="Q383" i="2"/>
  <c r="R383" i="2" s="1"/>
  <c r="S383" i="2"/>
  <c r="Q384" i="2"/>
  <c r="R384" i="2" s="1"/>
  <c r="S384" i="2"/>
  <c r="Q385" i="2"/>
  <c r="R385" i="2" s="1"/>
  <c r="S385" i="2"/>
  <c r="Q386" i="2"/>
  <c r="R386" i="2" s="1"/>
  <c r="S386" i="2"/>
  <c r="Q387" i="2"/>
  <c r="R387" i="2" s="1"/>
  <c r="S387" i="2"/>
  <c r="Q388" i="2"/>
  <c r="R388" i="2" s="1"/>
  <c r="S388" i="2"/>
  <c r="Q389" i="2"/>
  <c r="R389" i="2" s="1"/>
  <c r="S389" i="2"/>
  <c r="Q390" i="2"/>
  <c r="R390" i="2" s="1"/>
  <c r="S390" i="2"/>
  <c r="Q391" i="2"/>
  <c r="R391" i="2" s="1"/>
  <c r="S391" i="2"/>
  <c r="Q392" i="2"/>
  <c r="R392" i="2" s="1"/>
  <c r="S392" i="2"/>
  <c r="Q393" i="2"/>
  <c r="R393" i="2" s="1"/>
  <c r="S393" i="2"/>
  <c r="Q394" i="2"/>
  <c r="R394" i="2" s="1"/>
  <c r="S394" i="2"/>
  <c r="Q395" i="2"/>
  <c r="R395" i="2" s="1"/>
  <c r="S395" i="2"/>
  <c r="Q396" i="2"/>
  <c r="R396" i="2" s="1"/>
  <c r="S396" i="2"/>
  <c r="Q397" i="2"/>
  <c r="R397" i="2" s="1"/>
  <c r="S397" i="2"/>
  <c r="Q398" i="2"/>
  <c r="R398" i="2" s="1"/>
  <c r="S398" i="2"/>
  <c r="Q399" i="2"/>
  <c r="R399" i="2" s="1"/>
  <c r="S399" i="2"/>
  <c r="Q400" i="2"/>
  <c r="R400" i="2" s="1"/>
  <c r="S400" i="2"/>
  <c r="Q401" i="2"/>
  <c r="R401" i="2" s="1"/>
  <c r="S401" i="2"/>
  <c r="Q402" i="2"/>
  <c r="R402" i="2" s="1"/>
  <c r="S402" i="2"/>
  <c r="Q403" i="2"/>
  <c r="R403" i="2" s="1"/>
  <c r="S403" i="2"/>
  <c r="Q404" i="2"/>
  <c r="R404" i="2" s="1"/>
  <c r="S404" i="2"/>
  <c r="Q405" i="2"/>
  <c r="R405" i="2" s="1"/>
  <c r="S405" i="2"/>
  <c r="Q406" i="2"/>
  <c r="R406" i="2" s="1"/>
  <c r="S406" i="2"/>
  <c r="Q407" i="2"/>
  <c r="R407" i="2" s="1"/>
  <c r="S407" i="2"/>
  <c r="Q408" i="2"/>
  <c r="R408" i="2" s="1"/>
  <c r="S408" i="2"/>
  <c r="Q409" i="2"/>
  <c r="R409" i="2" s="1"/>
  <c r="S409" i="2"/>
  <c r="Q410" i="2"/>
  <c r="R410" i="2" s="1"/>
  <c r="S410" i="2"/>
  <c r="Q411" i="2"/>
  <c r="R411" i="2" s="1"/>
  <c r="S411" i="2"/>
  <c r="Q412" i="2"/>
  <c r="R412" i="2" s="1"/>
  <c r="S412" i="2"/>
  <c r="Q413" i="2"/>
  <c r="R413" i="2" s="1"/>
  <c r="S413" i="2"/>
  <c r="Q414" i="2"/>
  <c r="R414" i="2" s="1"/>
  <c r="S414" i="2"/>
  <c r="Q415" i="2"/>
  <c r="R415" i="2" s="1"/>
  <c r="S415" i="2"/>
  <c r="Q416" i="2"/>
  <c r="R416" i="2" s="1"/>
  <c r="S416" i="2"/>
  <c r="Q417" i="2"/>
  <c r="R417" i="2" s="1"/>
  <c r="S417" i="2"/>
  <c r="Q418" i="2"/>
  <c r="R418" i="2" s="1"/>
  <c r="S418" i="2"/>
  <c r="Q419" i="2"/>
  <c r="R419" i="2" s="1"/>
  <c r="S419" i="2"/>
  <c r="Q420" i="2"/>
  <c r="R420" i="2" s="1"/>
  <c r="S420" i="2"/>
  <c r="Q421" i="2"/>
  <c r="R421" i="2" s="1"/>
  <c r="S421" i="2"/>
  <c r="Q422" i="2"/>
  <c r="R422" i="2" s="1"/>
  <c r="S422" i="2"/>
  <c r="Q423" i="2"/>
  <c r="R423" i="2" s="1"/>
  <c r="S423" i="2"/>
  <c r="Q424" i="2"/>
  <c r="R424" i="2" s="1"/>
  <c r="S424" i="2"/>
  <c r="Q425" i="2"/>
  <c r="R425" i="2" s="1"/>
  <c r="S425" i="2"/>
  <c r="Q426" i="2"/>
  <c r="R426" i="2" s="1"/>
  <c r="S426" i="2"/>
  <c r="Q427" i="2"/>
  <c r="R427" i="2" s="1"/>
  <c r="S427" i="2"/>
  <c r="Q428" i="2"/>
  <c r="R428" i="2" s="1"/>
  <c r="S428" i="2"/>
  <c r="Q429" i="2"/>
  <c r="R429" i="2" s="1"/>
  <c r="S429" i="2"/>
  <c r="Q430" i="2"/>
  <c r="R430" i="2" s="1"/>
  <c r="S430" i="2"/>
  <c r="Q431" i="2"/>
  <c r="R431" i="2" s="1"/>
  <c r="S431" i="2"/>
  <c r="Q432" i="2"/>
  <c r="R432" i="2" s="1"/>
  <c r="S432" i="2"/>
  <c r="Q433" i="2"/>
  <c r="R433" i="2" s="1"/>
  <c r="S433" i="2"/>
  <c r="Q434" i="2"/>
  <c r="R434" i="2" s="1"/>
  <c r="S434" i="2"/>
  <c r="Q435" i="2"/>
  <c r="R435" i="2" s="1"/>
  <c r="S435" i="2"/>
  <c r="Q436" i="2"/>
  <c r="R436" i="2" s="1"/>
  <c r="S436" i="2"/>
  <c r="Q437" i="2"/>
  <c r="R437" i="2" s="1"/>
  <c r="S437" i="2"/>
  <c r="Q438" i="2"/>
  <c r="R438" i="2" s="1"/>
  <c r="S438" i="2"/>
  <c r="Q439" i="2"/>
  <c r="R439" i="2" s="1"/>
  <c r="S439" i="2"/>
  <c r="Q440" i="2"/>
  <c r="R440" i="2" s="1"/>
  <c r="S440" i="2"/>
  <c r="Q441" i="2"/>
  <c r="R441" i="2" s="1"/>
  <c r="S441" i="2"/>
  <c r="Q442" i="2"/>
  <c r="R442" i="2" s="1"/>
  <c r="S442" i="2"/>
  <c r="Q443" i="2"/>
  <c r="R443" i="2" s="1"/>
  <c r="S443" i="2"/>
  <c r="Q444" i="2"/>
  <c r="R444" i="2" s="1"/>
  <c r="S444" i="2"/>
  <c r="Q445" i="2"/>
  <c r="R445" i="2" s="1"/>
  <c r="S445" i="2"/>
  <c r="Q446" i="2"/>
  <c r="R446" i="2" s="1"/>
  <c r="S446" i="2"/>
  <c r="Q447" i="2"/>
  <c r="R447" i="2" s="1"/>
  <c r="S447" i="2"/>
  <c r="Q448" i="2"/>
  <c r="R448" i="2" s="1"/>
  <c r="S448" i="2"/>
  <c r="Q449" i="2"/>
  <c r="R449" i="2" s="1"/>
  <c r="S449" i="2"/>
  <c r="Q450" i="2"/>
  <c r="R450" i="2" s="1"/>
  <c r="S450" i="2"/>
  <c r="Q451" i="2"/>
  <c r="R451" i="2" s="1"/>
  <c r="S451" i="2"/>
  <c r="Q452" i="2"/>
  <c r="R452" i="2" s="1"/>
  <c r="S452" i="2"/>
  <c r="Q453" i="2"/>
  <c r="R453" i="2" s="1"/>
  <c r="S453" i="2"/>
  <c r="Q454" i="2"/>
  <c r="R454" i="2" s="1"/>
  <c r="S454" i="2"/>
  <c r="Q455" i="2"/>
  <c r="R455" i="2" s="1"/>
  <c r="S455" i="2"/>
  <c r="Q456" i="2"/>
  <c r="R456" i="2" s="1"/>
  <c r="S456" i="2"/>
  <c r="Q457" i="2"/>
  <c r="R457" i="2" s="1"/>
  <c r="S457" i="2"/>
  <c r="Q458" i="2"/>
  <c r="R458" i="2" s="1"/>
  <c r="S458" i="2"/>
  <c r="Q459" i="2"/>
  <c r="R459" i="2" s="1"/>
  <c r="S459" i="2"/>
  <c r="Q460" i="2"/>
  <c r="R460" i="2" s="1"/>
  <c r="S460" i="2"/>
  <c r="Q461" i="2"/>
  <c r="R461" i="2" s="1"/>
  <c r="S461" i="2"/>
  <c r="Q462" i="2"/>
  <c r="R462" i="2" s="1"/>
  <c r="S462" i="2"/>
  <c r="Q463" i="2"/>
  <c r="R463" i="2" s="1"/>
  <c r="S463" i="2"/>
  <c r="Q464" i="2"/>
  <c r="R464" i="2" s="1"/>
  <c r="S464" i="2"/>
  <c r="Q465" i="2"/>
  <c r="R465" i="2" s="1"/>
  <c r="S465" i="2"/>
  <c r="Q466" i="2"/>
  <c r="R466" i="2" s="1"/>
  <c r="S466" i="2"/>
  <c r="Q467" i="2"/>
  <c r="R467" i="2" s="1"/>
  <c r="S467" i="2"/>
  <c r="Q468" i="2"/>
  <c r="R468" i="2" s="1"/>
  <c r="S468" i="2"/>
  <c r="Q469" i="2"/>
  <c r="R469" i="2" s="1"/>
  <c r="S469" i="2"/>
  <c r="Q470" i="2"/>
  <c r="R470" i="2" s="1"/>
  <c r="S470" i="2"/>
  <c r="Q471" i="2"/>
  <c r="R471" i="2" s="1"/>
  <c r="S471" i="2"/>
  <c r="Q472" i="2"/>
  <c r="R472" i="2" s="1"/>
  <c r="S472" i="2"/>
  <c r="Q473" i="2"/>
  <c r="R473" i="2" s="1"/>
  <c r="S473" i="2"/>
  <c r="Q474" i="2"/>
  <c r="R474" i="2" s="1"/>
  <c r="S474" i="2"/>
  <c r="Q475" i="2"/>
  <c r="R475" i="2" s="1"/>
  <c r="S475" i="2"/>
  <c r="Q476" i="2"/>
  <c r="R476" i="2" s="1"/>
  <c r="S476" i="2"/>
  <c r="Q477" i="2"/>
  <c r="R477" i="2" s="1"/>
  <c r="S477" i="2"/>
  <c r="Q478" i="2"/>
  <c r="R478" i="2" s="1"/>
  <c r="S478" i="2"/>
  <c r="Q479" i="2"/>
  <c r="R479" i="2" s="1"/>
  <c r="S479" i="2"/>
  <c r="Q480" i="2"/>
  <c r="R480" i="2" s="1"/>
  <c r="S480" i="2"/>
  <c r="Q481" i="2"/>
  <c r="R481" i="2" s="1"/>
  <c r="S481" i="2"/>
  <c r="Q482" i="2"/>
  <c r="R482" i="2" s="1"/>
  <c r="S482" i="2"/>
  <c r="Q483" i="2"/>
  <c r="R483" i="2" s="1"/>
  <c r="S483" i="2"/>
  <c r="Q484" i="2"/>
  <c r="R484" i="2" s="1"/>
  <c r="S484" i="2"/>
  <c r="Q485" i="2"/>
  <c r="R485" i="2" s="1"/>
  <c r="S485" i="2"/>
  <c r="Q486" i="2"/>
  <c r="R486" i="2" s="1"/>
  <c r="S486" i="2"/>
  <c r="Q487" i="2"/>
  <c r="R487" i="2" s="1"/>
  <c r="S487" i="2"/>
  <c r="Q488" i="2"/>
  <c r="R488" i="2" s="1"/>
  <c r="S488" i="2"/>
  <c r="Q489" i="2"/>
  <c r="R489" i="2" s="1"/>
  <c r="S489" i="2"/>
  <c r="Q490" i="2"/>
  <c r="R490" i="2" s="1"/>
  <c r="S490" i="2"/>
  <c r="Q491" i="2"/>
  <c r="R491" i="2" s="1"/>
  <c r="S491" i="2"/>
  <c r="Q492" i="2"/>
  <c r="R492" i="2" s="1"/>
  <c r="S492" i="2"/>
  <c r="Q493" i="2"/>
  <c r="R493" i="2" s="1"/>
  <c r="S493" i="2"/>
  <c r="Q494" i="2"/>
  <c r="R494" i="2" s="1"/>
  <c r="S494" i="2"/>
  <c r="Q495" i="2"/>
  <c r="R495" i="2" s="1"/>
  <c r="S495" i="2"/>
  <c r="Q496" i="2"/>
  <c r="R496" i="2" s="1"/>
  <c r="S496" i="2"/>
  <c r="Q497" i="2"/>
  <c r="R497" i="2" s="1"/>
  <c r="S497" i="2"/>
  <c r="Q498" i="2"/>
  <c r="R498" i="2" s="1"/>
  <c r="S498" i="2"/>
  <c r="Q499" i="2"/>
  <c r="R499" i="2" s="1"/>
  <c r="S499" i="2"/>
  <c r="Q500" i="2"/>
  <c r="R500" i="2" s="1"/>
  <c r="S500" i="2"/>
  <c r="Q501" i="2"/>
  <c r="R501" i="2" s="1"/>
  <c r="S501" i="2"/>
  <c r="Q502" i="2"/>
  <c r="R502" i="2" s="1"/>
  <c r="S502" i="2"/>
  <c r="Q503" i="2"/>
  <c r="R503" i="2" s="1"/>
  <c r="S503" i="2"/>
  <c r="Q504" i="2"/>
  <c r="R504" i="2" s="1"/>
  <c r="S504" i="2"/>
  <c r="Q505" i="2"/>
  <c r="R505" i="2" s="1"/>
  <c r="S505" i="2"/>
  <c r="Q506" i="2"/>
  <c r="R506" i="2" s="1"/>
  <c r="S506" i="2"/>
  <c r="Q507" i="2"/>
  <c r="R507" i="2" s="1"/>
  <c r="S507" i="2"/>
  <c r="Q508" i="2"/>
  <c r="R508" i="2" s="1"/>
  <c r="S508" i="2"/>
  <c r="Q509" i="2"/>
  <c r="R509" i="2" s="1"/>
  <c r="S509" i="2"/>
  <c r="Q510" i="2"/>
  <c r="R510" i="2" s="1"/>
  <c r="S510" i="2"/>
  <c r="Q511" i="2"/>
  <c r="R511" i="2" s="1"/>
  <c r="S511" i="2"/>
  <c r="Q512" i="2"/>
  <c r="R512" i="2" s="1"/>
  <c r="S512" i="2"/>
  <c r="Q513" i="2"/>
  <c r="R513" i="2" s="1"/>
  <c r="S513" i="2"/>
  <c r="Q514" i="2"/>
  <c r="R514" i="2" s="1"/>
  <c r="S514" i="2"/>
  <c r="Q515" i="2"/>
  <c r="R515" i="2" s="1"/>
  <c r="S515" i="2"/>
  <c r="Q516" i="2"/>
  <c r="R516" i="2" s="1"/>
  <c r="S516" i="2"/>
  <c r="Q517" i="2"/>
  <c r="R517" i="2" s="1"/>
  <c r="S517" i="2"/>
  <c r="Q518" i="2"/>
  <c r="R518" i="2" s="1"/>
  <c r="S518" i="2"/>
  <c r="Q519" i="2"/>
  <c r="R519" i="2" s="1"/>
  <c r="S519" i="2"/>
  <c r="Q520" i="2"/>
  <c r="R520" i="2" s="1"/>
  <c r="S520" i="2"/>
  <c r="Q521" i="2"/>
  <c r="R521" i="2" s="1"/>
  <c r="S521" i="2"/>
  <c r="Q522" i="2"/>
  <c r="R522" i="2" s="1"/>
  <c r="S522" i="2"/>
  <c r="Q523" i="2"/>
  <c r="R523" i="2" s="1"/>
  <c r="S523" i="2"/>
  <c r="Q524" i="2"/>
  <c r="R524" i="2" s="1"/>
  <c r="S524" i="2"/>
  <c r="Q525" i="2"/>
  <c r="R525" i="2" s="1"/>
  <c r="S525" i="2"/>
  <c r="Q526" i="2"/>
  <c r="R526" i="2" s="1"/>
  <c r="S526" i="2"/>
  <c r="Q527" i="2"/>
  <c r="R527" i="2" s="1"/>
  <c r="S527" i="2"/>
  <c r="Q528" i="2"/>
  <c r="R528" i="2" s="1"/>
  <c r="S528" i="2"/>
  <c r="Q529" i="2"/>
  <c r="R529" i="2" s="1"/>
  <c r="S529" i="2"/>
  <c r="Q530" i="2"/>
  <c r="R530" i="2" s="1"/>
  <c r="S530" i="2"/>
  <c r="Q531" i="2"/>
  <c r="R531" i="2" s="1"/>
  <c r="S531" i="2"/>
  <c r="Q532" i="2"/>
  <c r="R532" i="2" s="1"/>
  <c r="S532" i="2"/>
  <c r="Q533" i="2"/>
  <c r="R533" i="2" s="1"/>
  <c r="S533" i="2"/>
  <c r="Q534" i="2"/>
  <c r="R534" i="2" s="1"/>
  <c r="S534" i="2"/>
  <c r="Q535" i="2"/>
  <c r="R535" i="2" s="1"/>
  <c r="S535" i="2"/>
  <c r="Q536" i="2"/>
  <c r="R536" i="2" s="1"/>
  <c r="S536" i="2"/>
  <c r="Q537" i="2"/>
  <c r="R537" i="2" s="1"/>
  <c r="S537" i="2"/>
  <c r="Q538" i="2"/>
  <c r="R538" i="2" s="1"/>
  <c r="S538" i="2"/>
  <c r="Q539" i="2"/>
  <c r="R539" i="2" s="1"/>
  <c r="S539" i="2"/>
  <c r="Q540" i="2"/>
  <c r="R540" i="2" s="1"/>
  <c r="S540" i="2"/>
  <c r="Q541" i="2"/>
  <c r="R541" i="2" s="1"/>
  <c r="S541" i="2"/>
  <c r="Q542" i="2"/>
  <c r="R542" i="2" s="1"/>
  <c r="S542" i="2"/>
  <c r="Q543" i="2"/>
  <c r="R543" i="2" s="1"/>
  <c r="S543" i="2"/>
  <c r="Q544" i="2"/>
  <c r="R544" i="2" s="1"/>
  <c r="S544" i="2"/>
  <c r="Q545" i="2"/>
  <c r="R545" i="2" s="1"/>
  <c r="S545" i="2"/>
  <c r="Q546" i="2"/>
  <c r="R546" i="2" s="1"/>
  <c r="S546" i="2"/>
  <c r="Q547" i="2"/>
  <c r="R547" i="2" s="1"/>
  <c r="S547" i="2"/>
  <c r="Q548" i="2"/>
  <c r="R548" i="2" s="1"/>
  <c r="S548" i="2"/>
  <c r="Q549" i="2"/>
  <c r="R549" i="2" s="1"/>
  <c r="S549" i="2"/>
  <c r="Q550" i="2"/>
  <c r="R550" i="2" s="1"/>
  <c r="S550" i="2"/>
  <c r="Q551" i="2"/>
  <c r="R551" i="2" s="1"/>
  <c r="S551" i="2"/>
  <c r="Q552" i="2"/>
  <c r="R552" i="2" s="1"/>
  <c r="S552" i="2"/>
  <c r="Q553" i="2"/>
  <c r="R553" i="2" s="1"/>
  <c r="S553" i="2"/>
  <c r="Q554" i="2"/>
  <c r="R554" i="2" s="1"/>
  <c r="S554" i="2"/>
  <c r="Q555" i="2"/>
  <c r="R555" i="2" s="1"/>
  <c r="S555" i="2"/>
  <c r="Q556" i="2"/>
  <c r="R556" i="2" s="1"/>
  <c r="S556" i="2"/>
  <c r="Q557" i="2"/>
  <c r="R557" i="2" s="1"/>
  <c r="S557" i="2"/>
  <c r="Q558" i="2"/>
  <c r="R558" i="2" s="1"/>
  <c r="S558" i="2"/>
  <c r="Q559" i="2"/>
  <c r="R559" i="2" s="1"/>
  <c r="S559" i="2"/>
  <c r="Q560" i="2"/>
  <c r="R560" i="2" s="1"/>
  <c r="S560" i="2"/>
  <c r="Q561" i="2"/>
  <c r="R561" i="2" s="1"/>
  <c r="S561" i="2"/>
  <c r="Q562" i="2"/>
  <c r="R562" i="2" s="1"/>
  <c r="S562" i="2"/>
  <c r="Q563" i="2"/>
  <c r="R563" i="2" s="1"/>
  <c r="S563" i="2"/>
  <c r="Q564" i="2"/>
  <c r="R564" i="2" s="1"/>
  <c r="S564" i="2"/>
  <c r="Q565" i="2"/>
  <c r="R565" i="2" s="1"/>
  <c r="S565" i="2"/>
  <c r="Q566" i="2"/>
  <c r="R566" i="2" s="1"/>
  <c r="S566" i="2"/>
  <c r="Q567" i="2"/>
  <c r="R567" i="2" s="1"/>
  <c r="S567" i="2"/>
  <c r="Q568" i="2"/>
  <c r="R568" i="2" s="1"/>
  <c r="S568" i="2"/>
  <c r="Q569" i="2"/>
  <c r="R569" i="2" s="1"/>
  <c r="S569" i="2"/>
  <c r="Q570" i="2"/>
  <c r="R570" i="2" s="1"/>
  <c r="S570" i="2"/>
  <c r="Q571" i="2"/>
  <c r="R571" i="2" s="1"/>
  <c r="S571" i="2"/>
  <c r="Q572" i="2"/>
  <c r="R572" i="2" s="1"/>
  <c r="S572" i="2"/>
  <c r="Q573" i="2"/>
  <c r="R573" i="2" s="1"/>
  <c r="S573" i="2"/>
  <c r="Q574" i="2"/>
  <c r="R574" i="2" s="1"/>
  <c r="S574" i="2"/>
  <c r="Q575" i="2"/>
  <c r="R575" i="2" s="1"/>
  <c r="S575" i="2"/>
  <c r="Q576" i="2"/>
  <c r="R576" i="2" s="1"/>
  <c r="S576" i="2"/>
  <c r="Q577" i="2"/>
  <c r="R577" i="2" s="1"/>
  <c r="S577" i="2"/>
  <c r="Q578" i="2"/>
  <c r="R578" i="2" s="1"/>
  <c r="S578" i="2"/>
  <c r="Q579" i="2"/>
  <c r="R579" i="2" s="1"/>
  <c r="S579" i="2"/>
  <c r="Q580" i="2"/>
  <c r="R580" i="2" s="1"/>
  <c r="S580" i="2"/>
  <c r="Q581" i="2"/>
  <c r="R581" i="2" s="1"/>
  <c r="S581" i="2"/>
  <c r="Q582" i="2"/>
  <c r="R582" i="2" s="1"/>
  <c r="S582" i="2"/>
  <c r="Q583" i="2"/>
  <c r="R583" i="2" s="1"/>
  <c r="S583" i="2"/>
  <c r="Q584" i="2"/>
  <c r="R584" i="2" s="1"/>
  <c r="S584" i="2"/>
  <c r="Q585" i="2"/>
  <c r="R585" i="2" s="1"/>
  <c r="S585" i="2"/>
  <c r="Q586" i="2"/>
  <c r="R586" i="2" s="1"/>
  <c r="S586" i="2"/>
  <c r="Q587" i="2"/>
  <c r="R587" i="2" s="1"/>
  <c r="S587" i="2"/>
  <c r="Q588" i="2"/>
  <c r="R588" i="2" s="1"/>
  <c r="S588" i="2"/>
  <c r="Q589" i="2"/>
  <c r="R589" i="2" s="1"/>
  <c r="S589" i="2"/>
  <c r="Q590" i="2"/>
  <c r="R590" i="2" s="1"/>
  <c r="S590" i="2"/>
  <c r="Q591" i="2"/>
  <c r="R591" i="2" s="1"/>
  <c r="S591" i="2"/>
  <c r="Q592" i="2"/>
  <c r="R592" i="2" s="1"/>
  <c r="S592" i="2"/>
  <c r="Q593" i="2"/>
  <c r="R593" i="2" s="1"/>
  <c r="S593" i="2"/>
  <c r="Q594" i="2"/>
  <c r="R594" i="2" s="1"/>
  <c r="S594" i="2"/>
  <c r="Q595" i="2"/>
  <c r="R595" i="2" s="1"/>
  <c r="S595" i="2"/>
  <c r="Q596" i="2"/>
  <c r="R596" i="2" s="1"/>
  <c r="S596" i="2"/>
  <c r="Q597" i="2"/>
  <c r="R597" i="2" s="1"/>
  <c r="S597" i="2"/>
  <c r="Q598" i="2"/>
  <c r="R598" i="2" s="1"/>
  <c r="S598" i="2"/>
  <c r="Q599" i="2"/>
  <c r="R599" i="2" s="1"/>
  <c r="S599" i="2"/>
  <c r="Q600" i="2"/>
  <c r="R600" i="2" s="1"/>
  <c r="S600" i="2"/>
  <c r="Q601" i="2"/>
  <c r="R601" i="2" s="1"/>
  <c r="S601" i="2"/>
  <c r="Q602" i="2"/>
  <c r="R602" i="2" s="1"/>
  <c r="S602" i="2"/>
  <c r="Q603" i="2"/>
  <c r="R603" i="2" s="1"/>
  <c r="S603" i="2"/>
  <c r="Q604" i="2"/>
  <c r="R604" i="2" s="1"/>
  <c r="S604" i="2"/>
  <c r="Q605" i="2"/>
  <c r="R605" i="2" s="1"/>
  <c r="S605" i="2"/>
  <c r="Q606" i="2"/>
  <c r="R606" i="2" s="1"/>
  <c r="S606" i="2"/>
  <c r="Q607" i="2"/>
  <c r="R607" i="2" s="1"/>
  <c r="S607" i="2"/>
  <c r="Q608" i="2"/>
  <c r="R608" i="2" s="1"/>
  <c r="S608" i="2"/>
  <c r="Q609" i="2"/>
  <c r="R609" i="2" s="1"/>
  <c r="S609" i="2"/>
  <c r="Q610" i="2"/>
  <c r="R610" i="2" s="1"/>
  <c r="S610" i="2"/>
  <c r="Q611" i="2"/>
  <c r="R611" i="2" s="1"/>
  <c r="S611" i="2"/>
  <c r="Q612" i="2"/>
  <c r="R612" i="2" s="1"/>
  <c r="S612" i="2"/>
  <c r="Q613" i="2"/>
  <c r="R613" i="2" s="1"/>
  <c r="S613" i="2"/>
  <c r="Q614" i="2"/>
  <c r="R614" i="2" s="1"/>
  <c r="S614" i="2"/>
  <c r="Q615" i="2"/>
  <c r="R615" i="2"/>
  <c r="S615" i="2"/>
  <c r="Q616" i="2"/>
  <c r="R616" i="2" s="1"/>
  <c r="S616" i="2"/>
  <c r="Q617" i="2"/>
  <c r="R617" i="2" s="1"/>
  <c r="S617" i="2"/>
  <c r="Q618" i="2"/>
  <c r="R618" i="2" s="1"/>
  <c r="S618" i="2"/>
  <c r="Q619" i="2"/>
  <c r="R619" i="2" s="1"/>
  <c r="S619" i="2"/>
  <c r="Q620" i="2"/>
  <c r="R620" i="2" s="1"/>
  <c r="S620" i="2"/>
  <c r="Q621" i="2"/>
  <c r="R621" i="2" s="1"/>
  <c r="S621" i="2"/>
  <c r="Q622" i="2"/>
  <c r="R622" i="2" s="1"/>
  <c r="S622" i="2"/>
  <c r="Q623" i="2"/>
  <c r="R623" i="2" s="1"/>
  <c r="S623" i="2"/>
  <c r="Q624" i="2"/>
  <c r="R624" i="2" s="1"/>
  <c r="S624" i="2"/>
  <c r="Q625" i="2"/>
  <c r="R625" i="2" s="1"/>
  <c r="S625" i="2"/>
  <c r="Q626" i="2"/>
  <c r="R626" i="2" s="1"/>
  <c r="S626" i="2"/>
  <c r="Q627" i="2"/>
  <c r="R627" i="2" s="1"/>
  <c r="S627" i="2"/>
  <c r="Q628" i="2"/>
  <c r="R628" i="2" s="1"/>
  <c r="S628" i="2"/>
  <c r="Q629" i="2"/>
  <c r="R629" i="2" s="1"/>
  <c r="S629" i="2"/>
  <c r="Q630" i="2"/>
  <c r="R630" i="2" s="1"/>
  <c r="S630" i="2"/>
  <c r="Q631" i="2"/>
  <c r="R631" i="2" s="1"/>
  <c r="S631" i="2"/>
  <c r="Q632" i="2"/>
  <c r="R632" i="2" s="1"/>
  <c r="S632" i="2"/>
  <c r="Q633" i="2"/>
  <c r="R633" i="2" s="1"/>
  <c r="S633" i="2"/>
  <c r="Q634" i="2"/>
  <c r="R634" i="2" s="1"/>
  <c r="S634" i="2"/>
  <c r="Q635" i="2"/>
  <c r="R635" i="2" s="1"/>
  <c r="S635" i="2"/>
  <c r="Q636" i="2"/>
  <c r="R636" i="2" s="1"/>
  <c r="S636" i="2"/>
  <c r="Q637" i="2"/>
  <c r="R637" i="2" s="1"/>
  <c r="S637" i="2"/>
  <c r="Q638" i="2"/>
  <c r="R638" i="2" s="1"/>
  <c r="S638" i="2"/>
  <c r="Q639" i="2"/>
  <c r="R639" i="2" s="1"/>
  <c r="S639" i="2"/>
  <c r="Q640" i="2"/>
  <c r="R640" i="2" s="1"/>
  <c r="S640" i="2"/>
  <c r="Q641" i="2"/>
  <c r="R641" i="2" s="1"/>
  <c r="S641" i="2"/>
  <c r="Q642" i="2"/>
  <c r="R642" i="2" s="1"/>
  <c r="S642" i="2"/>
  <c r="Q643" i="2"/>
  <c r="R643" i="2" s="1"/>
  <c r="S643" i="2"/>
  <c r="Q644" i="2"/>
  <c r="R644" i="2" s="1"/>
  <c r="S644" i="2"/>
  <c r="Q645" i="2"/>
  <c r="R645" i="2" s="1"/>
  <c r="S645" i="2"/>
  <c r="Q646" i="2"/>
  <c r="R646" i="2" s="1"/>
  <c r="S646" i="2"/>
  <c r="Q647" i="2"/>
  <c r="R647" i="2" s="1"/>
  <c r="S647" i="2"/>
  <c r="Q648" i="2"/>
  <c r="R648" i="2" s="1"/>
  <c r="S648" i="2"/>
  <c r="Q649" i="2"/>
  <c r="R649" i="2" s="1"/>
  <c r="S649" i="2"/>
  <c r="Q650" i="2"/>
  <c r="R650" i="2" s="1"/>
  <c r="S650" i="2"/>
  <c r="Q651" i="2"/>
  <c r="R651" i="2" s="1"/>
  <c r="S651" i="2"/>
  <c r="Q652" i="2"/>
  <c r="R652" i="2" s="1"/>
  <c r="S652" i="2"/>
  <c r="Q653" i="2"/>
  <c r="R653" i="2" s="1"/>
  <c r="S653" i="2"/>
  <c r="Q654" i="2"/>
  <c r="R654" i="2" s="1"/>
  <c r="S654" i="2"/>
  <c r="Q655" i="2"/>
  <c r="R655" i="2" s="1"/>
  <c r="S655" i="2"/>
  <c r="Q656" i="2"/>
  <c r="R656" i="2" s="1"/>
  <c r="S656" i="2"/>
  <c r="Q657" i="2"/>
  <c r="R657" i="2" s="1"/>
  <c r="S657" i="2"/>
  <c r="Q658" i="2"/>
  <c r="R658" i="2" s="1"/>
  <c r="S658" i="2"/>
  <c r="Q659" i="2"/>
  <c r="R659" i="2" s="1"/>
  <c r="S659" i="2"/>
  <c r="Q660" i="2"/>
  <c r="R660" i="2" s="1"/>
  <c r="S660" i="2"/>
  <c r="Q661" i="2"/>
  <c r="R661" i="2" s="1"/>
  <c r="S661" i="2"/>
  <c r="Q662" i="2"/>
  <c r="R662" i="2" s="1"/>
  <c r="S662" i="2"/>
  <c r="Q663" i="2"/>
  <c r="R663" i="2" s="1"/>
  <c r="S663" i="2"/>
  <c r="Q664" i="2"/>
  <c r="R664" i="2" s="1"/>
  <c r="S664" i="2"/>
  <c r="Q665" i="2"/>
  <c r="R665" i="2" s="1"/>
  <c r="S665" i="2"/>
  <c r="Q666" i="2"/>
  <c r="R666" i="2" s="1"/>
  <c r="S666" i="2"/>
  <c r="Q667" i="2"/>
  <c r="R667" i="2" s="1"/>
  <c r="S667" i="2"/>
  <c r="Q668" i="2"/>
  <c r="R668" i="2" s="1"/>
  <c r="S668" i="2"/>
  <c r="Q669" i="2"/>
  <c r="R669" i="2" s="1"/>
  <c r="S669" i="2"/>
  <c r="Q670" i="2"/>
  <c r="R670" i="2" s="1"/>
  <c r="S670" i="2"/>
  <c r="Q671" i="2"/>
  <c r="R671" i="2" s="1"/>
  <c r="S671" i="2"/>
  <c r="Q672" i="2"/>
  <c r="R672" i="2" s="1"/>
  <c r="S672" i="2"/>
  <c r="Q673" i="2"/>
  <c r="R673" i="2" s="1"/>
  <c r="S673" i="2"/>
  <c r="Q674" i="2"/>
  <c r="R674" i="2" s="1"/>
  <c r="S674" i="2"/>
  <c r="Q675" i="2"/>
  <c r="R675" i="2" s="1"/>
  <c r="S675" i="2"/>
  <c r="Q676" i="2"/>
  <c r="R676" i="2" s="1"/>
  <c r="S676" i="2"/>
  <c r="Q677" i="2"/>
  <c r="R677" i="2" s="1"/>
  <c r="S677" i="2"/>
  <c r="Q678" i="2"/>
  <c r="R678" i="2" s="1"/>
  <c r="S678" i="2"/>
  <c r="Q679" i="2"/>
  <c r="R679" i="2" s="1"/>
  <c r="S679" i="2"/>
  <c r="Q680" i="2"/>
  <c r="R680" i="2" s="1"/>
  <c r="S680" i="2"/>
  <c r="Q681" i="2"/>
  <c r="R681" i="2" s="1"/>
  <c r="S681" i="2"/>
  <c r="Q682" i="2"/>
  <c r="R682" i="2" s="1"/>
  <c r="S682" i="2"/>
  <c r="Q683" i="2"/>
  <c r="R683" i="2" s="1"/>
  <c r="S683" i="2"/>
  <c r="Q684" i="2"/>
  <c r="R684" i="2" s="1"/>
  <c r="S684" i="2"/>
  <c r="Q685" i="2"/>
  <c r="R685" i="2" s="1"/>
  <c r="S685" i="2"/>
  <c r="Q686" i="2"/>
  <c r="R686" i="2" s="1"/>
  <c r="S686" i="2"/>
  <c r="Q687" i="2"/>
  <c r="R687" i="2" s="1"/>
  <c r="S687" i="2"/>
  <c r="Q688" i="2"/>
  <c r="R688" i="2" s="1"/>
  <c r="S688" i="2"/>
  <c r="Q689" i="2"/>
  <c r="R689" i="2" s="1"/>
  <c r="S689" i="2"/>
  <c r="Q690" i="2"/>
  <c r="R690" i="2" s="1"/>
  <c r="S690" i="2"/>
  <c r="Q691" i="2"/>
  <c r="R691" i="2" s="1"/>
  <c r="S691" i="2"/>
  <c r="Q692" i="2"/>
  <c r="R692" i="2" s="1"/>
  <c r="S692" i="2"/>
  <c r="Q693" i="2"/>
  <c r="R693" i="2" s="1"/>
  <c r="S693" i="2"/>
  <c r="Q694" i="2"/>
  <c r="R694" i="2" s="1"/>
  <c r="S694" i="2"/>
  <c r="Q695" i="2"/>
  <c r="R695" i="2" s="1"/>
  <c r="S695" i="2"/>
  <c r="Q696" i="2"/>
  <c r="R696" i="2" s="1"/>
  <c r="S696" i="2"/>
  <c r="Q697" i="2"/>
  <c r="R697" i="2" s="1"/>
  <c r="S697" i="2"/>
  <c r="Q698" i="2"/>
  <c r="R698" i="2" s="1"/>
  <c r="S698" i="2"/>
  <c r="Q699" i="2"/>
  <c r="R699" i="2" s="1"/>
  <c r="S699" i="2"/>
  <c r="Q700" i="2"/>
  <c r="R700" i="2" s="1"/>
  <c r="S700" i="2"/>
  <c r="Q701" i="2"/>
  <c r="R701" i="2" s="1"/>
  <c r="S701" i="2"/>
  <c r="Q702" i="2"/>
  <c r="R702" i="2" s="1"/>
  <c r="S702" i="2"/>
  <c r="Q703" i="2"/>
  <c r="R703" i="2" s="1"/>
  <c r="S703" i="2"/>
  <c r="Q704" i="2"/>
  <c r="R704" i="2" s="1"/>
  <c r="S704" i="2"/>
  <c r="Q705" i="2"/>
  <c r="R705" i="2" s="1"/>
  <c r="S705" i="2"/>
  <c r="Q706" i="2"/>
  <c r="R706" i="2" s="1"/>
  <c r="S706" i="2"/>
  <c r="Q707" i="2"/>
  <c r="R707" i="2" s="1"/>
  <c r="S707" i="2"/>
  <c r="Q708" i="2"/>
  <c r="R708" i="2" s="1"/>
  <c r="S708" i="2"/>
  <c r="Q709" i="2"/>
  <c r="R709" i="2" s="1"/>
  <c r="S709" i="2"/>
  <c r="Q710" i="2"/>
  <c r="R710" i="2" s="1"/>
  <c r="S710" i="2"/>
  <c r="Q711" i="2"/>
  <c r="R711" i="2" s="1"/>
  <c r="S711" i="2"/>
  <c r="Q712" i="2"/>
  <c r="R712" i="2" s="1"/>
  <c r="S712" i="2"/>
  <c r="Q713" i="2"/>
  <c r="R713" i="2" s="1"/>
  <c r="S713" i="2"/>
  <c r="Q714" i="2"/>
  <c r="R714" i="2" s="1"/>
  <c r="S714" i="2"/>
  <c r="Q715" i="2"/>
  <c r="R715" i="2" s="1"/>
  <c r="S715" i="2"/>
  <c r="Q716" i="2"/>
  <c r="R716" i="2" s="1"/>
  <c r="S716" i="2"/>
  <c r="Q717" i="2"/>
  <c r="R717" i="2" s="1"/>
  <c r="S717" i="2"/>
  <c r="Q718" i="2"/>
  <c r="R718" i="2" s="1"/>
  <c r="S718" i="2"/>
  <c r="Q719" i="2"/>
  <c r="R719" i="2" s="1"/>
  <c r="S719" i="2"/>
  <c r="Q720" i="2"/>
  <c r="R720" i="2" s="1"/>
  <c r="S720" i="2"/>
  <c r="Q721" i="2"/>
  <c r="R721" i="2" s="1"/>
  <c r="S721" i="2"/>
  <c r="Q722" i="2"/>
  <c r="R722" i="2" s="1"/>
  <c r="S722" i="2"/>
  <c r="Q723" i="2"/>
  <c r="R723" i="2" s="1"/>
  <c r="S723" i="2"/>
  <c r="Q724" i="2"/>
  <c r="R724" i="2" s="1"/>
  <c r="S724" i="2"/>
  <c r="Q725" i="2"/>
  <c r="R725" i="2" s="1"/>
  <c r="S725" i="2"/>
  <c r="Q726" i="2"/>
  <c r="R726" i="2" s="1"/>
  <c r="S726" i="2"/>
  <c r="Q727" i="2"/>
  <c r="R727" i="2" s="1"/>
  <c r="S727" i="2"/>
  <c r="Q728" i="2"/>
  <c r="R728" i="2" s="1"/>
  <c r="S728" i="2"/>
  <c r="Q729" i="2"/>
  <c r="R729" i="2" s="1"/>
  <c r="S729" i="2"/>
  <c r="Q730" i="2"/>
  <c r="R730" i="2" s="1"/>
  <c r="S730" i="2"/>
  <c r="Q731" i="2"/>
  <c r="R731" i="2" s="1"/>
  <c r="S731" i="2"/>
  <c r="Q732" i="2"/>
  <c r="R732" i="2" s="1"/>
  <c r="S732" i="2"/>
  <c r="Q733" i="2"/>
  <c r="R733" i="2" s="1"/>
  <c r="S733" i="2"/>
  <c r="Q734" i="2"/>
  <c r="R734" i="2" s="1"/>
  <c r="S734" i="2"/>
  <c r="Q735" i="2"/>
  <c r="R735" i="2" s="1"/>
  <c r="S735" i="2"/>
  <c r="Q736" i="2"/>
  <c r="R736" i="2" s="1"/>
  <c r="S736" i="2"/>
  <c r="Q737" i="2"/>
  <c r="R737" i="2" s="1"/>
  <c r="S737" i="2"/>
  <c r="Q738" i="2"/>
  <c r="R738" i="2" s="1"/>
  <c r="S738" i="2"/>
  <c r="Q739" i="2"/>
  <c r="R739" i="2" s="1"/>
  <c r="S739" i="2"/>
  <c r="Q740" i="2"/>
  <c r="R740" i="2" s="1"/>
  <c r="S740" i="2"/>
  <c r="Q741" i="2"/>
  <c r="R741" i="2" s="1"/>
  <c r="S741" i="2"/>
  <c r="Q742" i="2"/>
  <c r="R742" i="2" s="1"/>
  <c r="S742" i="2"/>
  <c r="Q743" i="2"/>
  <c r="R743" i="2" s="1"/>
  <c r="S743" i="2"/>
  <c r="Q744" i="2"/>
  <c r="R744" i="2" s="1"/>
  <c r="S744" i="2"/>
  <c r="Q745" i="2"/>
  <c r="R745" i="2" s="1"/>
  <c r="S745" i="2"/>
  <c r="Q746" i="2"/>
  <c r="R746" i="2" s="1"/>
  <c r="S746" i="2"/>
  <c r="Q747" i="2"/>
  <c r="R747" i="2" s="1"/>
  <c r="S747" i="2"/>
  <c r="Q748" i="2"/>
  <c r="R748" i="2" s="1"/>
  <c r="S748" i="2"/>
  <c r="Q749" i="2"/>
  <c r="R749" i="2" s="1"/>
  <c r="S749" i="2"/>
  <c r="Q750" i="2"/>
  <c r="R750" i="2" s="1"/>
  <c r="S750" i="2"/>
  <c r="Q751" i="2"/>
  <c r="R751" i="2" s="1"/>
  <c r="S751" i="2"/>
  <c r="Q752" i="2"/>
  <c r="R752" i="2" s="1"/>
  <c r="S752" i="2"/>
  <c r="Q753" i="2"/>
  <c r="R753" i="2" s="1"/>
  <c r="S753" i="2"/>
  <c r="Q754" i="2"/>
  <c r="R754" i="2" s="1"/>
  <c r="S754" i="2"/>
  <c r="Q755" i="2"/>
  <c r="R755" i="2" s="1"/>
  <c r="S755" i="2"/>
  <c r="Q756" i="2"/>
  <c r="R756" i="2" s="1"/>
  <c r="S756" i="2"/>
  <c r="Q757" i="2"/>
  <c r="R757" i="2" s="1"/>
  <c r="S757" i="2"/>
  <c r="Q758" i="2"/>
  <c r="R758" i="2" s="1"/>
  <c r="S758" i="2"/>
  <c r="Q759" i="2"/>
  <c r="R759" i="2" s="1"/>
  <c r="S759" i="2"/>
  <c r="Q760" i="2"/>
  <c r="R760" i="2" s="1"/>
  <c r="S760" i="2"/>
  <c r="Q761" i="2"/>
  <c r="R761" i="2" s="1"/>
  <c r="S761" i="2"/>
  <c r="Q762" i="2"/>
  <c r="R762" i="2" s="1"/>
  <c r="S762" i="2"/>
  <c r="Q763" i="2"/>
  <c r="R763" i="2" s="1"/>
  <c r="S763" i="2"/>
  <c r="Q764" i="2"/>
  <c r="R764" i="2" s="1"/>
  <c r="S764" i="2"/>
  <c r="Q765" i="2"/>
  <c r="R765" i="2" s="1"/>
  <c r="S765" i="2"/>
  <c r="Q766" i="2"/>
  <c r="R766" i="2" s="1"/>
  <c r="S766" i="2"/>
  <c r="Q767" i="2"/>
  <c r="R767" i="2" s="1"/>
  <c r="S767" i="2"/>
  <c r="Q768" i="2"/>
  <c r="R768" i="2" s="1"/>
  <c r="S768" i="2"/>
  <c r="Q769" i="2"/>
  <c r="R769" i="2" s="1"/>
  <c r="S769" i="2"/>
  <c r="Q770" i="2"/>
  <c r="R770" i="2" s="1"/>
  <c r="S770" i="2"/>
  <c r="Q771" i="2"/>
  <c r="R771" i="2" s="1"/>
  <c r="S771" i="2"/>
  <c r="Q772" i="2"/>
  <c r="R772" i="2" s="1"/>
  <c r="S772" i="2"/>
  <c r="Q773" i="2"/>
  <c r="R773" i="2" s="1"/>
  <c r="S773" i="2"/>
  <c r="Q774" i="2"/>
  <c r="R774" i="2" s="1"/>
  <c r="S774" i="2"/>
  <c r="Q775" i="2"/>
  <c r="R775" i="2" s="1"/>
  <c r="S775" i="2"/>
  <c r="Q776" i="2"/>
  <c r="R776" i="2" s="1"/>
  <c r="S776" i="2"/>
  <c r="Q777" i="2"/>
  <c r="R777" i="2" s="1"/>
  <c r="S777" i="2"/>
  <c r="Q778" i="2"/>
  <c r="R778" i="2" s="1"/>
  <c r="S778" i="2"/>
  <c r="Q779" i="2"/>
  <c r="R779" i="2" s="1"/>
  <c r="S779" i="2"/>
  <c r="Q780" i="2"/>
  <c r="R780" i="2" s="1"/>
  <c r="S780" i="2"/>
  <c r="Q781" i="2"/>
  <c r="R781" i="2" s="1"/>
  <c r="S781" i="2"/>
  <c r="Q782" i="2"/>
  <c r="R782" i="2" s="1"/>
  <c r="S782" i="2"/>
  <c r="Q783" i="2"/>
  <c r="R783" i="2" s="1"/>
  <c r="S783" i="2"/>
  <c r="Q784" i="2"/>
  <c r="R784" i="2" s="1"/>
  <c r="S784" i="2"/>
  <c r="Q785" i="2"/>
  <c r="R785" i="2" s="1"/>
  <c r="S785" i="2"/>
  <c r="Q786" i="2"/>
  <c r="R786" i="2" s="1"/>
  <c r="S786" i="2"/>
  <c r="Q787" i="2"/>
  <c r="R787" i="2" s="1"/>
  <c r="S787" i="2"/>
  <c r="Q788" i="2"/>
  <c r="R788" i="2" s="1"/>
  <c r="S788" i="2"/>
  <c r="Q789" i="2"/>
  <c r="R789" i="2" s="1"/>
  <c r="S789" i="2"/>
  <c r="Q790" i="2"/>
  <c r="R790" i="2" s="1"/>
  <c r="S790" i="2"/>
  <c r="Q791" i="2"/>
  <c r="R791" i="2" s="1"/>
  <c r="S791" i="2"/>
  <c r="Q792" i="2"/>
  <c r="R792" i="2" s="1"/>
  <c r="S792" i="2"/>
  <c r="Q793" i="2"/>
  <c r="R793" i="2" s="1"/>
  <c r="S793" i="2"/>
  <c r="Q794" i="2"/>
  <c r="R794" i="2" s="1"/>
  <c r="S794" i="2"/>
  <c r="Q795" i="2"/>
  <c r="R795" i="2" s="1"/>
  <c r="S795" i="2"/>
  <c r="Q796" i="2"/>
  <c r="R796" i="2" s="1"/>
  <c r="S796" i="2"/>
  <c r="Q797" i="2"/>
  <c r="R797" i="2" s="1"/>
  <c r="S797" i="2"/>
  <c r="Q798" i="2"/>
  <c r="R798" i="2" s="1"/>
  <c r="S798" i="2"/>
  <c r="Q799" i="2"/>
  <c r="R799" i="2" s="1"/>
  <c r="S799" i="2"/>
  <c r="Q800" i="2"/>
  <c r="R800" i="2" s="1"/>
  <c r="S800" i="2"/>
  <c r="Q801" i="2"/>
  <c r="R801" i="2" s="1"/>
  <c r="S801" i="2"/>
  <c r="Q802" i="2"/>
  <c r="R802" i="2" s="1"/>
  <c r="S802" i="2"/>
  <c r="Q803" i="2"/>
  <c r="R803" i="2" s="1"/>
  <c r="S803" i="2"/>
  <c r="Q804" i="2"/>
  <c r="R804" i="2" s="1"/>
  <c r="S804" i="2"/>
  <c r="Q805" i="2"/>
  <c r="R805" i="2" s="1"/>
  <c r="S805" i="2"/>
  <c r="Q806" i="2"/>
  <c r="R806" i="2" s="1"/>
  <c r="S806" i="2"/>
  <c r="Q807" i="2"/>
  <c r="R807" i="2" s="1"/>
  <c r="S807" i="2"/>
  <c r="Q808" i="2"/>
  <c r="R808" i="2" s="1"/>
  <c r="S808" i="2"/>
  <c r="Q809" i="2"/>
  <c r="R809" i="2" s="1"/>
  <c r="S809" i="2"/>
  <c r="Q810" i="2"/>
  <c r="R810" i="2" s="1"/>
  <c r="S810" i="2"/>
  <c r="Q811" i="2"/>
  <c r="R811" i="2" s="1"/>
  <c r="S811" i="2"/>
  <c r="Q812" i="2"/>
  <c r="R812" i="2" s="1"/>
  <c r="S812" i="2"/>
  <c r="Q813" i="2"/>
  <c r="R813" i="2" s="1"/>
  <c r="S813" i="2"/>
  <c r="Q814" i="2"/>
  <c r="R814" i="2" s="1"/>
  <c r="S814" i="2"/>
  <c r="Q815" i="2"/>
  <c r="R815" i="2" s="1"/>
  <c r="S815" i="2"/>
  <c r="Q816" i="2"/>
  <c r="R816" i="2" s="1"/>
  <c r="S816" i="2"/>
  <c r="Q817" i="2"/>
  <c r="R817" i="2" s="1"/>
  <c r="S817" i="2"/>
  <c r="Q818" i="2"/>
  <c r="R818" i="2" s="1"/>
  <c r="S818" i="2"/>
  <c r="Q819" i="2"/>
  <c r="R819" i="2" s="1"/>
  <c r="S819" i="2"/>
  <c r="Q820" i="2"/>
  <c r="R820" i="2" s="1"/>
  <c r="S820" i="2"/>
  <c r="Q821" i="2"/>
  <c r="R821" i="2" s="1"/>
  <c r="S821" i="2"/>
  <c r="Q822" i="2"/>
  <c r="R822" i="2" s="1"/>
  <c r="S822" i="2"/>
  <c r="Q823" i="2"/>
  <c r="R823" i="2" s="1"/>
  <c r="S823" i="2"/>
  <c r="Q824" i="2"/>
  <c r="R824" i="2" s="1"/>
  <c r="S824" i="2"/>
  <c r="Q825" i="2"/>
  <c r="R825" i="2" s="1"/>
  <c r="S825" i="2"/>
  <c r="Q826" i="2"/>
  <c r="R826" i="2" s="1"/>
  <c r="S826" i="2"/>
  <c r="Q827" i="2"/>
  <c r="R827" i="2" s="1"/>
  <c r="S827" i="2"/>
  <c r="Q828" i="2"/>
  <c r="R828" i="2" s="1"/>
  <c r="S828" i="2"/>
  <c r="Q829" i="2"/>
  <c r="R829" i="2" s="1"/>
  <c r="S829" i="2"/>
  <c r="Q830" i="2"/>
  <c r="R830" i="2" s="1"/>
  <c r="S830" i="2"/>
  <c r="Q831" i="2"/>
  <c r="R831" i="2" s="1"/>
  <c r="S831" i="2"/>
  <c r="Q832" i="2"/>
  <c r="R832" i="2" s="1"/>
  <c r="S832" i="2"/>
  <c r="Q833" i="2"/>
  <c r="R833" i="2" s="1"/>
  <c r="S833" i="2"/>
  <c r="Q834" i="2"/>
  <c r="R834" i="2" s="1"/>
  <c r="S834" i="2"/>
  <c r="Q835" i="2"/>
  <c r="R835" i="2" s="1"/>
  <c r="S835" i="2"/>
  <c r="Q836" i="2"/>
  <c r="R836" i="2" s="1"/>
  <c r="S836" i="2"/>
  <c r="Q837" i="2"/>
  <c r="R837" i="2" s="1"/>
  <c r="S837" i="2"/>
  <c r="Q838" i="2"/>
  <c r="R838" i="2" s="1"/>
  <c r="S838" i="2"/>
  <c r="Q839" i="2"/>
  <c r="R839" i="2" s="1"/>
  <c r="S839" i="2"/>
  <c r="Q840" i="2"/>
  <c r="R840" i="2" s="1"/>
  <c r="S840" i="2"/>
  <c r="Q841" i="2"/>
  <c r="R841" i="2" s="1"/>
  <c r="S841" i="2"/>
  <c r="Q842" i="2"/>
  <c r="R842" i="2" s="1"/>
  <c r="S842" i="2"/>
  <c r="Q843" i="2"/>
  <c r="R843" i="2" s="1"/>
  <c r="S843" i="2"/>
  <c r="Q844" i="2"/>
  <c r="R844" i="2" s="1"/>
  <c r="S844" i="2"/>
  <c r="Q845" i="2"/>
  <c r="R845" i="2" s="1"/>
  <c r="S845" i="2"/>
  <c r="Q846" i="2"/>
  <c r="R846" i="2" s="1"/>
  <c r="S846" i="2"/>
  <c r="Q847" i="2"/>
  <c r="R847" i="2" s="1"/>
  <c r="S847" i="2"/>
  <c r="Q848" i="2"/>
  <c r="R848" i="2" s="1"/>
  <c r="S848" i="2"/>
  <c r="Q849" i="2"/>
  <c r="R849" i="2" s="1"/>
  <c r="S849" i="2"/>
  <c r="Q850" i="2"/>
  <c r="R850" i="2" s="1"/>
  <c r="S850" i="2"/>
  <c r="Q851" i="2"/>
  <c r="R851" i="2" s="1"/>
  <c r="S851" i="2"/>
  <c r="Q852" i="2"/>
  <c r="R852" i="2" s="1"/>
  <c r="S852" i="2"/>
  <c r="Q853" i="2"/>
  <c r="R853" i="2" s="1"/>
  <c r="S853" i="2"/>
  <c r="Q854" i="2"/>
  <c r="R854" i="2" s="1"/>
  <c r="S854" i="2"/>
  <c r="Q855" i="2"/>
  <c r="R855" i="2" s="1"/>
  <c r="S855" i="2"/>
  <c r="Q856" i="2"/>
  <c r="R856" i="2" s="1"/>
  <c r="S856" i="2"/>
  <c r="Q857" i="2"/>
  <c r="R857" i="2" s="1"/>
  <c r="S857" i="2"/>
  <c r="Q858" i="2"/>
  <c r="R858" i="2" s="1"/>
  <c r="S858" i="2"/>
  <c r="Q859" i="2"/>
  <c r="R859" i="2" s="1"/>
  <c r="S859" i="2"/>
  <c r="Q860" i="2"/>
  <c r="R860" i="2" s="1"/>
  <c r="S860" i="2"/>
  <c r="Q861" i="2"/>
  <c r="R861" i="2" s="1"/>
  <c r="S861" i="2"/>
  <c r="Q862" i="2"/>
  <c r="R862" i="2" s="1"/>
  <c r="S862" i="2"/>
  <c r="Q863" i="2"/>
  <c r="R863" i="2" s="1"/>
  <c r="S863" i="2"/>
  <c r="Q864" i="2"/>
  <c r="R864" i="2" s="1"/>
  <c r="S864" i="2"/>
  <c r="Q865" i="2"/>
  <c r="R865" i="2" s="1"/>
  <c r="S865" i="2"/>
  <c r="Q866" i="2"/>
  <c r="R866" i="2" s="1"/>
  <c r="S866" i="2"/>
  <c r="Q867" i="2"/>
  <c r="R867" i="2" s="1"/>
  <c r="S867" i="2"/>
  <c r="Q868" i="2"/>
  <c r="R868" i="2" s="1"/>
  <c r="S868" i="2"/>
  <c r="Q869" i="2"/>
  <c r="R869" i="2" s="1"/>
  <c r="S869" i="2"/>
  <c r="Q870" i="2"/>
  <c r="R870" i="2" s="1"/>
  <c r="S870" i="2"/>
  <c r="Q871" i="2"/>
  <c r="R871" i="2" s="1"/>
  <c r="S871" i="2"/>
  <c r="Q872" i="2"/>
  <c r="R872" i="2" s="1"/>
  <c r="S872" i="2"/>
  <c r="Q873" i="2"/>
  <c r="R873" i="2" s="1"/>
  <c r="S873" i="2"/>
  <c r="Q874" i="2"/>
  <c r="R874" i="2" s="1"/>
  <c r="S874" i="2"/>
  <c r="Q875" i="2"/>
  <c r="R875" i="2" s="1"/>
  <c r="S875" i="2"/>
  <c r="Q876" i="2"/>
  <c r="R876" i="2" s="1"/>
  <c r="S876" i="2"/>
  <c r="Q877" i="2"/>
  <c r="R877" i="2" s="1"/>
  <c r="S877" i="2"/>
  <c r="Q878" i="2"/>
  <c r="R878" i="2" s="1"/>
  <c r="S878" i="2"/>
  <c r="Q879" i="2"/>
  <c r="R879" i="2" s="1"/>
  <c r="S879" i="2"/>
  <c r="Q880" i="2"/>
  <c r="R880" i="2" s="1"/>
  <c r="S880" i="2"/>
  <c r="Q881" i="2"/>
  <c r="R881" i="2" s="1"/>
  <c r="S881" i="2"/>
  <c r="Q882" i="2"/>
  <c r="R882" i="2" s="1"/>
  <c r="S882" i="2"/>
  <c r="Q883" i="2"/>
  <c r="R883" i="2" s="1"/>
  <c r="S883" i="2"/>
  <c r="Q884" i="2"/>
  <c r="R884" i="2" s="1"/>
  <c r="S884" i="2"/>
  <c r="Q885" i="2"/>
  <c r="R885" i="2" s="1"/>
  <c r="S885" i="2"/>
  <c r="Q886" i="2"/>
  <c r="R886" i="2" s="1"/>
  <c r="S886" i="2"/>
  <c r="Q887" i="2"/>
  <c r="R887" i="2" s="1"/>
  <c r="S887" i="2"/>
  <c r="Q888" i="2"/>
  <c r="R888" i="2" s="1"/>
  <c r="S888" i="2"/>
  <c r="Q889" i="2"/>
  <c r="R889" i="2" s="1"/>
  <c r="S889" i="2"/>
  <c r="Q890" i="2"/>
  <c r="R890" i="2" s="1"/>
  <c r="S890" i="2"/>
  <c r="Q891" i="2"/>
  <c r="R891" i="2" s="1"/>
  <c r="S891" i="2"/>
  <c r="Q892" i="2"/>
  <c r="R892" i="2" s="1"/>
  <c r="S892" i="2"/>
  <c r="Q893" i="2"/>
  <c r="R893" i="2" s="1"/>
  <c r="S893" i="2"/>
  <c r="Q894" i="2"/>
  <c r="R894" i="2" s="1"/>
  <c r="S894" i="2"/>
  <c r="Q895" i="2"/>
  <c r="R895" i="2" s="1"/>
  <c r="S895" i="2"/>
  <c r="Q896" i="2"/>
  <c r="R896" i="2" s="1"/>
  <c r="S896" i="2"/>
  <c r="Q897" i="2"/>
  <c r="R897" i="2" s="1"/>
  <c r="S897" i="2"/>
  <c r="Q898" i="2"/>
  <c r="R898" i="2" s="1"/>
  <c r="S898" i="2"/>
  <c r="Q899" i="2"/>
  <c r="R899" i="2" s="1"/>
  <c r="S899" i="2"/>
  <c r="Q900" i="2"/>
  <c r="R900" i="2" s="1"/>
  <c r="S900" i="2"/>
  <c r="Q901" i="2"/>
  <c r="R901" i="2" s="1"/>
  <c r="S901" i="2"/>
  <c r="Q902" i="2"/>
  <c r="R902" i="2" s="1"/>
  <c r="S902" i="2"/>
  <c r="Q903" i="2"/>
  <c r="R903" i="2" s="1"/>
  <c r="S903" i="2"/>
  <c r="Q904" i="2"/>
  <c r="R904" i="2" s="1"/>
  <c r="S904" i="2"/>
  <c r="Q905" i="2"/>
  <c r="R905" i="2" s="1"/>
  <c r="S905" i="2"/>
  <c r="Q906" i="2"/>
  <c r="R906" i="2" s="1"/>
  <c r="S906" i="2"/>
  <c r="Q907" i="2"/>
  <c r="R907" i="2" s="1"/>
  <c r="S907" i="2"/>
  <c r="Q908" i="2"/>
  <c r="R908" i="2" s="1"/>
  <c r="S908" i="2"/>
  <c r="Q909" i="2"/>
  <c r="R909" i="2" s="1"/>
  <c r="S909" i="2"/>
  <c r="Q910" i="2"/>
  <c r="R910" i="2" s="1"/>
  <c r="S910" i="2"/>
  <c r="Q911" i="2"/>
  <c r="R911" i="2" s="1"/>
  <c r="S911" i="2"/>
  <c r="Q912" i="2"/>
  <c r="R912" i="2" s="1"/>
  <c r="S912" i="2"/>
  <c r="Q913" i="2"/>
  <c r="R913" i="2" s="1"/>
  <c r="S913" i="2"/>
  <c r="Q914" i="2"/>
  <c r="R914" i="2" s="1"/>
  <c r="S914" i="2"/>
  <c r="Q915" i="2"/>
  <c r="R915" i="2" s="1"/>
  <c r="S915" i="2"/>
  <c r="Q916" i="2"/>
  <c r="R916" i="2" s="1"/>
  <c r="S916" i="2"/>
  <c r="Q917" i="2"/>
  <c r="R917" i="2" s="1"/>
  <c r="S917" i="2"/>
  <c r="Q918" i="2"/>
  <c r="R918" i="2" s="1"/>
  <c r="S918" i="2"/>
  <c r="Q919" i="2"/>
  <c r="R919" i="2" s="1"/>
  <c r="S919" i="2"/>
  <c r="Q920" i="2"/>
  <c r="R920" i="2" s="1"/>
  <c r="S920" i="2"/>
  <c r="Q921" i="2"/>
  <c r="R921" i="2" s="1"/>
  <c r="S921" i="2"/>
  <c r="Q922" i="2"/>
  <c r="R922" i="2" s="1"/>
  <c r="S922" i="2"/>
  <c r="Q923" i="2"/>
  <c r="R923" i="2" s="1"/>
  <c r="S923" i="2"/>
  <c r="Q924" i="2"/>
  <c r="R924" i="2" s="1"/>
  <c r="S924" i="2"/>
  <c r="Q925" i="2"/>
  <c r="R925" i="2" s="1"/>
  <c r="S925" i="2"/>
  <c r="Q926" i="2"/>
  <c r="R926" i="2" s="1"/>
  <c r="S926" i="2"/>
  <c r="Q927" i="2"/>
  <c r="R927" i="2" s="1"/>
  <c r="S927" i="2"/>
  <c r="Q928" i="2"/>
  <c r="R928" i="2" s="1"/>
  <c r="S928" i="2"/>
  <c r="Q929" i="2"/>
  <c r="R929" i="2" s="1"/>
  <c r="S929" i="2"/>
  <c r="Q930" i="2"/>
  <c r="R930" i="2" s="1"/>
  <c r="S930" i="2"/>
  <c r="Q931" i="2"/>
  <c r="R931" i="2" s="1"/>
  <c r="S931" i="2"/>
  <c r="Q932" i="2"/>
  <c r="R932" i="2" s="1"/>
  <c r="S932" i="2"/>
  <c r="Q933" i="2"/>
  <c r="R933" i="2" s="1"/>
  <c r="S933" i="2"/>
  <c r="Q934" i="2"/>
  <c r="R934" i="2" s="1"/>
  <c r="S934" i="2"/>
  <c r="Q935" i="2"/>
  <c r="R935" i="2" s="1"/>
  <c r="S935" i="2"/>
  <c r="Q936" i="2"/>
  <c r="R936" i="2" s="1"/>
  <c r="S936" i="2"/>
  <c r="Q937" i="2"/>
  <c r="R937" i="2" s="1"/>
  <c r="S937" i="2"/>
  <c r="Q938" i="2"/>
  <c r="R938" i="2" s="1"/>
  <c r="S938" i="2"/>
  <c r="Q939" i="2"/>
  <c r="R939" i="2" s="1"/>
  <c r="S939" i="2"/>
  <c r="Q940" i="2"/>
  <c r="R940" i="2" s="1"/>
  <c r="S940" i="2"/>
  <c r="Q941" i="2"/>
  <c r="R941" i="2" s="1"/>
  <c r="S941" i="2"/>
  <c r="Q942" i="2"/>
  <c r="R942" i="2" s="1"/>
  <c r="S942" i="2"/>
  <c r="Q943" i="2"/>
  <c r="R943" i="2" s="1"/>
  <c r="S943" i="2"/>
  <c r="Q944" i="2"/>
  <c r="R944" i="2" s="1"/>
  <c r="S944" i="2"/>
  <c r="Q945" i="2"/>
  <c r="R945" i="2" s="1"/>
  <c r="S945" i="2"/>
  <c r="Q946" i="2"/>
  <c r="R946" i="2" s="1"/>
  <c r="S946" i="2"/>
  <c r="Q947" i="2"/>
  <c r="R947" i="2" s="1"/>
  <c r="S947" i="2"/>
  <c r="Q948" i="2"/>
  <c r="R948" i="2" s="1"/>
  <c r="S948" i="2"/>
  <c r="Q949" i="2"/>
  <c r="R949" i="2" s="1"/>
  <c r="S949" i="2"/>
  <c r="Q950" i="2"/>
  <c r="R950" i="2" s="1"/>
  <c r="S950" i="2"/>
  <c r="Q951" i="2"/>
  <c r="R951" i="2" s="1"/>
  <c r="S951" i="2"/>
  <c r="Q952" i="2"/>
  <c r="R952" i="2" s="1"/>
  <c r="S952" i="2"/>
  <c r="Q953" i="2"/>
  <c r="R953" i="2" s="1"/>
  <c r="S953" i="2"/>
  <c r="Q954" i="2"/>
  <c r="R954" i="2" s="1"/>
  <c r="S954" i="2"/>
  <c r="Q955" i="2"/>
  <c r="R955" i="2" s="1"/>
  <c r="S955" i="2"/>
  <c r="Q956" i="2"/>
  <c r="R956" i="2" s="1"/>
  <c r="S956" i="2"/>
  <c r="Q957" i="2"/>
  <c r="R957" i="2" s="1"/>
  <c r="S957" i="2"/>
  <c r="Q958" i="2"/>
  <c r="R958" i="2" s="1"/>
  <c r="S958" i="2"/>
  <c r="Q959" i="2"/>
  <c r="R959" i="2" s="1"/>
  <c r="S959" i="2"/>
  <c r="Q960" i="2"/>
  <c r="R960" i="2" s="1"/>
  <c r="S960" i="2"/>
  <c r="Q961" i="2"/>
  <c r="R961" i="2" s="1"/>
  <c r="S961" i="2"/>
  <c r="Q962" i="2"/>
  <c r="R962" i="2" s="1"/>
  <c r="S962" i="2"/>
  <c r="Q963" i="2"/>
  <c r="R963" i="2" s="1"/>
  <c r="S963" i="2"/>
  <c r="Q964" i="2"/>
  <c r="R964" i="2" s="1"/>
  <c r="S964" i="2"/>
  <c r="Q965" i="2"/>
  <c r="R965" i="2" s="1"/>
  <c r="S965" i="2"/>
  <c r="Q966" i="2"/>
  <c r="R966" i="2" s="1"/>
  <c r="S966" i="2"/>
  <c r="Q967" i="2"/>
  <c r="R967" i="2" s="1"/>
  <c r="S967" i="2"/>
  <c r="Q968" i="2"/>
  <c r="R968" i="2" s="1"/>
  <c r="S968" i="2"/>
  <c r="Q969" i="2"/>
  <c r="R969" i="2" s="1"/>
  <c r="S969" i="2"/>
  <c r="Q970" i="2"/>
  <c r="R970" i="2" s="1"/>
  <c r="S970" i="2"/>
  <c r="Q971" i="2"/>
  <c r="R971" i="2" s="1"/>
  <c r="S971" i="2"/>
  <c r="Q972" i="2"/>
  <c r="R972" i="2" s="1"/>
  <c r="S972" i="2"/>
  <c r="Q973" i="2"/>
  <c r="R973" i="2" s="1"/>
  <c r="S973" i="2"/>
  <c r="Q974" i="2"/>
  <c r="R974" i="2" s="1"/>
  <c r="S974" i="2"/>
  <c r="Q975" i="2"/>
  <c r="R975" i="2" s="1"/>
  <c r="S975" i="2"/>
  <c r="Q976" i="2"/>
  <c r="R976" i="2" s="1"/>
  <c r="S976" i="2"/>
  <c r="Q977" i="2"/>
  <c r="R977" i="2" s="1"/>
  <c r="S977" i="2"/>
  <c r="Q978" i="2"/>
  <c r="R978" i="2" s="1"/>
  <c r="S978" i="2"/>
  <c r="Q979" i="2"/>
  <c r="R979" i="2" s="1"/>
  <c r="S979" i="2"/>
  <c r="Q980" i="2"/>
  <c r="R980" i="2" s="1"/>
  <c r="S980" i="2"/>
  <c r="Q981" i="2"/>
  <c r="R981" i="2" s="1"/>
  <c r="S981" i="2"/>
  <c r="Q982" i="2"/>
  <c r="R982" i="2" s="1"/>
  <c r="S982" i="2"/>
  <c r="Q983" i="2"/>
  <c r="R983" i="2" s="1"/>
  <c r="S983" i="2"/>
  <c r="Q984" i="2"/>
  <c r="R984" i="2" s="1"/>
  <c r="S984" i="2"/>
  <c r="Q985" i="2"/>
  <c r="R985" i="2" s="1"/>
  <c r="S985" i="2"/>
  <c r="Q986" i="2"/>
  <c r="R986" i="2" s="1"/>
  <c r="S986" i="2"/>
  <c r="Q987" i="2"/>
  <c r="R987" i="2" s="1"/>
  <c r="S987" i="2"/>
  <c r="Q988" i="2"/>
  <c r="R988" i="2" s="1"/>
  <c r="S988" i="2"/>
  <c r="Q989" i="2"/>
  <c r="R989" i="2" s="1"/>
  <c r="S989" i="2"/>
  <c r="Q990" i="2"/>
  <c r="R990" i="2" s="1"/>
  <c r="S990" i="2"/>
  <c r="Q991" i="2"/>
  <c r="R991" i="2" s="1"/>
  <c r="S991" i="2"/>
  <c r="Q992" i="2"/>
  <c r="R992" i="2" s="1"/>
  <c r="S992" i="2"/>
  <c r="Q993" i="2"/>
  <c r="R993" i="2" s="1"/>
  <c r="S993" i="2"/>
  <c r="Q994" i="2"/>
  <c r="R994" i="2" s="1"/>
  <c r="S994" i="2"/>
  <c r="Q995" i="2"/>
  <c r="R995" i="2" s="1"/>
  <c r="S995" i="2"/>
  <c r="Q996" i="2"/>
  <c r="R996" i="2" s="1"/>
  <c r="S996" i="2"/>
  <c r="Q997" i="2"/>
  <c r="R997" i="2" s="1"/>
  <c r="S997" i="2"/>
  <c r="Q998" i="2"/>
  <c r="R998" i="2" s="1"/>
  <c r="S998" i="2"/>
  <c r="Q999" i="2"/>
  <c r="R999" i="2" s="1"/>
  <c r="S999" i="2"/>
  <c r="Q1000" i="2"/>
  <c r="R1000" i="2" s="1"/>
  <c r="S1000" i="2"/>
  <c r="Q1001" i="2"/>
  <c r="R1001" i="2" s="1"/>
  <c r="S1001" i="2"/>
  <c r="Q3" i="2"/>
  <c r="R3" i="2"/>
  <c r="S3" i="2"/>
  <c r="Q2" i="2"/>
  <c r="R2" i="2" s="1"/>
  <c r="S2" i="2"/>
  <c r="P4" i="2"/>
  <c r="P5" i="2"/>
  <c r="P6" i="2"/>
  <c r="P7" i="2"/>
  <c r="P8" i="2"/>
  <c r="P9" i="2"/>
  <c r="P10" i="2"/>
  <c r="P11" i="2"/>
  <c r="O12" i="2"/>
  <c r="O4" i="2"/>
  <c r="O5" i="2"/>
  <c r="O6" i="2" s="1"/>
  <c r="O7" i="2" s="1"/>
  <c r="O8" i="2" s="1"/>
  <c r="O9" i="2" s="1"/>
  <c r="O10" i="2" s="1"/>
  <c r="O11" i="2" s="1"/>
  <c r="P3" i="2"/>
  <c r="O3" i="2"/>
  <c r="P2" i="2"/>
  <c r="J24" i="2"/>
  <c r="D2" i="2"/>
  <c r="M24" i="2"/>
  <c r="N24" i="2" s="1"/>
  <c r="L2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T20" i="2" l="1"/>
  <c r="T520" i="2"/>
  <c r="T545" i="2"/>
  <c r="T550" i="2"/>
  <c r="T195" i="2"/>
  <c r="T583" i="2"/>
  <c r="T630" i="2"/>
  <c r="T6" i="2"/>
  <c r="T735" i="2"/>
  <c r="T529" i="2"/>
  <c r="T604" i="2"/>
  <c r="T405" i="2"/>
  <c r="T900" i="2"/>
  <c r="T476" i="2"/>
  <c r="T318" i="2"/>
  <c r="T969" i="2"/>
  <c r="T945" i="2"/>
  <c r="T757" i="2"/>
  <c r="T577" i="2"/>
  <c r="T204" i="2"/>
  <c r="T935" i="2"/>
  <c r="T682" i="2"/>
  <c r="T573" i="2"/>
  <c r="T307" i="2"/>
  <c r="T771" i="2"/>
  <c r="T230" i="2"/>
  <c r="T600" i="2"/>
  <c r="T588" i="2"/>
  <c r="T363" i="2"/>
  <c r="T200" i="2"/>
  <c r="T898" i="2"/>
  <c r="T84" i="2"/>
  <c r="T819" i="2"/>
  <c r="T378" i="2"/>
  <c r="T182" i="2"/>
  <c r="T983" i="2"/>
  <c r="T549" i="2"/>
  <c r="T420" i="2"/>
  <c r="T506" i="2"/>
  <c r="T843" i="2"/>
  <c r="T965" i="2"/>
  <c r="T947" i="2"/>
  <c r="T591" i="2"/>
  <c r="T923" i="2"/>
  <c r="T218" i="2"/>
  <c r="T675" i="2"/>
  <c r="T136" i="2"/>
  <c r="T57" i="2"/>
  <c r="T884" i="2"/>
  <c r="T679" i="2"/>
  <c r="T508" i="2"/>
  <c r="T135" i="2"/>
  <c r="T925" i="2"/>
  <c r="T894" i="2"/>
  <c r="T738" i="2"/>
  <c r="T528" i="2"/>
  <c r="T295" i="2"/>
  <c r="T161" i="2"/>
  <c r="T836" i="2"/>
  <c r="T558" i="2"/>
  <c r="T241" i="2"/>
  <c r="T212" i="2"/>
  <c r="T820" i="2"/>
  <c r="T252" i="2"/>
  <c r="T235" i="2"/>
  <c r="T971" i="2"/>
  <c r="T835" i="2"/>
  <c r="T594" i="2"/>
  <c r="T240" i="2"/>
  <c r="T229" i="2"/>
  <c r="T141" i="2"/>
  <c r="T458" i="2"/>
  <c r="T257" i="2"/>
  <c r="T113" i="2"/>
  <c r="T975" i="2"/>
  <c r="T712" i="2"/>
  <c r="T519" i="2"/>
  <c r="T387" i="2"/>
  <c r="T167" i="2"/>
  <c r="T140" i="2"/>
  <c r="T523" i="2"/>
  <c r="T502" i="2"/>
  <c r="T497" i="2"/>
  <c r="T403" i="2"/>
  <c r="T749" i="2"/>
  <c r="T177" i="2"/>
  <c r="T158" i="2"/>
  <c r="T599" i="2"/>
  <c r="T152" i="2"/>
  <c r="T503" i="2"/>
  <c r="T464" i="2"/>
  <c r="T598" i="2"/>
  <c r="T929" i="2"/>
  <c r="T790" i="2"/>
  <c r="T748" i="2"/>
  <c r="T315" i="2"/>
  <c r="T198" i="2"/>
  <c r="T14" i="2"/>
  <c r="T224" i="2"/>
  <c r="T35" i="2"/>
  <c r="T826" i="2"/>
  <c r="T590" i="2"/>
  <c r="T453" i="2"/>
  <c r="T362" i="2"/>
  <c r="T29" i="2"/>
  <c r="T603" i="2"/>
  <c r="T993" i="2"/>
  <c r="T944" i="2"/>
  <c r="T892" i="2"/>
  <c r="T648" i="2"/>
  <c r="T213" i="2"/>
  <c r="T8" i="2"/>
  <c r="T197" i="2"/>
  <c r="T948" i="2"/>
  <c r="T855" i="2"/>
  <c r="T747" i="2"/>
  <c r="T646" i="2"/>
  <c r="T597" i="2"/>
  <c r="T485" i="2"/>
  <c r="T440" i="2"/>
  <c r="T401" i="2"/>
  <c r="T221" i="2"/>
  <c r="T746" i="2"/>
  <c r="T541" i="2"/>
  <c r="T451" i="2"/>
  <c r="T287" i="2"/>
  <c r="T249" i="2"/>
  <c r="T83" i="2"/>
  <c r="T807" i="2"/>
  <c r="T787" i="2"/>
  <c r="T776" i="2"/>
  <c r="T649" i="2"/>
  <c r="T445" i="2"/>
  <c r="T105" i="2"/>
  <c r="T963" i="2"/>
  <c r="T725" i="2"/>
  <c r="T654" i="2"/>
  <c r="T472" i="2"/>
  <c r="T532" i="2"/>
  <c r="T397" i="2"/>
  <c r="T206" i="2"/>
  <c r="T156" i="2"/>
  <c r="T938" i="2"/>
  <c r="T741" i="2"/>
  <c r="T422" i="2"/>
  <c r="T283" i="2"/>
  <c r="T56" i="2"/>
  <c r="T793" i="2"/>
  <c r="T640" i="2"/>
  <c r="T430" i="2"/>
  <c r="T369" i="2"/>
  <c r="T875" i="2"/>
  <c r="T792" i="2"/>
  <c r="T720" i="2"/>
  <c r="T439" i="2"/>
  <c r="T812" i="2"/>
  <c r="T254" i="2"/>
  <c r="T121" i="2"/>
  <c r="T976" i="2"/>
  <c r="T917" i="2"/>
  <c r="T906" i="2"/>
  <c r="T891" i="2"/>
  <c r="T880" i="2"/>
  <c r="T806" i="2"/>
  <c r="T576" i="2"/>
  <c r="T466" i="2"/>
  <c r="T331" i="2"/>
  <c r="T110" i="2"/>
  <c r="T93" i="2"/>
  <c r="T986" i="2"/>
  <c r="T981" i="2"/>
  <c r="T962" i="2"/>
  <c r="T832" i="2"/>
  <c r="T817" i="2"/>
  <c r="T765" i="2"/>
  <c r="T755" i="2"/>
  <c r="T713" i="2"/>
  <c r="T703" i="2"/>
  <c r="T686" i="2"/>
  <c r="T665" i="2"/>
  <c r="T585" i="2"/>
  <c r="T580" i="2"/>
  <c r="T482" i="2"/>
  <c r="T352" i="2"/>
  <c r="T310" i="2"/>
  <c r="T296" i="2"/>
  <c r="T291" i="2"/>
  <c r="T203" i="2"/>
  <c r="T137" i="2"/>
  <c r="T81" i="2"/>
  <c r="T65" i="2"/>
  <c r="T9" i="2"/>
  <c r="T192" i="2"/>
  <c r="T959" i="2"/>
  <c r="T211" i="2"/>
  <c r="T798" i="2"/>
  <c r="T650" i="2"/>
  <c r="T391" i="2"/>
  <c r="T726" i="2"/>
  <c r="T572" i="2"/>
  <c r="T467" i="2"/>
  <c r="T968" i="2"/>
  <c r="T886" i="2"/>
  <c r="T660" i="2"/>
  <c r="T342" i="2"/>
  <c r="T297" i="2"/>
  <c r="T951" i="2"/>
  <c r="T911" i="2"/>
  <c r="T760" i="2"/>
  <c r="T619" i="2"/>
  <c r="T488" i="2"/>
  <c r="T347" i="2"/>
  <c r="T316" i="2"/>
  <c r="T104" i="2"/>
  <c r="T827" i="2"/>
  <c r="T780" i="2"/>
  <c r="T754" i="2"/>
  <c r="T708" i="2"/>
  <c r="T481" i="2"/>
  <c r="T408" i="2"/>
  <c r="T300" i="2"/>
  <c r="T999" i="2"/>
  <c r="T954" i="2"/>
  <c r="T537" i="2"/>
  <c r="T273" i="2"/>
  <c r="T222" i="2"/>
  <c r="T171" i="2"/>
  <c r="T943" i="2"/>
  <c r="T866" i="2"/>
  <c r="T689" i="2"/>
  <c r="T417" i="2"/>
  <c r="T278" i="2"/>
  <c r="T39" i="2"/>
  <c r="T788" i="2"/>
  <c r="T89" i="2"/>
  <c r="T645" i="2"/>
  <c r="T546" i="2"/>
  <c r="T751" i="2"/>
  <c r="T699" i="2"/>
  <c r="T461" i="2"/>
  <c r="T116" i="2"/>
  <c r="T992" i="2"/>
  <c r="T901" i="2"/>
  <c r="T666" i="2"/>
  <c r="T477" i="2"/>
  <c r="T845" i="2"/>
  <c r="T612" i="2"/>
  <c r="T695" i="2"/>
  <c r="T233" i="2"/>
  <c r="T62" i="2"/>
  <c r="T953" i="2"/>
  <c r="T683" i="2"/>
  <c r="T621" i="2"/>
  <c r="T446" i="2"/>
  <c r="T380" i="2"/>
  <c r="T293" i="2"/>
  <c r="T117" i="2"/>
  <c r="T958" i="2"/>
  <c r="T655" i="2"/>
  <c r="T456" i="2"/>
  <c r="T77" i="2"/>
  <c r="T567" i="2"/>
  <c r="T483" i="2"/>
  <c r="T990" i="2"/>
  <c r="T920" i="2"/>
  <c r="T915" i="2"/>
  <c r="T904" i="2"/>
  <c r="T846" i="2"/>
  <c r="T779" i="2"/>
  <c r="T728" i="2"/>
  <c r="T480" i="2"/>
  <c r="T366" i="2"/>
  <c r="T245" i="2"/>
  <c r="T188" i="2"/>
  <c r="T764" i="2"/>
  <c r="T201" i="2"/>
  <c r="T985" i="2"/>
  <c r="T865" i="2"/>
  <c r="T844" i="2"/>
  <c r="T540" i="2"/>
  <c r="T450" i="2"/>
  <c r="T429" i="2"/>
  <c r="T415" i="2"/>
  <c r="T410" i="2"/>
  <c r="T266" i="2"/>
  <c r="T205" i="2"/>
  <c r="T134" i="2"/>
  <c r="T17" i="2"/>
  <c r="T12" i="2"/>
  <c r="T849" i="2"/>
  <c r="T773" i="2"/>
  <c r="T768" i="2"/>
  <c r="T763" i="2"/>
  <c r="T722" i="2"/>
  <c r="T669" i="2"/>
  <c r="T664" i="2"/>
  <c r="T444" i="2"/>
  <c r="T384" i="2"/>
  <c r="T33" i="2"/>
  <c r="T979" i="2"/>
  <c r="T864" i="2"/>
  <c r="T859" i="2"/>
  <c r="T778" i="2"/>
  <c r="T727" i="2"/>
  <c r="T575" i="2"/>
  <c r="T565" i="2"/>
  <c r="T471" i="2"/>
  <c r="T449" i="2"/>
  <c r="T409" i="2"/>
  <c r="T399" i="2"/>
  <c r="T989" i="2"/>
  <c r="T905" i="2"/>
  <c r="T885" i="2"/>
  <c r="T783" i="2"/>
  <c r="T716" i="2"/>
  <c r="T663" i="2"/>
  <c r="T570" i="2"/>
  <c r="T559" i="2"/>
  <c r="T487" i="2"/>
  <c r="T924" i="2"/>
  <c r="T895" i="2"/>
  <c r="T890" i="2"/>
  <c r="T777" i="2"/>
  <c r="T721" i="2"/>
  <c r="T678" i="2"/>
  <c r="T607" i="2"/>
  <c r="T602" i="2"/>
  <c r="T574" i="2"/>
  <c r="T492" i="2"/>
  <c r="T286" i="2"/>
  <c r="T643" i="2"/>
  <c r="T530" i="2"/>
  <c r="T165" i="2"/>
  <c r="T980" i="2"/>
  <c r="T860" i="2"/>
  <c r="T717" i="2"/>
  <c r="T434" i="2"/>
  <c r="T170" i="2"/>
  <c r="T606" i="2"/>
  <c r="T356" i="2"/>
  <c r="T340" i="2"/>
  <c r="T98" i="2"/>
  <c r="T933" i="2"/>
  <c r="T791" i="2"/>
  <c r="T501" i="2"/>
  <c r="T365" i="2"/>
  <c r="T750" i="2"/>
  <c r="T693" i="2"/>
  <c r="T620" i="2"/>
  <c r="T517" i="2"/>
  <c r="T370" i="2"/>
  <c r="T339" i="2"/>
  <c r="T334" i="2"/>
  <c r="T119" i="2"/>
  <c r="T830" i="2"/>
  <c r="T769" i="2"/>
  <c r="T653" i="2"/>
  <c r="T535" i="2"/>
  <c r="T425" i="2"/>
  <c r="T390" i="2"/>
  <c r="T899" i="2"/>
  <c r="T782" i="2"/>
  <c r="T616" i="2"/>
  <c r="T491" i="2"/>
  <c r="T351" i="2"/>
  <c r="T335" i="2"/>
  <c r="T320" i="2"/>
  <c r="T942" i="2"/>
  <c r="T919" i="2"/>
  <c r="T811" i="2"/>
  <c r="T796" i="2"/>
  <c r="T677" i="2"/>
  <c r="T626" i="2"/>
  <c r="T522" i="2"/>
  <c r="T496" i="2"/>
  <c r="T314" i="2"/>
  <c r="T114" i="2"/>
  <c r="T103" i="2"/>
  <c r="T952" i="2"/>
  <c r="T687" i="2"/>
  <c r="T511" i="2"/>
  <c r="T946" i="2"/>
  <c r="T821" i="2"/>
  <c r="T810" i="2"/>
  <c r="T805" i="2"/>
  <c r="T800" i="2"/>
  <c r="T795" i="2"/>
  <c r="T744" i="2"/>
  <c r="T698" i="2"/>
  <c r="T639" i="2"/>
  <c r="T634" i="2"/>
  <c r="T615" i="2"/>
  <c r="T536" i="2"/>
  <c r="T531" i="2"/>
  <c r="T355" i="2"/>
  <c r="T146" i="2"/>
  <c r="T150" i="2"/>
  <c r="T38" i="2"/>
  <c r="T961" i="2"/>
  <c r="T878" i="2"/>
  <c r="T825" i="2"/>
  <c r="T809" i="2"/>
  <c r="T786" i="2"/>
  <c r="T657" i="2"/>
  <c r="T652" i="2"/>
  <c r="T564" i="2"/>
  <c r="T534" i="2"/>
  <c r="T389" i="2"/>
  <c r="T368" i="2"/>
  <c r="T344" i="2"/>
  <c r="T319" i="2"/>
  <c r="T299" i="2"/>
  <c r="T210" i="2"/>
  <c r="T997" i="2"/>
  <c r="T987" i="2"/>
  <c r="T978" i="2"/>
  <c r="T927" i="2"/>
  <c r="T858" i="2"/>
  <c r="T829" i="2"/>
  <c r="T715" i="2"/>
  <c r="T701" i="2"/>
  <c r="T672" i="2"/>
  <c r="T642" i="2"/>
  <c r="T539" i="2"/>
  <c r="T500" i="2"/>
  <c r="T463" i="2"/>
  <c r="T383" i="2"/>
  <c r="T354" i="2"/>
  <c r="T323" i="2"/>
  <c r="T313" i="2"/>
  <c r="T285" i="2"/>
  <c r="T259" i="2"/>
  <c r="T237" i="2"/>
  <c r="T164" i="2"/>
  <c r="T80" i="2"/>
  <c r="T48" i="2"/>
  <c r="T15" i="2"/>
  <c r="T991" i="2"/>
  <c r="T973" i="2"/>
  <c r="T955" i="2"/>
  <c r="T913" i="2"/>
  <c r="T882" i="2"/>
  <c r="T877" i="2"/>
  <c r="T833" i="2"/>
  <c r="T808" i="2"/>
  <c r="T785" i="2"/>
  <c r="T752" i="2"/>
  <c r="T651" i="2"/>
  <c r="T609" i="2"/>
  <c r="T553" i="2"/>
  <c r="T509" i="2"/>
  <c r="T452" i="2"/>
  <c r="T423" i="2"/>
  <c r="T418" i="2"/>
  <c r="T398" i="2"/>
  <c r="T377" i="2"/>
  <c r="T343" i="2"/>
  <c r="T333" i="2"/>
  <c r="T328" i="2"/>
  <c r="T303" i="2"/>
  <c r="T289" i="2"/>
  <c r="T231" i="2"/>
  <c r="T174" i="2"/>
  <c r="T96" i="2"/>
  <c r="T74" i="2"/>
  <c r="T53" i="2"/>
  <c r="T977" i="2"/>
  <c r="T902" i="2"/>
  <c r="T867" i="2"/>
  <c r="T862" i="2"/>
  <c r="T857" i="2"/>
  <c r="T837" i="2"/>
  <c r="T784" i="2"/>
  <c r="T761" i="2"/>
  <c r="T724" i="2"/>
  <c r="T714" i="2"/>
  <c r="T710" i="2"/>
  <c r="T705" i="2"/>
  <c r="T684" i="2"/>
  <c r="T661" i="2"/>
  <c r="T641" i="2"/>
  <c r="T568" i="2"/>
  <c r="T543" i="2"/>
  <c r="T514" i="2"/>
  <c r="T504" i="2"/>
  <c r="T489" i="2"/>
  <c r="T484" i="2"/>
  <c r="T478" i="2"/>
  <c r="T473" i="2"/>
  <c r="T462" i="2"/>
  <c r="T441" i="2"/>
  <c r="T427" i="2"/>
  <c r="T413" i="2"/>
  <c r="T372" i="2"/>
  <c r="T312" i="2"/>
  <c r="T279" i="2"/>
  <c r="T268" i="2"/>
  <c r="T263" i="2"/>
  <c r="T258" i="2"/>
  <c r="T242" i="2"/>
  <c r="T219" i="2"/>
  <c r="T63" i="2"/>
  <c r="T42" i="2"/>
  <c r="T36" i="2"/>
  <c r="T982" i="2"/>
  <c r="T972" i="2"/>
  <c r="T964" i="2"/>
  <c r="T936" i="2"/>
  <c r="T931" i="2"/>
  <c r="T926" i="2"/>
  <c r="T922" i="2"/>
  <c r="T907" i="2"/>
  <c r="T887" i="2"/>
  <c r="T876" i="2"/>
  <c r="T871" i="2"/>
  <c r="T823" i="2"/>
  <c r="T789" i="2"/>
  <c r="T766" i="2"/>
  <c r="T737" i="2"/>
  <c r="T733" i="2"/>
  <c r="T617" i="2"/>
  <c r="T613" i="2"/>
  <c r="T499" i="2"/>
  <c r="T494" i="2"/>
  <c r="T317" i="2"/>
  <c r="T189" i="2"/>
  <c r="T173" i="2"/>
  <c r="T68" i="2"/>
  <c r="T44" i="2"/>
  <c r="T11" i="2"/>
  <c r="T914" i="2"/>
  <c r="T883" i="2"/>
  <c r="T578" i="2"/>
  <c r="T419" i="2"/>
  <c r="T394" i="2"/>
  <c r="T215" i="2"/>
  <c r="T59" i="2"/>
  <c r="T1001" i="2"/>
  <c r="T950" i="2"/>
  <c r="T903" i="2"/>
  <c r="T662" i="2"/>
  <c r="T437" i="2"/>
  <c r="T338" i="2"/>
  <c r="T264" i="2"/>
  <c r="T243" i="2"/>
  <c r="T69" i="2"/>
  <c r="T26" i="2"/>
  <c r="T918" i="2"/>
  <c r="T888" i="2"/>
  <c r="T729" i="2"/>
  <c r="T614" i="2"/>
  <c r="T457" i="2"/>
  <c r="T921" i="2"/>
  <c r="T861" i="2"/>
  <c r="T822" i="2"/>
  <c r="T627" i="2"/>
  <c r="T131" i="2"/>
  <c r="T129" i="2"/>
  <c r="T27" i="2"/>
  <c r="T863" i="2"/>
  <c r="T799" i="2"/>
  <c r="T681" i="2"/>
  <c r="T610" i="2"/>
  <c r="T510" i="2"/>
  <c r="T433" i="2"/>
  <c r="T349" i="2"/>
  <c r="T290" i="2"/>
  <c r="T159" i="2"/>
  <c r="T54" i="2"/>
  <c r="T21" i="2"/>
  <c r="T937" i="2"/>
  <c r="T685" i="2"/>
  <c r="T269" i="2"/>
  <c r="T32" i="2"/>
  <c r="T292" i="2"/>
  <c r="T251" i="2"/>
  <c r="T234" i="2"/>
  <c r="T207" i="2"/>
  <c r="T183" i="2"/>
  <c r="T178" i="2"/>
  <c r="T153" i="2"/>
  <c r="T143" i="2"/>
  <c r="T123" i="2"/>
  <c r="T87" i="2"/>
  <c r="T51" i="2"/>
  <c r="T30" i="2"/>
  <c r="T988" i="2"/>
  <c r="T984" i="2"/>
  <c r="T966" i="2"/>
  <c r="T939" i="2"/>
  <c r="T897" i="2"/>
  <c r="T842" i="2"/>
  <c r="T813" i="2"/>
  <c r="T772" i="2"/>
  <c r="T753" i="2"/>
  <c r="T730" i="2"/>
  <c r="T711" i="2"/>
  <c r="T707" i="2"/>
  <c r="T702" i="2"/>
  <c r="T697" i="2"/>
  <c r="T692" i="2"/>
  <c r="T631" i="2"/>
  <c r="T581" i="2"/>
  <c r="T562" i="2"/>
  <c r="T552" i="2"/>
  <c r="T470" i="2"/>
  <c r="T455" i="2"/>
  <c r="T431" i="2"/>
  <c r="T407" i="2"/>
  <c r="T402" i="2"/>
  <c r="T393" i="2"/>
  <c r="T382" i="2"/>
  <c r="T311" i="2"/>
  <c r="T271" i="2"/>
  <c r="T261" i="2"/>
  <c r="T239" i="2"/>
  <c r="T228" i="2"/>
  <c r="T122" i="2"/>
  <c r="T92" i="2"/>
  <c r="T24" i="2"/>
  <c r="T479" i="2"/>
  <c r="T474" i="2"/>
  <c r="T469" i="2"/>
  <c r="T435" i="2"/>
  <c r="T392" i="2"/>
  <c r="T381" i="2"/>
  <c r="T270" i="2"/>
  <c r="T265" i="2"/>
  <c r="T244" i="2"/>
  <c r="T157" i="2"/>
  <c r="T132" i="2"/>
  <c r="T106" i="2"/>
  <c r="T60" i="2"/>
  <c r="T45" i="2"/>
  <c r="T18" i="2"/>
  <c r="T66" i="2"/>
  <c r="T762" i="2"/>
  <c r="T723" i="2"/>
  <c r="T628" i="2"/>
  <c r="T336" i="2"/>
  <c r="T262" i="2"/>
  <c r="T186" i="2"/>
  <c r="T949" i="2"/>
  <c r="T601" i="2"/>
  <c r="T277" i="2"/>
  <c r="T209" i="2"/>
  <c r="T869" i="2"/>
  <c r="T828" i="2"/>
  <c r="T700" i="2"/>
  <c r="T690" i="2"/>
  <c r="T659" i="2"/>
  <c r="T636" i="2"/>
  <c r="T592" i="2"/>
  <c r="T994" i="2"/>
  <c r="T928" i="2"/>
  <c r="T916" i="2"/>
  <c r="T893" i="2"/>
  <c r="T856" i="2"/>
  <c r="T731" i="2"/>
  <c r="T709" i="2"/>
  <c r="T668" i="2"/>
  <c r="T605" i="2"/>
  <c r="T560" i="2"/>
  <c r="T527" i="2"/>
  <c r="T459" i="2"/>
  <c r="T404" i="2"/>
  <c r="T932" i="2"/>
  <c r="T873" i="2"/>
  <c r="T756" i="2"/>
  <c r="T739" i="2"/>
  <c r="T704" i="2"/>
  <c r="T596" i="2"/>
  <c r="T512" i="2"/>
  <c r="T414" i="2"/>
  <c r="T374" i="2"/>
  <c r="T281" i="2"/>
  <c r="T834" i="2"/>
  <c r="T584" i="2"/>
  <c r="T557" i="2"/>
  <c r="T538" i="2"/>
  <c r="T490" i="2"/>
  <c r="T448" i="2"/>
  <c r="T359" i="2"/>
  <c r="T350" i="2"/>
  <c r="T332" i="2"/>
  <c r="T691" i="2"/>
  <c r="T632" i="2"/>
  <c r="T561" i="2"/>
  <c r="T443" i="2"/>
  <c r="T995" i="2"/>
  <c r="T852" i="2"/>
  <c r="T824" i="2"/>
  <c r="T740" i="2"/>
  <c r="T566" i="2"/>
  <c r="T460" i="2"/>
  <c r="T447" i="2"/>
  <c r="T400" i="2"/>
  <c r="T272" i="2"/>
  <c r="T970" i="2"/>
  <c r="T941" i="2"/>
  <c r="T998" i="2"/>
  <c r="T909" i="2"/>
  <c r="T831" i="2"/>
  <c r="T803" i="2"/>
  <c r="T688" i="2"/>
  <c r="T644" i="2"/>
  <c r="T569" i="2"/>
  <c r="T468" i="2"/>
  <c r="T149" i="2"/>
  <c r="T144" i="2"/>
  <c r="T794" i="2"/>
  <c r="T759" i="2"/>
  <c r="T525" i="2"/>
  <c r="T521" i="2"/>
  <c r="T516" i="2"/>
  <c r="T426" i="2"/>
  <c r="T309" i="2"/>
  <c r="T168" i="2"/>
  <c r="T49" i="2"/>
  <c r="T848" i="2"/>
  <c r="T815" i="2"/>
  <c r="T767" i="2"/>
  <c r="T593" i="2"/>
  <c r="T411" i="2"/>
  <c r="T974" i="2"/>
  <c r="T874" i="2"/>
  <c r="T956" i="2"/>
  <c r="T967" i="2"/>
  <c r="T934" i="2"/>
  <c r="T870" i="2"/>
  <c r="T589" i="2"/>
  <c r="T495" i="2"/>
  <c r="T341" i="2"/>
  <c r="T101" i="2"/>
  <c r="T71" i="2"/>
  <c r="T736" i="2"/>
  <c r="T367" i="2"/>
  <c r="T191" i="2"/>
  <c r="T879" i="2"/>
  <c r="T623" i="2"/>
  <c r="T542" i="2"/>
  <c r="T345" i="2"/>
  <c r="T282" i="2"/>
  <c r="T908" i="2"/>
  <c r="T881" i="2"/>
  <c r="T839" i="2"/>
  <c r="T816" i="2"/>
  <c r="T758" i="2"/>
  <c r="T656" i="2"/>
  <c r="T633" i="2"/>
  <c r="T629" i="2"/>
  <c r="T505" i="2"/>
  <c r="T486" i="2"/>
  <c r="T388" i="2"/>
  <c r="T346" i="2"/>
  <c r="T253" i="2"/>
  <c r="T72" i="2"/>
  <c r="T305" i="2"/>
  <c r="T301" i="2"/>
  <c r="T208" i="2"/>
  <c r="T162" i="2"/>
  <c r="T86" i="2"/>
  <c r="T930" i="2"/>
  <c r="T850" i="2"/>
  <c r="T814" i="2"/>
  <c r="T802" i="2"/>
  <c r="T775" i="2"/>
  <c r="T743" i="2"/>
  <c r="T719" i="2"/>
  <c r="T671" i="2"/>
  <c r="T667" i="2"/>
  <c r="T647" i="2"/>
  <c r="T608" i="2"/>
  <c r="T533" i="2"/>
  <c r="T358" i="2"/>
  <c r="T322" i="2"/>
  <c r="T280" i="2"/>
  <c r="T236" i="2"/>
  <c r="T216" i="2"/>
  <c r="T185" i="2"/>
  <c r="T1000" i="2"/>
  <c r="T940" i="2"/>
  <c r="T868" i="2"/>
  <c r="T801" i="2"/>
  <c r="T797" i="2"/>
  <c r="T774" i="2"/>
  <c r="T770" i="2"/>
  <c r="T742" i="2"/>
  <c r="T718" i="2"/>
  <c r="T694" i="2"/>
  <c r="T670" i="2"/>
  <c r="T635" i="2"/>
  <c r="T611" i="2"/>
  <c r="T571" i="2"/>
  <c r="T524" i="2"/>
  <c r="T436" i="2"/>
  <c r="T428" i="2"/>
  <c r="T424" i="2"/>
  <c r="T357" i="2"/>
  <c r="T353" i="2"/>
  <c r="T326" i="2"/>
  <c r="T308" i="2"/>
  <c r="T95" i="2"/>
  <c r="T896" i="2"/>
  <c r="T841" i="2"/>
  <c r="T818" i="2"/>
  <c r="T734" i="2"/>
  <c r="T706" i="2"/>
  <c r="T622" i="2"/>
  <c r="T618" i="2"/>
  <c r="T563" i="2"/>
  <c r="T554" i="2"/>
  <c r="T515" i="2"/>
  <c r="T498" i="2"/>
  <c r="T416" i="2"/>
  <c r="T386" i="2"/>
  <c r="T361" i="2"/>
  <c r="T330" i="2"/>
  <c r="T274" i="2"/>
  <c r="T260" i="2"/>
  <c r="T250" i="2"/>
  <c r="T99" i="2"/>
  <c r="T50" i="2"/>
  <c r="T23" i="2"/>
  <c r="T996" i="2"/>
  <c r="T957" i="2"/>
  <c r="T872" i="2"/>
  <c r="T960" i="2"/>
  <c r="T910" i="2"/>
  <c r="T851" i="2"/>
  <c r="T847" i="2"/>
  <c r="T680" i="2"/>
  <c r="T676" i="2"/>
  <c r="T638" i="2"/>
  <c r="T587" i="2"/>
  <c r="T579" i="2"/>
  <c r="T556" i="2"/>
  <c r="T551" i="2"/>
  <c r="T518" i="2"/>
  <c r="T513" i="2"/>
  <c r="T364" i="2"/>
  <c r="T247" i="2"/>
  <c r="T223" i="2"/>
  <c r="T126" i="2"/>
  <c r="T75" i="2"/>
  <c r="T854" i="2"/>
  <c r="T838" i="2"/>
  <c r="T674" i="2"/>
  <c r="T658" i="2"/>
  <c r="T625" i="2"/>
  <c r="T595" i="2"/>
  <c r="T454" i="2"/>
  <c r="T376" i="2"/>
  <c r="T284" i="2"/>
  <c r="T194" i="2"/>
  <c r="T108" i="2"/>
  <c r="T90" i="2"/>
  <c r="T82" i="2"/>
  <c r="T395" i="2"/>
  <c r="T371" i="2"/>
  <c r="T329" i="2"/>
  <c r="T325" i="2"/>
  <c r="T321" i="2"/>
  <c r="T306" i="2"/>
  <c r="T302" i="2"/>
  <c r="T298" i="2"/>
  <c r="T294" i="2"/>
  <c r="T275" i="2"/>
  <c r="T193" i="2"/>
  <c r="T180" i="2"/>
  <c r="T176" i="2"/>
  <c r="T151" i="2"/>
  <c r="T142" i="2"/>
  <c r="T125" i="2"/>
  <c r="T120" i="2"/>
  <c r="T107" i="2"/>
  <c r="T47" i="2"/>
  <c r="T586" i="2"/>
  <c r="T582" i="2"/>
  <c r="T548" i="2"/>
  <c r="T544" i="2"/>
  <c r="T421" i="2"/>
  <c r="T406" i="2"/>
  <c r="T379" i="2"/>
  <c r="T246" i="2"/>
  <c r="T225" i="2"/>
  <c r="T220" i="2"/>
  <c r="T155" i="2"/>
  <c r="T111" i="2"/>
  <c r="T34" i="2"/>
  <c r="T555" i="2"/>
  <c r="T507" i="2"/>
  <c r="T696" i="2"/>
  <c r="T526" i="2"/>
  <c r="T438" i="2"/>
  <c r="T276" i="2"/>
  <c r="T889" i="2"/>
  <c r="T840" i="2"/>
  <c r="T781" i="2"/>
  <c r="T732" i="2"/>
  <c r="T673" i="2"/>
  <c r="T624" i="2"/>
  <c r="T493" i="2"/>
  <c r="T442" i="2"/>
  <c r="T78" i="2"/>
  <c r="T853" i="2"/>
  <c r="T745" i="2"/>
  <c r="T804" i="2"/>
  <c r="T128" i="2"/>
  <c r="T912" i="2"/>
  <c r="T637" i="2"/>
  <c r="T327" i="2"/>
  <c r="T375" i="2"/>
  <c r="T248" i="2"/>
  <c r="T360" i="2"/>
  <c r="T256" i="2"/>
  <c r="T196" i="2"/>
  <c r="T102" i="2"/>
  <c r="T85" i="2"/>
  <c r="T255" i="2"/>
  <c r="T214" i="2"/>
  <c r="T226" i="2"/>
  <c r="T199" i="2"/>
  <c r="T154" i="2"/>
  <c r="T138" i="2"/>
  <c r="T465" i="2"/>
  <c r="T373" i="2"/>
  <c r="T160" i="2"/>
  <c r="T70" i="2"/>
  <c r="T25" i="2"/>
  <c r="T337" i="2"/>
  <c r="T147" i="2"/>
  <c r="T432" i="2"/>
  <c r="T385" i="2"/>
  <c r="T217" i="2"/>
  <c r="T324" i="2"/>
  <c r="T169" i="2"/>
  <c r="T100" i="2"/>
  <c r="T67" i="2"/>
  <c r="T43" i="2"/>
  <c r="T115" i="2"/>
  <c r="T41" i="2"/>
  <c r="T348" i="2"/>
  <c r="T267" i="2"/>
  <c r="T97" i="2"/>
  <c r="T28" i="2"/>
  <c r="T304" i="2"/>
  <c r="T547" i="2"/>
  <c r="T7" i="2"/>
  <c r="T10" i="2"/>
  <c r="T412" i="2"/>
  <c r="T227" i="2"/>
  <c r="T139" i="2"/>
  <c r="T52" i="2"/>
  <c r="T13" i="2"/>
  <c r="T475" i="2"/>
  <c r="T124" i="2"/>
  <c r="T175" i="2"/>
  <c r="T46" i="2"/>
  <c r="T16" i="2"/>
  <c r="T232" i="2"/>
  <c r="T179" i="2"/>
  <c r="T396" i="2"/>
  <c r="T288" i="2"/>
  <c r="T190" i="2"/>
  <c r="T133" i="2"/>
  <c r="T118" i="2"/>
  <c r="T88" i="2"/>
  <c r="T61" i="2"/>
  <c r="T31" i="2"/>
  <c r="T238" i="2"/>
  <c r="T202" i="2"/>
  <c r="T187" i="2"/>
  <c r="T172" i="2"/>
  <c r="T79" i="2"/>
  <c r="T64" i="2"/>
  <c r="T181" i="2"/>
  <c r="T163" i="2"/>
  <c r="T145" i="2"/>
  <c r="T127" i="2"/>
  <c r="T109" i="2"/>
  <c r="T91" i="2"/>
  <c r="T73" i="2"/>
  <c r="T55" i="2"/>
  <c r="T37" i="2"/>
  <c r="T19" i="2"/>
  <c r="T184" i="2"/>
  <c r="T166" i="2"/>
  <c r="T148" i="2"/>
  <c r="T130" i="2"/>
  <c r="T112" i="2"/>
  <c r="T94" i="2"/>
  <c r="T76" i="2"/>
  <c r="T58" i="2"/>
  <c r="T40" i="2"/>
  <c r="T22" i="2"/>
  <c r="T4" i="2"/>
  <c r="T3" i="2"/>
  <c r="T2" i="2"/>
  <c r="F8" i="2"/>
  <c r="F9" i="2"/>
  <c r="F2" i="2"/>
  <c r="L16" i="2"/>
  <c r="F3" i="2"/>
  <c r="I2" i="2" s="1"/>
  <c r="K14" i="2"/>
  <c r="W3" i="2" l="1"/>
  <c r="Y3" i="2" s="1"/>
  <c r="W2" i="2"/>
  <c r="Y2" i="2" s="1"/>
  <c r="F4" i="2"/>
  <c r="F6" i="2" s="1"/>
  <c r="J2" i="2" s="1"/>
  <c r="I3" i="2" l="1"/>
  <c r="M2" i="2"/>
  <c r="K2" i="2"/>
  <c r="J3" i="2" l="1"/>
  <c r="I4" i="2" s="1"/>
  <c r="J4" i="2" l="1"/>
  <c r="I5" i="2" s="1"/>
  <c r="K3" i="2"/>
  <c r="M3" i="2"/>
  <c r="J5" i="2" l="1"/>
  <c r="I6" i="2" s="1"/>
  <c r="M4" i="2"/>
  <c r="K4" i="2"/>
  <c r="J6" i="2" l="1"/>
  <c r="I7" i="2" s="1"/>
  <c r="M5" i="2"/>
  <c r="K5" i="2"/>
  <c r="M6" i="2" l="1"/>
  <c r="K6" i="2"/>
  <c r="J7" i="2"/>
  <c r="I8" i="2" s="1"/>
  <c r="J8" i="2" l="1"/>
  <c r="I9" i="2" s="1"/>
  <c r="K8" i="2"/>
  <c r="M7" i="2"/>
  <c r="K7" i="2"/>
  <c r="M8" i="2" l="1"/>
  <c r="J9" i="2"/>
  <c r="I10" i="2" s="1"/>
  <c r="K9" i="2"/>
  <c r="M9" i="2" l="1"/>
  <c r="J10" i="2"/>
  <c r="I11" i="2" s="1"/>
  <c r="K10" i="2" l="1"/>
  <c r="J11" i="2"/>
  <c r="M11" i="2" s="1"/>
  <c r="M10" i="2"/>
  <c r="K11" i="2" l="1"/>
  <c r="K12" i="2" s="1"/>
  <c r="O24" i="2" s="1"/>
  <c r="K24" i="2" l="1"/>
  <c r="L2" i="2"/>
  <c r="L3" i="2"/>
  <c r="L4" i="2"/>
  <c r="L5" i="2"/>
  <c r="L6" i="2"/>
  <c r="L7" i="2"/>
  <c r="L8" i="2"/>
  <c r="L9" i="2"/>
  <c r="L10" i="2"/>
  <c r="L11" i="2"/>
  <c r="K13" i="2" l="1"/>
  <c r="K27" i="2" l="1"/>
  <c r="N2" i="2"/>
  <c r="N3" i="2"/>
  <c r="N4" i="2"/>
  <c r="N6" i="2"/>
  <c r="N5" i="2"/>
  <c r="N7" i="2"/>
  <c r="N8" i="2"/>
  <c r="N9" i="2"/>
  <c r="N11" i="2"/>
  <c r="N10" i="2"/>
  <c r="K15" i="2" l="1"/>
  <c r="K16" i="2" s="1"/>
  <c r="L20" i="2" s="1"/>
  <c r="J27" i="2"/>
  <c r="L27" i="2"/>
  <c r="L19" i="2" l="1"/>
  <c r="M19" i="2"/>
  <c r="L21" i="2"/>
  <c r="M20" i="2"/>
  <c r="M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Alejandro Peña Palacio</author>
  </authors>
  <commentList>
    <comment ref="N1" authorId="0" shapeId="0" xr:uid="{1F4AE9A8-D203-4FD0-AA7B-1BAB863B2899}">
      <text>
        <r>
          <rPr>
            <b/>
            <sz val="9"/>
            <color indexed="81"/>
            <rFont val="Tahoma"/>
            <family val="2"/>
          </rPr>
          <t>Juan Alejandro Peña Palacio:</t>
        </r>
        <r>
          <rPr>
            <sz val="9"/>
            <color indexed="81"/>
            <rFont val="Tahoma"/>
            <family val="2"/>
          </rPr>
          <t xml:space="preserve">
Indica que tan lejos están los datos de la Media. ($^2)
</t>
        </r>
      </text>
    </comment>
    <comment ref="Q1" authorId="0" shapeId="0" xr:uid="{61B32D8E-6D30-48F2-A9C1-D94398FEC933}">
      <text>
        <r>
          <rPr>
            <b/>
            <sz val="9"/>
            <color indexed="81"/>
            <rFont val="Tahoma"/>
            <charset val="1"/>
          </rPr>
          <t>Juan Alejandro Peña Palacio:</t>
        </r>
        <r>
          <rPr>
            <sz val="9"/>
            <color indexed="81"/>
            <rFont val="Tahoma"/>
            <charset val="1"/>
          </rPr>
          <t xml:space="preserve">
Es solo para idenitificar el Limite Inferior donde cae el número que quiero muestrear</t>
        </r>
      </text>
    </comment>
    <comment ref="S1" authorId="0" shapeId="0" xr:uid="{C65E71CA-6261-4C71-86E5-8BF45527BBD8}">
      <text>
        <r>
          <rPr>
            <b/>
            <sz val="9"/>
            <color indexed="81"/>
            <rFont val="Tahoma"/>
            <charset val="1"/>
          </rPr>
          <t>Juan Alejandro Peña Palacio:</t>
        </r>
        <r>
          <rPr>
            <sz val="9"/>
            <color indexed="81"/>
            <rFont val="Tahoma"/>
            <charset val="1"/>
          </rPr>
          <t xml:space="preserve">
Es para el muestreo interno de un intervalo</t>
        </r>
      </text>
    </comment>
  </commentList>
</comments>
</file>

<file path=xl/sharedStrings.xml><?xml version="1.0" encoding="utf-8"?>
<sst xmlns="http://schemas.openxmlformats.org/spreadsheetml/2006/main" count="755" uniqueCount="746">
  <si>
    <t>Fechas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</si>
  <si>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</si>
  <si>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</si>
  <si>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</si>
  <si>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</si>
  <si>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</si>
  <si>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</si>
  <si>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</si>
  <si>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</si>
  <si>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</si>
  <si>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</si>
  <si>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</si>
  <si>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</si>
  <si>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</si>
  <si>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</si>
  <si>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</si>
  <si>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</si>
  <si>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</si>
  <si>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</si>
  <si>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</si>
  <si>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</si>
  <si>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</si>
  <si>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</si>
  <si>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</si>
  <si>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</si>
  <si>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</si>
  <si>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</si>
  <si>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</si>
  <si>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</si>
  <si>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</si>
  <si>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</si>
  <si>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</si>
  <si>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</si>
  <si>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</si>
  <si>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</si>
  <si>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</si>
  <si>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</si>
  <si>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</si>
  <si>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</si>
  <si>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</si>
  <si>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</si>
  <si>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</si>
  <si>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</si>
  <si>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</si>
  <si>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</si>
  <si>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</si>
  <si>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</si>
  <si>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</si>
  <si>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</si>
  <si>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</si>
  <si>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</si>
  <si>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</si>
  <si>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</si>
  <si>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</si>
  <si>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</si>
  <si>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</si>
  <si>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</si>
  <si>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</si>
  <si>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Semana 58</t>
  </si>
  <si>
    <t>Semana 59</t>
  </si>
  <si>
    <t>Semana 60</t>
  </si>
  <si>
    <t>Semana 61</t>
  </si>
  <si>
    <t>Semana 62</t>
  </si>
  <si>
    <t>Semana 63</t>
  </si>
  <si>
    <t>Semana 64</t>
  </si>
  <si>
    <t>Semana 65</t>
  </si>
  <si>
    <t>Semana 66</t>
  </si>
  <si>
    <t>Semana 67</t>
  </si>
  <si>
    <t>Semana 68</t>
  </si>
  <si>
    <t>Semana 69</t>
  </si>
  <si>
    <t>Semana 70</t>
  </si>
  <si>
    <t>Semana 71</t>
  </si>
  <si>
    <t>Semana 72</t>
  </si>
  <si>
    <t>Semana 73</t>
  </si>
  <si>
    <t>Semana 74</t>
  </si>
  <si>
    <t>Semana 75</t>
  </si>
  <si>
    <t>Semana 76</t>
  </si>
  <si>
    <t>Semana 77</t>
  </si>
  <si>
    <t>Semana 78</t>
  </si>
  <si>
    <t>Semana 79</t>
  </si>
  <si>
    <t>Semana 80</t>
  </si>
  <si>
    <t>Semana 81</t>
  </si>
  <si>
    <t>Semana 82</t>
  </si>
  <si>
    <t>Semana 83</t>
  </si>
  <si>
    <t>Semana 84</t>
  </si>
  <si>
    <t>Semana 85</t>
  </si>
  <si>
    <t>Semana 86</t>
  </si>
  <si>
    <t>Semana 87</t>
  </si>
  <si>
    <t>Semana 88</t>
  </si>
  <si>
    <t>Semana 89</t>
  </si>
  <si>
    <t>Semana 90</t>
  </si>
  <si>
    <t>Semana 91</t>
  </si>
  <si>
    <t>Semana 92</t>
  </si>
  <si>
    <t>Semana 93</t>
  </si>
  <si>
    <t>Semana 94</t>
  </si>
  <si>
    <t>Semana 95</t>
  </si>
  <si>
    <t>Semana 96</t>
  </si>
  <si>
    <t>Semana 97</t>
  </si>
  <si>
    <t>Semana 98</t>
  </si>
  <si>
    <t>Semana 99</t>
  </si>
  <si>
    <t>Semana 100</t>
  </si>
  <si>
    <t>Semana 101</t>
  </si>
  <si>
    <t>Semana 102</t>
  </si>
  <si>
    <t>Semana 103</t>
  </si>
  <si>
    <t>Semana 104</t>
  </si>
  <si>
    <t>Semana 105</t>
  </si>
  <si>
    <t>Semana 106</t>
  </si>
  <si>
    <t>Semana 107</t>
  </si>
  <si>
    <t>Semana 108</t>
  </si>
  <si>
    <t>Semana 109</t>
  </si>
  <si>
    <t>Semana 110</t>
  </si>
  <si>
    <t>Semana 111</t>
  </si>
  <si>
    <t>Semana 112</t>
  </si>
  <si>
    <t>Semana 113</t>
  </si>
  <si>
    <t>Semana 114</t>
  </si>
  <si>
    <t>Semana 115</t>
  </si>
  <si>
    <t>Semana 116</t>
  </si>
  <si>
    <t>Semana 117</t>
  </si>
  <si>
    <t>Semana 118</t>
  </si>
  <si>
    <t>Semana 119</t>
  </si>
  <si>
    <t>Semana 120</t>
  </si>
  <si>
    <t>Semana 121</t>
  </si>
  <si>
    <t>Semana 122</t>
  </si>
  <si>
    <t>Semana 123</t>
  </si>
  <si>
    <t>Semana 124</t>
  </si>
  <si>
    <t>Semana 125</t>
  </si>
  <si>
    <t>Semana 126</t>
  </si>
  <si>
    <t>Semana 127</t>
  </si>
  <si>
    <t>Semana 128</t>
  </si>
  <si>
    <t>Semana 129</t>
  </si>
  <si>
    <t>Semana 130</t>
  </si>
  <si>
    <t>Semana 131</t>
  </si>
  <si>
    <t>Semana 132</t>
  </si>
  <si>
    <t>Semana 133</t>
  </si>
  <si>
    <t>Semana 134</t>
  </si>
  <si>
    <t>Semana 135</t>
  </si>
  <si>
    <t>Semana 136</t>
  </si>
  <si>
    <t>Semana 137</t>
  </si>
  <si>
    <t>Semana 138</t>
  </si>
  <si>
    <t>Semana 139</t>
  </si>
  <si>
    <t>Semana 140</t>
  </si>
  <si>
    <t>Semana 141</t>
  </si>
  <si>
    <t>Semana 142</t>
  </si>
  <si>
    <t>Semana 143</t>
  </si>
  <si>
    <t>Semana 144</t>
  </si>
  <si>
    <t>Semana 145</t>
  </si>
  <si>
    <t>Semana 146</t>
  </si>
  <si>
    <t>Semana 147</t>
  </si>
  <si>
    <t>Semana 148</t>
  </si>
  <si>
    <t>Semana 149</t>
  </si>
  <si>
    <t>Semana 150</t>
  </si>
  <si>
    <t>Semana 151</t>
  </si>
  <si>
    <t>Semana 152</t>
  </si>
  <si>
    <t>Semana 153</t>
  </si>
  <si>
    <t>Semana 154</t>
  </si>
  <si>
    <t>Semana 155</t>
  </si>
  <si>
    <t>Semana 156</t>
  </si>
  <si>
    <t>Semana 157</t>
  </si>
  <si>
    <t>Semana 158</t>
  </si>
  <si>
    <t>Semana 159</t>
  </si>
  <si>
    <t>Semana 160</t>
  </si>
  <si>
    <t>Semana 161</t>
  </si>
  <si>
    <t>Semana 162</t>
  </si>
  <si>
    <t>Semana 163</t>
  </si>
  <si>
    <t>Semana 164</t>
  </si>
  <si>
    <t>Semana 165</t>
  </si>
  <si>
    <t>Semana 166</t>
  </si>
  <si>
    <t>Semana 167</t>
  </si>
  <si>
    <t>Semana 168</t>
  </si>
  <si>
    <t>Semana 169</t>
  </si>
  <si>
    <t>Semana 170</t>
  </si>
  <si>
    <t>Semana 171</t>
  </si>
  <si>
    <t>Semana 172</t>
  </si>
  <si>
    <t>Semana 173</t>
  </si>
  <si>
    <t>Semana 174</t>
  </si>
  <si>
    <t>Semana 175</t>
  </si>
  <si>
    <t>Semana 176</t>
  </si>
  <si>
    <t>Semana 177</t>
  </si>
  <si>
    <t>Semana 178</t>
  </si>
  <si>
    <t>Semana 179</t>
  </si>
  <si>
    <t>Semana 180</t>
  </si>
  <si>
    <t>Semana 181</t>
  </si>
  <si>
    <t>Semana 182</t>
  </si>
  <si>
    <t>Semana 183</t>
  </si>
  <si>
    <t>Semana 184</t>
  </si>
  <si>
    <t>Semana 185</t>
  </si>
  <si>
    <t>Semana 186</t>
  </si>
  <si>
    <t>Semana 187</t>
  </si>
  <si>
    <t>Semana 188</t>
  </si>
  <si>
    <t>Semana 189</t>
  </si>
  <si>
    <t>Semana 190</t>
  </si>
  <si>
    <t>Semana 191</t>
  </si>
  <si>
    <t>Semana 192</t>
  </si>
  <si>
    <t>Semana 193</t>
  </si>
  <si>
    <t>Semana 194</t>
  </si>
  <si>
    <t>Semana 195</t>
  </si>
  <si>
    <t>Semana 196</t>
  </si>
  <si>
    <t>Semana 197</t>
  </si>
  <si>
    <t>Semana 198</t>
  </si>
  <si>
    <t>Semana 199</t>
  </si>
  <si>
    <t>Semana 200</t>
  </si>
  <si>
    <t>Semana 201</t>
  </si>
  <si>
    <t>Semana 202</t>
  </si>
  <si>
    <t>Semana 203</t>
  </si>
  <si>
    <t>Semana 204</t>
  </si>
  <si>
    <t>Semana 205</t>
  </si>
  <si>
    <t>Semana 206</t>
  </si>
  <si>
    <t>Semana 207</t>
  </si>
  <si>
    <t>Semana 208</t>
  </si>
  <si>
    <t>Semana 209</t>
  </si>
  <si>
    <t>Semana 210</t>
  </si>
  <si>
    <t>Semana 211</t>
  </si>
  <si>
    <t>Semana 212</t>
  </si>
  <si>
    <t>Semana 213</t>
  </si>
  <si>
    <t>Semana 214</t>
  </si>
  <si>
    <t>Semana 215</t>
  </si>
  <si>
    <t>Semana 216</t>
  </si>
  <si>
    <t>Semana 217</t>
  </si>
  <si>
    <t>Semana 218</t>
  </si>
  <si>
    <t>Semana 219</t>
  </si>
  <si>
    <t>Semana 220</t>
  </si>
  <si>
    <t>Semana 221</t>
  </si>
  <si>
    <t>Semana 222</t>
  </si>
  <si>
    <t>Semana 223</t>
  </si>
  <si>
    <t>Semana 224</t>
  </si>
  <si>
    <t>Semana 225</t>
  </si>
  <si>
    <t>Semana 226</t>
  </si>
  <si>
    <t>Semana 227</t>
  </si>
  <si>
    <t>Semana 228</t>
  </si>
  <si>
    <t>Semana 229</t>
  </si>
  <si>
    <t>Semana 230</t>
  </si>
  <si>
    <t>Semana 231</t>
  </si>
  <si>
    <t>Semana 232</t>
  </si>
  <si>
    <t>Semana 233</t>
  </si>
  <si>
    <t>Semana 234</t>
  </si>
  <si>
    <t>Semana 235</t>
  </si>
  <si>
    <t>Semana 236</t>
  </si>
  <si>
    <t>Semana 237</t>
  </si>
  <si>
    <t>Semana 238</t>
  </si>
  <si>
    <t>Semana 239</t>
  </si>
  <si>
    <t>Semana 240</t>
  </si>
  <si>
    <t>Semana 241</t>
  </si>
  <si>
    <t>Semana 242</t>
  </si>
  <si>
    <t>Semana 243</t>
  </si>
  <si>
    <t>Semana 244</t>
  </si>
  <si>
    <t>Semana 245</t>
  </si>
  <si>
    <t>Semana 246</t>
  </si>
  <si>
    <t>Semana 247</t>
  </si>
  <si>
    <t>Semana 248</t>
  </si>
  <si>
    <t>Semana 249</t>
  </si>
  <si>
    <t>Semana 250</t>
  </si>
  <si>
    <t>Semana 251</t>
  </si>
  <si>
    <t>Semana 252</t>
  </si>
  <si>
    <t>Semana 253</t>
  </si>
  <si>
    <t>Semana 254</t>
  </si>
  <si>
    <t>Semana 255</t>
  </si>
  <si>
    <t>Semana 256</t>
  </si>
  <si>
    <t>Semana 257</t>
  </si>
  <si>
    <t>Semana 258</t>
  </si>
  <si>
    <t>Semana 259</t>
  </si>
  <si>
    <t>Semana 260</t>
  </si>
  <si>
    <t>Semana 261</t>
  </si>
  <si>
    <t>Semana 262</t>
  </si>
  <si>
    <t>Semana 263</t>
  </si>
  <si>
    <t>Semana 264</t>
  </si>
  <si>
    <t>Semana 265</t>
  </si>
  <si>
    <t>Semana 266</t>
  </si>
  <si>
    <t>Semana 267</t>
  </si>
  <si>
    <t>Semana 268</t>
  </si>
  <si>
    <t>Semana 269</t>
  </si>
  <si>
    <t>Semana 270</t>
  </si>
  <si>
    <t>Semana 271</t>
  </si>
  <si>
    <t>Semana 272</t>
  </si>
  <si>
    <t>Semana 273</t>
  </si>
  <si>
    <t>Semana 274</t>
  </si>
  <si>
    <t>Semana 275</t>
  </si>
  <si>
    <t>Semana 276</t>
  </si>
  <si>
    <t>Semana 277</t>
  </si>
  <si>
    <t>Semana 278</t>
  </si>
  <si>
    <t>Semana 279</t>
  </si>
  <si>
    <t>Semana 280</t>
  </si>
  <si>
    <t>Semana 281</t>
  </si>
  <si>
    <t>Semana 282</t>
  </si>
  <si>
    <t>Semana 283</t>
  </si>
  <si>
    <t>Semana 284</t>
  </si>
  <si>
    <t>Semana 285</t>
  </si>
  <si>
    <t>Semana 286</t>
  </si>
  <si>
    <t>Semana 287</t>
  </si>
  <si>
    <t>Semana 288</t>
  </si>
  <si>
    <t>Semana 289</t>
  </si>
  <si>
    <t>Semana 290</t>
  </si>
  <si>
    <t>Semana 291</t>
  </si>
  <si>
    <t>Semana 292</t>
  </si>
  <si>
    <t>Semana 293</t>
  </si>
  <si>
    <t>Semana 294</t>
  </si>
  <si>
    <t>Semana 295</t>
  </si>
  <si>
    <t>Semana 296</t>
  </si>
  <si>
    <t>Semana 297</t>
  </si>
  <si>
    <t>Semana 298</t>
  </si>
  <si>
    <t>Semana 299</t>
  </si>
  <si>
    <t>Semana 300</t>
  </si>
  <si>
    <t>Semana 301</t>
  </si>
  <si>
    <t>Semana 302</t>
  </si>
  <si>
    <t>Semana 303</t>
  </si>
  <si>
    <t>Semana 304</t>
  </si>
  <si>
    <t>Semana 305</t>
  </si>
  <si>
    <t>Semana 306</t>
  </si>
  <si>
    <t>Semana 307</t>
  </si>
  <si>
    <t>Semana 308</t>
  </si>
  <si>
    <t>Semana 309</t>
  </si>
  <si>
    <t>Semana 310</t>
  </si>
  <si>
    <t>Semana 311</t>
  </si>
  <si>
    <t>Semana 312</t>
  </si>
  <si>
    <t>Semana 313</t>
  </si>
  <si>
    <t>Semana 314</t>
  </si>
  <si>
    <t>Semana 315</t>
  </si>
  <si>
    <t>Semana 316</t>
  </si>
  <si>
    <t>Semana 317</t>
  </si>
  <si>
    <t>Semana 318</t>
  </si>
  <si>
    <t>Semana 319</t>
  </si>
  <si>
    <t>Semana 320</t>
  </si>
  <si>
    <t>Semana 321</t>
  </si>
  <si>
    <t>Semana 322</t>
  </si>
  <si>
    <t>Semana 323</t>
  </si>
  <si>
    <t>Semana 324</t>
  </si>
  <si>
    <t>Semana 325</t>
  </si>
  <si>
    <t>Semana 326</t>
  </si>
  <si>
    <t>Semana 327</t>
  </si>
  <si>
    <t>Semana 328</t>
  </si>
  <si>
    <t>Semana 329</t>
  </si>
  <si>
    <t>Semana 330</t>
  </si>
  <si>
    <t>Semana 331</t>
  </si>
  <si>
    <t>Semana 332</t>
  </si>
  <si>
    <t>Semana 333</t>
  </si>
  <si>
    <t>Semana 334</t>
  </si>
  <si>
    <t>Semana 335</t>
  </si>
  <si>
    <t>Semana 336</t>
  </si>
  <si>
    <t>Semana 337</t>
  </si>
  <si>
    <t>Semana 338</t>
  </si>
  <si>
    <t>Semana 339</t>
  </si>
  <si>
    <t>Semana 340</t>
  </si>
  <si>
    <t>Semana 341</t>
  </si>
  <si>
    <t>Semana 342</t>
  </si>
  <si>
    <t>Semana 343</t>
  </si>
  <si>
    <t>Semana 344</t>
  </si>
  <si>
    <t>Semana 345</t>
  </si>
  <si>
    <t>Semana 346</t>
  </si>
  <si>
    <t>Semana 347</t>
  </si>
  <si>
    <t>Semana 348</t>
  </si>
  <si>
    <t>Semana 349</t>
  </si>
  <si>
    <t>Semana 350</t>
  </si>
  <si>
    <t>Semana 351</t>
  </si>
  <si>
    <t>Semana 352</t>
  </si>
  <si>
    <t>Semana 353</t>
  </si>
  <si>
    <t>Semana 354</t>
  </si>
  <si>
    <t>Semana 355</t>
  </si>
  <si>
    <t>Semana 356</t>
  </si>
  <si>
    <t>Semana 357</t>
  </si>
  <si>
    <t>Semana 358</t>
  </si>
  <si>
    <t>Semana 359</t>
  </si>
  <si>
    <t>Semana 360</t>
  </si>
  <si>
    <t>Semana 361</t>
  </si>
  <si>
    <t>Semana 362</t>
  </si>
  <si>
    <t>Semana 363</t>
  </si>
  <si>
    <t>Semana 364</t>
  </si>
  <si>
    <t>Semana 365</t>
  </si>
  <si>
    <t>Semana 366</t>
  </si>
  <si>
    <t>Semana 367</t>
  </si>
  <si>
    <t>Semana 368</t>
  </si>
  <si>
    <t>Semana 369</t>
  </si>
  <si>
    <t>Semana 370</t>
  </si>
  <si>
    <t>Semana 371</t>
  </si>
  <si>
    <t>Semana 372</t>
  </si>
  <si>
    <t>Semana 373</t>
  </si>
  <si>
    <t>Semana 374</t>
  </si>
  <si>
    <t>Semana 375</t>
  </si>
  <si>
    <t>Semana 376</t>
  </si>
  <si>
    <t>Semana 377</t>
  </si>
  <si>
    <t>Semana 378</t>
  </si>
  <si>
    <t>Semana 379</t>
  </si>
  <si>
    <t>Semana 380</t>
  </si>
  <si>
    <t>Semana 381</t>
  </si>
  <si>
    <t>Semana 382</t>
  </si>
  <si>
    <t>Semana 383</t>
  </si>
  <si>
    <t>Semana 384</t>
  </si>
  <si>
    <t>Semana 385</t>
  </si>
  <si>
    <t>Semana 386</t>
  </si>
  <si>
    <t>Semana 387</t>
  </si>
  <si>
    <t>Semana 388</t>
  </si>
  <si>
    <t>Semana 389</t>
  </si>
  <si>
    <t>Semana 390</t>
  </si>
  <si>
    <t>Semana 391</t>
  </si>
  <si>
    <t>Semana 392</t>
  </si>
  <si>
    <t>Semana 393</t>
  </si>
  <si>
    <t>Semana 394</t>
  </si>
  <si>
    <t>Semana 395</t>
  </si>
  <si>
    <t>Semana 396</t>
  </si>
  <si>
    <t>Semana 397</t>
  </si>
  <si>
    <t>Semana 398</t>
  </si>
  <si>
    <t>Semana 399</t>
  </si>
  <si>
    <t>Semana 400</t>
  </si>
  <si>
    <t>Semana 401</t>
  </si>
  <si>
    <t>Semana 402</t>
  </si>
  <si>
    <t>Semana 403</t>
  </si>
  <si>
    <t>Semana 404</t>
  </si>
  <si>
    <t>Semana 405</t>
  </si>
  <si>
    <t>Semana 406</t>
  </si>
  <si>
    <t>Semana 407</t>
  </si>
  <si>
    <t>Semana 408</t>
  </si>
  <si>
    <t>Semana 409</t>
  </si>
  <si>
    <t>Semana 410</t>
  </si>
  <si>
    <t>Semana 411</t>
  </si>
  <si>
    <t>Semana 412</t>
  </si>
  <si>
    <t>Semana 413</t>
  </si>
  <si>
    <t>Semana 414</t>
  </si>
  <si>
    <t>Semana 415</t>
  </si>
  <si>
    <t>Semana 416</t>
  </si>
  <si>
    <t>Semana 417</t>
  </si>
  <si>
    <t>Semana 418</t>
  </si>
  <si>
    <t>Semana 419</t>
  </si>
  <si>
    <t>Semana 420</t>
  </si>
  <si>
    <t>Semana 421</t>
  </si>
  <si>
    <t>Semana 422</t>
  </si>
  <si>
    <t>Semana 423</t>
  </si>
  <si>
    <t>Semana 424</t>
  </si>
  <si>
    <t>Semana 425</t>
  </si>
  <si>
    <t>Semana 426</t>
  </si>
  <si>
    <t>Semana 427</t>
  </si>
  <si>
    <t>Semana 428</t>
  </si>
  <si>
    <t>Semana 429</t>
  </si>
  <si>
    <t>Semana 430</t>
  </si>
  <si>
    <t>Semana 431</t>
  </si>
  <si>
    <t>Semana 432</t>
  </si>
  <si>
    <t>Semana 433</t>
  </si>
  <si>
    <t>Semana 434</t>
  </si>
  <si>
    <t>Semana 435</t>
  </si>
  <si>
    <t>Semana 436</t>
  </si>
  <si>
    <t>Semana 437</t>
  </si>
  <si>
    <t>Semana 438</t>
  </si>
  <si>
    <t>Semana 439</t>
  </si>
  <si>
    <t>Semana 440</t>
  </si>
  <si>
    <t>Semana 441</t>
  </si>
  <si>
    <t>Semana 442</t>
  </si>
  <si>
    <t>Semana 443</t>
  </si>
  <si>
    <t>Semana 444</t>
  </si>
  <si>
    <t>Semana 445</t>
  </si>
  <si>
    <t>Semana 446</t>
  </si>
  <si>
    <t>Semana 447</t>
  </si>
  <si>
    <t>Semana 448</t>
  </si>
  <si>
    <t>Semana 449</t>
  </si>
  <si>
    <t>Semana 450</t>
  </si>
  <si>
    <t>Semana 451</t>
  </si>
  <si>
    <t>Semana 452</t>
  </si>
  <si>
    <t>Semana 453</t>
  </si>
  <si>
    <t>Semana 454</t>
  </si>
  <si>
    <t>Semana 455</t>
  </si>
  <si>
    <t>Semana 456</t>
  </si>
  <si>
    <t>Semana 457</t>
  </si>
  <si>
    <t>Semana 458</t>
  </si>
  <si>
    <t>Semana 459</t>
  </si>
  <si>
    <t>Semana 460</t>
  </si>
  <si>
    <t>Semana 461</t>
  </si>
  <si>
    <t>Semana 462</t>
  </si>
  <si>
    <t>Semana 463</t>
  </si>
  <si>
    <t>Semana 464</t>
  </si>
  <si>
    <t>Semana 465</t>
  </si>
  <si>
    <t>Semana 466</t>
  </si>
  <si>
    <t>Semana 467</t>
  </si>
  <si>
    <t>Semana 468</t>
  </si>
  <si>
    <t>Semana 469</t>
  </si>
  <si>
    <t>Semana 470</t>
  </si>
  <si>
    <t>Semana 471</t>
  </si>
  <si>
    <t>Semana 472</t>
  </si>
  <si>
    <t>Semana 473</t>
  </si>
  <si>
    <t>Semana 474</t>
  </si>
  <si>
    <t>Semana 475</t>
  </si>
  <si>
    <t>Semana 476</t>
  </si>
  <si>
    <t>Semana 477</t>
  </si>
  <si>
    <t>Semana 478</t>
  </si>
  <si>
    <t>Semana 479</t>
  </si>
  <si>
    <t>Semana 480</t>
  </si>
  <si>
    <t>Semana 481</t>
  </si>
  <si>
    <t>Semana 482</t>
  </si>
  <si>
    <t>Semana 483</t>
  </si>
  <si>
    <t>Semana 484</t>
  </si>
  <si>
    <t>Semana 485</t>
  </si>
  <si>
    <t>Semana 486</t>
  </si>
  <si>
    <t>Semana 487</t>
  </si>
  <si>
    <t>Semana 488</t>
  </si>
  <si>
    <t>Semana 489</t>
  </si>
  <si>
    <t>Semana 490</t>
  </si>
  <si>
    <t>Semana 491</t>
  </si>
  <si>
    <t>Semana 492</t>
  </si>
  <si>
    <t>Semana 493</t>
  </si>
  <si>
    <t>Semana 494</t>
  </si>
  <si>
    <t>Semana 495</t>
  </si>
  <si>
    <t>Semana 496</t>
  </si>
  <si>
    <t>Semana 497</t>
  </si>
  <si>
    <t>Semana 498</t>
  </si>
  <si>
    <t>Semana 499</t>
  </si>
  <si>
    <t>Semana 500</t>
  </si>
  <si>
    <t>Semana 501</t>
  </si>
  <si>
    <t>Semana 502</t>
  </si>
  <si>
    <t>Semana 503</t>
  </si>
  <si>
    <t>Semana 504</t>
  </si>
  <si>
    <t>Semana 505</t>
  </si>
  <si>
    <t>Semana 506</t>
  </si>
  <si>
    <t>Semana 507</t>
  </si>
  <si>
    <t>Semana 508</t>
  </si>
  <si>
    <t>Semana 509</t>
  </si>
  <si>
    <t>Semana 510</t>
  </si>
  <si>
    <t>Semana 511</t>
  </si>
  <si>
    <t>Semana 512</t>
  </si>
  <si>
    <t>Semana 513</t>
  </si>
  <si>
    <t>Semana 514</t>
  </si>
  <si>
    <t>Semana 515</t>
  </si>
  <si>
    <t>Semana 516</t>
  </si>
  <si>
    <t>Semana 517</t>
  </si>
  <si>
    <t>Semana 518</t>
  </si>
  <si>
    <t>Semana 519</t>
  </si>
  <si>
    <t>Semana 520</t>
  </si>
  <si>
    <t>Semana 521</t>
  </si>
  <si>
    <t>Semana 522</t>
  </si>
  <si>
    <t>Semana 523</t>
  </si>
  <si>
    <t>Semana 524</t>
  </si>
  <si>
    <t>Semana 525</t>
  </si>
  <si>
    <t>Semana 526</t>
  </si>
  <si>
    <t>Semana 527</t>
  </si>
  <si>
    <t>Semana 528</t>
  </si>
  <si>
    <t>Semana 529</t>
  </si>
  <si>
    <t>Semana 530</t>
  </si>
  <si>
    <t>Semana 531</t>
  </si>
  <si>
    <t>Semana 532</t>
  </si>
  <si>
    <t>Semana 533</t>
  </si>
  <si>
    <t>Semana 534</t>
  </si>
  <si>
    <t>Semana 535</t>
  </si>
  <si>
    <t>Semana 536</t>
  </si>
  <si>
    <t>Semana 537</t>
  </si>
  <si>
    <t>Semana 538</t>
  </si>
  <si>
    <t>Semana 539</t>
  </si>
  <si>
    <t>Semana 540</t>
  </si>
  <si>
    <t>Semana 541</t>
  </si>
  <si>
    <t>Semana 542</t>
  </si>
  <si>
    <t>Semana 543</t>
  </si>
  <si>
    <t>Semana 544</t>
  </si>
  <si>
    <t>Semana 545</t>
  </si>
  <si>
    <t>Semana 546</t>
  </si>
  <si>
    <t>Semana 547</t>
  </si>
  <si>
    <t>Semana 548</t>
  </si>
  <si>
    <t>Semana 549</t>
  </si>
  <si>
    <t>Semana 550</t>
  </si>
  <si>
    <t>Semana 551</t>
  </si>
  <si>
    <t>Semana 552</t>
  </si>
  <si>
    <t>Semana 553</t>
  </si>
  <si>
    <t>Semana 554</t>
  </si>
  <si>
    <t>Semana 555</t>
  </si>
  <si>
    <t>Semana 556</t>
  </si>
  <si>
    <t>Semana 557</t>
  </si>
  <si>
    <t>Semana 558</t>
  </si>
  <si>
    <t>Semana 559</t>
  </si>
  <si>
    <t>Semana 560</t>
  </si>
  <si>
    <t>Semana 561</t>
  </si>
  <si>
    <t>Semana 562</t>
  </si>
  <si>
    <t>Semana 563</t>
  </si>
  <si>
    <t>Semana 564</t>
  </si>
  <si>
    <t>Semana 565</t>
  </si>
  <si>
    <t>Semana 566</t>
  </si>
  <si>
    <t>Semana 567</t>
  </si>
  <si>
    <t>Semana 568</t>
  </si>
  <si>
    <t>Semana 569</t>
  </si>
  <si>
    <t>Semana 570</t>
  </si>
  <si>
    <t>Semana 571</t>
  </si>
  <si>
    <t>Semana 572</t>
  </si>
  <si>
    <t>Semana 573</t>
  </si>
  <si>
    <t>Semana 574</t>
  </si>
  <si>
    <t>Semana 575</t>
  </si>
  <si>
    <t>Semana 576</t>
  </si>
  <si>
    <t>Semana 577</t>
  </si>
  <si>
    <t>Semana 578</t>
  </si>
  <si>
    <t>Semana 579</t>
  </si>
  <si>
    <t>Semana 580</t>
  </si>
  <si>
    <t>Semana 581</t>
  </si>
  <si>
    <t>Semana 582</t>
  </si>
  <si>
    <t>Semana 583</t>
  </si>
  <si>
    <t>Semana 584</t>
  </si>
  <si>
    <t>Semana 585</t>
  </si>
  <si>
    <t>Semana 586</t>
  </si>
  <si>
    <t>Semana 587</t>
  </si>
  <si>
    <t>Semana 588</t>
  </si>
  <si>
    <t>Semana 589</t>
  </si>
  <si>
    <t>Semana 590</t>
  </si>
  <si>
    <t>Semana 591</t>
  </si>
  <si>
    <t>Semana 592</t>
  </si>
  <si>
    <t>Semana 593</t>
  </si>
  <si>
    <t>Semana 594</t>
  </si>
  <si>
    <t>Semana 595</t>
  </si>
  <si>
    <t>Semana 596</t>
  </si>
  <si>
    <t>Semana 597</t>
  </si>
  <si>
    <t>Semana 598</t>
  </si>
  <si>
    <t>Semana 599</t>
  </si>
  <si>
    <t>Semana 600</t>
  </si>
  <si>
    <t>Semana 601</t>
  </si>
  <si>
    <t>Semana 602</t>
  </si>
  <si>
    <t>Semana 603</t>
  </si>
  <si>
    <t>Semana 604</t>
  </si>
  <si>
    <t>Semana 605</t>
  </si>
  <si>
    <t>Semana 606</t>
  </si>
  <si>
    <t>Semana 607</t>
  </si>
  <si>
    <t>Semana 608</t>
  </si>
  <si>
    <t>Semana 609</t>
  </si>
  <si>
    <t>Semana 610</t>
  </si>
  <si>
    <t>Semana 611</t>
  </si>
  <si>
    <t>Semana 612</t>
  </si>
  <si>
    <t>Semana 613</t>
  </si>
  <si>
    <t>Semana 614</t>
  </si>
  <si>
    <t>Semana 615</t>
  </si>
  <si>
    <t>Semana 616</t>
  </si>
  <si>
    <t>Semana 617</t>
  </si>
  <si>
    <t>Semana 618</t>
  </si>
  <si>
    <t>Semana 619</t>
  </si>
  <si>
    <t>Semana 620</t>
  </si>
  <si>
    <t>Semana 621</t>
  </si>
  <si>
    <t>Semana 622</t>
  </si>
  <si>
    <t>Semana 623</t>
  </si>
  <si>
    <t>Semana 624</t>
  </si>
  <si>
    <t>Semana 625</t>
  </si>
  <si>
    <t>Semana 626</t>
  </si>
  <si>
    <t>Semana 627</t>
  </si>
  <si>
    <t>Semana 628</t>
  </si>
  <si>
    <t>Semana 629</t>
  </si>
  <si>
    <t>Semana 630</t>
  </si>
  <si>
    <t>Semana 631</t>
  </si>
  <si>
    <t>Semana 632</t>
  </si>
  <si>
    <t>Semana 633</t>
  </si>
  <si>
    <t>Semana 634</t>
  </si>
  <si>
    <t>Semana 635</t>
  </si>
  <si>
    <t>Semana 636</t>
  </si>
  <si>
    <t>Semana 637</t>
  </si>
  <si>
    <t>Semana 638</t>
  </si>
  <si>
    <t>Semana 639</t>
  </si>
  <si>
    <t>Semana 640</t>
  </si>
  <si>
    <t>Semana 641</t>
  </si>
  <si>
    <t>Semana 642</t>
  </si>
  <si>
    <t>Semana 643</t>
  </si>
  <si>
    <t>Semana 644</t>
  </si>
  <si>
    <t>Semana 645</t>
  </si>
  <si>
    <t>Semana 646</t>
  </si>
  <si>
    <t>Semana 647</t>
  </si>
  <si>
    <t>Semana 648</t>
  </si>
  <si>
    <t>Semana 649</t>
  </si>
  <si>
    <t>Semana 650</t>
  </si>
  <si>
    <t>Semana 651</t>
  </si>
  <si>
    <t>Semana 652</t>
  </si>
  <si>
    <t>Semana 653</t>
  </si>
  <si>
    <t>Semana 654</t>
  </si>
  <si>
    <t>Semana 655</t>
  </si>
  <si>
    <t>Semana 656</t>
  </si>
  <si>
    <t>Semana 657</t>
  </si>
  <si>
    <t>Semana 658</t>
  </si>
  <si>
    <t>Semana 659</t>
  </si>
  <si>
    <t>Semana 660</t>
  </si>
  <si>
    <t>Semana 661</t>
  </si>
  <si>
    <t>Semana 662</t>
  </si>
  <si>
    <t>Semana 663</t>
  </si>
  <si>
    <t>Semana 664</t>
  </si>
  <si>
    <t>Semana 665</t>
  </si>
  <si>
    <t>Semana 666</t>
  </si>
  <si>
    <t>Semana 667</t>
  </si>
  <si>
    <t>Semana 668</t>
  </si>
  <si>
    <t>Semana 669</t>
  </si>
  <si>
    <t>Semana 670</t>
  </si>
  <si>
    <t>Semana 671</t>
  </si>
  <si>
    <t>Semana 672</t>
  </si>
  <si>
    <t>Semana 673</t>
  </si>
  <si>
    <t>Semana 674</t>
  </si>
  <si>
    <t>Semana 675</t>
  </si>
  <si>
    <t>Semana 676</t>
  </si>
  <si>
    <t>Semana 677</t>
  </si>
  <si>
    <t>Semana 678</t>
  </si>
  <si>
    <t>Semana 679</t>
  </si>
  <si>
    <t>Semana 680</t>
  </si>
  <si>
    <t>Semana 681</t>
  </si>
  <si>
    <t>Semana 682</t>
  </si>
  <si>
    <t>Semana 683</t>
  </si>
  <si>
    <t>Semana 684</t>
  </si>
  <si>
    <t>Semana 685</t>
  </si>
  <si>
    <t>Semana 686</t>
  </si>
  <si>
    <t>Semana 687</t>
  </si>
  <si>
    <t>Semana 688</t>
  </si>
  <si>
    <t>Semana 689</t>
  </si>
  <si>
    <t>Semana 690</t>
  </si>
  <si>
    <t>Semana 691</t>
  </si>
  <si>
    <t>Semana 692</t>
  </si>
  <si>
    <t>Semana 693</t>
  </si>
  <si>
    <t>Semana 694</t>
  </si>
  <si>
    <t>Semana 695</t>
  </si>
  <si>
    <t>Semana 696</t>
  </si>
  <si>
    <t>Semana 697</t>
  </si>
  <si>
    <t>Semana 698</t>
  </si>
  <si>
    <t>Semana 699</t>
  </si>
  <si>
    <t>Semana 700</t>
  </si>
  <si>
    <t>Semana 701</t>
  </si>
  <si>
    <t>Eventos</t>
  </si>
  <si>
    <t>Eventos-Fallo</t>
  </si>
  <si>
    <t>Pérdida Promedio</t>
  </si>
  <si>
    <t>Transaccion Promedio</t>
  </si>
  <si>
    <t>Semana</t>
  </si>
  <si>
    <t>Pérdida ($)</t>
  </si>
  <si>
    <t>Pérdida Promedio ($)</t>
  </si>
  <si>
    <t>Maximo</t>
  </si>
  <si>
    <t>Minimo</t>
  </si>
  <si>
    <t xml:space="preserve">Rango </t>
  </si>
  <si>
    <t>NI</t>
  </si>
  <si>
    <t>Tamaño Int.</t>
  </si>
  <si>
    <t>Pérdida (K$)</t>
  </si>
  <si>
    <t>LI</t>
  </si>
  <si>
    <t>LS</t>
  </si>
  <si>
    <t>ND</t>
  </si>
  <si>
    <t>% ND</t>
  </si>
  <si>
    <t>Num. Datos</t>
  </si>
  <si>
    <t>Media</t>
  </si>
  <si>
    <t>Valor Central</t>
  </si>
  <si>
    <t>Promedio</t>
  </si>
  <si>
    <t>Varianza</t>
  </si>
  <si>
    <t>Desviación</t>
  </si>
  <si>
    <t>p</t>
  </si>
  <si>
    <t>Sigma (Desv.)</t>
  </si>
  <si>
    <t>ek2</t>
  </si>
  <si>
    <t>(1-p)</t>
  </si>
  <si>
    <t>Z^2</t>
  </si>
  <si>
    <t>ek</t>
  </si>
  <si>
    <t>LI-Media</t>
  </si>
  <si>
    <t>LS-Media</t>
  </si>
  <si>
    <t>Distorsión Media</t>
  </si>
  <si>
    <t>Asimetría</t>
  </si>
  <si>
    <t>Kurtosis</t>
  </si>
  <si>
    <t>Prob.Acum</t>
  </si>
  <si>
    <t>LI (Hasta)</t>
  </si>
  <si>
    <t>Aleatorio 1</t>
  </si>
  <si>
    <t>LI-Muestreo</t>
  </si>
  <si>
    <t>Aleatorio 2</t>
  </si>
  <si>
    <t>LDAm</t>
  </si>
  <si>
    <t>Muestras</t>
  </si>
  <si>
    <t>Después</t>
  </si>
  <si>
    <t>Antes</t>
  </si>
  <si>
    <t>Variación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</si>
</sst>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%"/>
    <numFmt numFmtId="166" formatCode="0.0000"/>
    <numFmt numFmtId="167" formatCode="_-[$$-409]* #,##0.00_ ;_-[$$-409]* \-#,##0.00\ ;_-[$$-409]* &quot;-&quot;??_ ;_-@_ "/>
    <numFmt numFmtId="168" formatCode="_-[$$-2C0A]\ * #,##0.00_-;\-[$$-2C0A]\ * #,##0.00_-;_-[$$-2C0A]\ * &quot;-&quot;??_-;_-@_-"/>
    <numFmt numFmtId="169" formatCode="_-[$$-409]* #,##0.000_ ;_-[$$-409]* \-#,##0.000\ ;_-[$$-409]* &quot;-&quot;??_ ;_-@_ "/>
    <numFmt numFmtId="170" formatCode="0.00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18">
    <xf numFmtId="0" fontId="0" fillId="0" borderId="0"/>
    <xf numFmtId="0" fontId="3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64" fontId="1" fillId="0" borderId="3" xfId="0" applyNumberFormat="1" applyFont="1" applyBorder="1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0" fontId="0" fillId="0" borderId="0" xfId="517" applyNumberFormat="1" applyFont="1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168" fontId="0" fillId="0" borderId="0" xfId="0" applyNumberFormat="1"/>
    <xf numFmtId="165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169" fontId="0" fillId="0" borderId="0" xfId="0" applyNumberFormat="1" applyAlignment="1">
      <alignment horizontal="center"/>
    </xf>
    <xf numFmtId="169" fontId="0" fillId="0" borderId="0" xfId="0" applyNumberFormat="1"/>
    <xf numFmtId="167" fontId="9" fillId="2" borderId="0" xfId="0" applyNumberFormat="1" applyFont="1" applyFill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70" fontId="0" fillId="0" borderId="0" xfId="517" applyNumberFormat="1" applyFont="1"/>
  </cellXfs>
  <cellStyles count="518">
    <cellStyle name="Normal" xfId="0" builtinId="0"/>
    <cellStyle name="Normal 10" xfId="35" xr:uid="{00000000-0005-0000-0000-000001000000}"/>
    <cellStyle name="Normal 10 2" xfId="99" xr:uid="{00000000-0005-0000-0000-000002000000}"/>
    <cellStyle name="Normal 10 2 2" xfId="227" xr:uid="{00000000-0005-0000-0000-000003000000}"/>
    <cellStyle name="Normal 10 2 2 2" xfId="483" xr:uid="{00000000-0005-0000-0000-000004000000}"/>
    <cellStyle name="Normal 10 2 3" xfId="355" xr:uid="{00000000-0005-0000-0000-000005000000}"/>
    <cellStyle name="Normal 10 3" xfId="163" xr:uid="{00000000-0005-0000-0000-000006000000}"/>
    <cellStyle name="Normal 10 3 2" xfId="419" xr:uid="{00000000-0005-0000-0000-000007000000}"/>
    <cellStyle name="Normal 10 4" xfId="291" xr:uid="{00000000-0005-0000-0000-000008000000}"/>
    <cellStyle name="Normal 11" xfId="67" xr:uid="{00000000-0005-0000-0000-000009000000}"/>
    <cellStyle name="Normal 11 2" xfId="195" xr:uid="{00000000-0005-0000-0000-00000A000000}"/>
    <cellStyle name="Normal 11 2 2" xfId="451" xr:uid="{00000000-0005-0000-0000-00000B000000}"/>
    <cellStyle name="Normal 11 3" xfId="323" xr:uid="{00000000-0005-0000-0000-00000C000000}"/>
    <cellStyle name="Normal 12" xfId="131" xr:uid="{00000000-0005-0000-0000-00000D000000}"/>
    <cellStyle name="Normal 12 2" xfId="387" xr:uid="{00000000-0005-0000-0000-00000E000000}"/>
    <cellStyle name="Normal 13" xfId="259" xr:uid="{00000000-0005-0000-0000-00000F000000}"/>
    <cellStyle name="Normal 2" xfId="2" xr:uid="{00000000-0005-0000-0000-000010000000}"/>
    <cellStyle name="Normal 2 10" xfId="260" xr:uid="{00000000-0005-0000-0000-000011000000}"/>
    <cellStyle name="Normal 2 2" xfId="6" xr:uid="{00000000-0005-0000-0000-000012000000}"/>
    <cellStyle name="Normal 2 2 2" xfId="14" xr:uid="{00000000-0005-0000-0000-000013000000}"/>
    <cellStyle name="Normal 2 2 2 2" xfId="30" xr:uid="{00000000-0005-0000-0000-000014000000}"/>
    <cellStyle name="Normal 2 2 2 2 2" xfId="62" xr:uid="{00000000-0005-0000-0000-000015000000}"/>
    <cellStyle name="Normal 2 2 2 2 2 2" xfId="126" xr:uid="{00000000-0005-0000-0000-000016000000}"/>
    <cellStyle name="Normal 2 2 2 2 2 2 2" xfId="254" xr:uid="{00000000-0005-0000-0000-000017000000}"/>
    <cellStyle name="Normal 2 2 2 2 2 2 2 2" xfId="510" xr:uid="{00000000-0005-0000-0000-000018000000}"/>
    <cellStyle name="Normal 2 2 2 2 2 2 3" xfId="382" xr:uid="{00000000-0005-0000-0000-000019000000}"/>
    <cellStyle name="Normal 2 2 2 2 2 3" xfId="190" xr:uid="{00000000-0005-0000-0000-00001A000000}"/>
    <cellStyle name="Normal 2 2 2 2 2 3 2" xfId="446" xr:uid="{00000000-0005-0000-0000-00001B000000}"/>
    <cellStyle name="Normal 2 2 2 2 2 4" xfId="318" xr:uid="{00000000-0005-0000-0000-00001C000000}"/>
    <cellStyle name="Normal 2 2 2 2 3" xfId="94" xr:uid="{00000000-0005-0000-0000-00001D000000}"/>
    <cellStyle name="Normal 2 2 2 2 3 2" xfId="222" xr:uid="{00000000-0005-0000-0000-00001E000000}"/>
    <cellStyle name="Normal 2 2 2 2 3 2 2" xfId="478" xr:uid="{00000000-0005-0000-0000-00001F000000}"/>
    <cellStyle name="Normal 2 2 2 2 3 3" xfId="350" xr:uid="{00000000-0005-0000-0000-000020000000}"/>
    <cellStyle name="Normal 2 2 2 2 4" xfId="158" xr:uid="{00000000-0005-0000-0000-000021000000}"/>
    <cellStyle name="Normal 2 2 2 2 4 2" xfId="414" xr:uid="{00000000-0005-0000-0000-000022000000}"/>
    <cellStyle name="Normal 2 2 2 2 5" xfId="286" xr:uid="{00000000-0005-0000-0000-000023000000}"/>
    <cellStyle name="Normal 2 2 2 3" xfId="46" xr:uid="{00000000-0005-0000-0000-000024000000}"/>
    <cellStyle name="Normal 2 2 2 3 2" xfId="110" xr:uid="{00000000-0005-0000-0000-000025000000}"/>
    <cellStyle name="Normal 2 2 2 3 2 2" xfId="238" xr:uid="{00000000-0005-0000-0000-000026000000}"/>
    <cellStyle name="Normal 2 2 2 3 2 2 2" xfId="494" xr:uid="{00000000-0005-0000-0000-000027000000}"/>
    <cellStyle name="Normal 2 2 2 3 2 3" xfId="366" xr:uid="{00000000-0005-0000-0000-000028000000}"/>
    <cellStyle name="Normal 2 2 2 3 3" xfId="174" xr:uid="{00000000-0005-0000-0000-000029000000}"/>
    <cellStyle name="Normal 2 2 2 3 3 2" xfId="430" xr:uid="{00000000-0005-0000-0000-00002A000000}"/>
    <cellStyle name="Normal 2 2 2 3 4" xfId="302" xr:uid="{00000000-0005-0000-0000-00002B000000}"/>
    <cellStyle name="Normal 2 2 2 4" xfId="78" xr:uid="{00000000-0005-0000-0000-00002C000000}"/>
    <cellStyle name="Normal 2 2 2 4 2" xfId="206" xr:uid="{00000000-0005-0000-0000-00002D000000}"/>
    <cellStyle name="Normal 2 2 2 4 2 2" xfId="462" xr:uid="{00000000-0005-0000-0000-00002E000000}"/>
    <cellStyle name="Normal 2 2 2 4 3" xfId="334" xr:uid="{00000000-0005-0000-0000-00002F000000}"/>
    <cellStyle name="Normal 2 2 2 5" xfId="142" xr:uid="{00000000-0005-0000-0000-000030000000}"/>
    <cellStyle name="Normal 2 2 2 5 2" xfId="398" xr:uid="{00000000-0005-0000-0000-000031000000}"/>
    <cellStyle name="Normal 2 2 2 6" xfId="270" xr:uid="{00000000-0005-0000-0000-000032000000}"/>
    <cellStyle name="Normal 2 2 3" xfId="22" xr:uid="{00000000-0005-0000-0000-000033000000}"/>
    <cellStyle name="Normal 2 2 3 2" xfId="54" xr:uid="{00000000-0005-0000-0000-000034000000}"/>
    <cellStyle name="Normal 2 2 3 2 2" xfId="118" xr:uid="{00000000-0005-0000-0000-000035000000}"/>
    <cellStyle name="Normal 2 2 3 2 2 2" xfId="246" xr:uid="{00000000-0005-0000-0000-000036000000}"/>
    <cellStyle name="Normal 2 2 3 2 2 2 2" xfId="502" xr:uid="{00000000-0005-0000-0000-000037000000}"/>
    <cellStyle name="Normal 2 2 3 2 2 3" xfId="374" xr:uid="{00000000-0005-0000-0000-000038000000}"/>
    <cellStyle name="Normal 2 2 3 2 3" xfId="182" xr:uid="{00000000-0005-0000-0000-000039000000}"/>
    <cellStyle name="Normal 2 2 3 2 3 2" xfId="438" xr:uid="{00000000-0005-0000-0000-00003A000000}"/>
    <cellStyle name="Normal 2 2 3 2 4" xfId="310" xr:uid="{00000000-0005-0000-0000-00003B000000}"/>
    <cellStyle name="Normal 2 2 3 3" xfId="86" xr:uid="{00000000-0005-0000-0000-00003C000000}"/>
    <cellStyle name="Normal 2 2 3 3 2" xfId="214" xr:uid="{00000000-0005-0000-0000-00003D000000}"/>
    <cellStyle name="Normal 2 2 3 3 2 2" xfId="470" xr:uid="{00000000-0005-0000-0000-00003E000000}"/>
    <cellStyle name="Normal 2 2 3 3 3" xfId="342" xr:uid="{00000000-0005-0000-0000-00003F000000}"/>
    <cellStyle name="Normal 2 2 3 4" xfId="150" xr:uid="{00000000-0005-0000-0000-000040000000}"/>
    <cellStyle name="Normal 2 2 3 4 2" xfId="406" xr:uid="{00000000-0005-0000-0000-000041000000}"/>
    <cellStyle name="Normal 2 2 3 5" xfId="278" xr:uid="{00000000-0005-0000-0000-000042000000}"/>
    <cellStyle name="Normal 2 2 4" xfId="38" xr:uid="{00000000-0005-0000-0000-000043000000}"/>
    <cellStyle name="Normal 2 2 4 2" xfId="102" xr:uid="{00000000-0005-0000-0000-000044000000}"/>
    <cellStyle name="Normal 2 2 4 2 2" xfId="230" xr:uid="{00000000-0005-0000-0000-000045000000}"/>
    <cellStyle name="Normal 2 2 4 2 2 2" xfId="486" xr:uid="{00000000-0005-0000-0000-000046000000}"/>
    <cellStyle name="Normal 2 2 4 2 3" xfId="358" xr:uid="{00000000-0005-0000-0000-000047000000}"/>
    <cellStyle name="Normal 2 2 4 3" xfId="166" xr:uid="{00000000-0005-0000-0000-000048000000}"/>
    <cellStyle name="Normal 2 2 4 3 2" xfId="422" xr:uid="{00000000-0005-0000-0000-000049000000}"/>
    <cellStyle name="Normal 2 2 4 4" xfId="294" xr:uid="{00000000-0005-0000-0000-00004A000000}"/>
    <cellStyle name="Normal 2 2 5" xfId="70" xr:uid="{00000000-0005-0000-0000-00004B000000}"/>
    <cellStyle name="Normal 2 2 5 2" xfId="198" xr:uid="{00000000-0005-0000-0000-00004C000000}"/>
    <cellStyle name="Normal 2 2 5 2 2" xfId="454" xr:uid="{00000000-0005-0000-0000-00004D000000}"/>
    <cellStyle name="Normal 2 2 5 3" xfId="326" xr:uid="{00000000-0005-0000-0000-00004E000000}"/>
    <cellStyle name="Normal 2 2 6" xfId="134" xr:uid="{00000000-0005-0000-0000-00004F000000}"/>
    <cellStyle name="Normal 2 2 6 2" xfId="390" xr:uid="{00000000-0005-0000-0000-000050000000}"/>
    <cellStyle name="Normal 2 2 7" xfId="262" xr:uid="{00000000-0005-0000-0000-000051000000}"/>
    <cellStyle name="Normal 2 3" xfId="8" xr:uid="{00000000-0005-0000-0000-000052000000}"/>
    <cellStyle name="Normal 2 3 2" xfId="16" xr:uid="{00000000-0005-0000-0000-000053000000}"/>
    <cellStyle name="Normal 2 3 2 2" xfId="32" xr:uid="{00000000-0005-0000-0000-000054000000}"/>
    <cellStyle name="Normal 2 3 2 2 2" xfId="64" xr:uid="{00000000-0005-0000-0000-000055000000}"/>
    <cellStyle name="Normal 2 3 2 2 2 2" xfId="128" xr:uid="{00000000-0005-0000-0000-000056000000}"/>
    <cellStyle name="Normal 2 3 2 2 2 2 2" xfId="256" xr:uid="{00000000-0005-0000-0000-000057000000}"/>
    <cellStyle name="Normal 2 3 2 2 2 2 2 2" xfId="512" xr:uid="{00000000-0005-0000-0000-000058000000}"/>
    <cellStyle name="Normal 2 3 2 2 2 2 3" xfId="384" xr:uid="{00000000-0005-0000-0000-000059000000}"/>
    <cellStyle name="Normal 2 3 2 2 2 3" xfId="192" xr:uid="{00000000-0005-0000-0000-00005A000000}"/>
    <cellStyle name="Normal 2 3 2 2 2 3 2" xfId="448" xr:uid="{00000000-0005-0000-0000-00005B000000}"/>
    <cellStyle name="Normal 2 3 2 2 2 4" xfId="320" xr:uid="{00000000-0005-0000-0000-00005C000000}"/>
    <cellStyle name="Normal 2 3 2 2 3" xfId="96" xr:uid="{00000000-0005-0000-0000-00005D000000}"/>
    <cellStyle name="Normal 2 3 2 2 3 2" xfId="224" xr:uid="{00000000-0005-0000-0000-00005E000000}"/>
    <cellStyle name="Normal 2 3 2 2 3 2 2" xfId="480" xr:uid="{00000000-0005-0000-0000-00005F000000}"/>
    <cellStyle name="Normal 2 3 2 2 3 3" xfId="352" xr:uid="{00000000-0005-0000-0000-000060000000}"/>
    <cellStyle name="Normal 2 3 2 2 4" xfId="160" xr:uid="{00000000-0005-0000-0000-000061000000}"/>
    <cellStyle name="Normal 2 3 2 2 4 2" xfId="416" xr:uid="{00000000-0005-0000-0000-000062000000}"/>
    <cellStyle name="Normal 2 3 2 2 5" xfId="288" xr:uid="{00000000-0005-0000-0000-000063000000}"/>
    <cellStyle name="Normal 2 3 2 3" xfId="48" xr:uid="{00000000-0005-0000-0000-000064000000}"/>
    <cellStyle name="Normal 2 3 2 3 2" xfId="112" xr:uid="{00000000-0005-0000-0000-000065000000}"/>
    <cellStyle name="Normal 2 3 2 3 2 2" xfId="240" xr:uid="{00000000-0005-0000-0000-000066000000}"/>
    <cellStyle name="Normal 2 3 2 3 2 2 2" xfId="496" xr:uid="{00000000-0005-0000-0000-000067000000}"/>
    <cellStyle name="Normal 2 3 2 3 2 3" xfId="368" xr:uid="{00000000-0005-0000-0000-000068000000}"/>
    <cellStyle name="Normal 2 3 2 3 3" xfId="176" xr:uid="{00000000-0005-0000-0000-000069000000}"/>
    <cellStyle name="Normal 2 3 2 3 3 2" xfId="432" xr:uid="{00000000-0005-0000-0000-00006A000000}"/>
    <cellStyle name="Normal 2 3 2 3 4" xfId="304" xr:uid="{00000000-0005-0000-0000-00006B000000}"/>
    <cellStyle name="Normal 2 3 2 4" xfId="80" xr:uid="{00000000-0005-0000-0000-00006C000000}"/>
    <cellStyle name="Normal 2 3 2 4 2" xfId="208" xr:uid="{00000000-0005-0000-0000-00006D000000}"/>
    <cellStyle name="Normal 2 3 2 4 2 2" xfId="464" xr:uid="{00000000-0005-0000-0000-00006E000000}"/>
    <cellStyle name="Normal 2 3 2 4 3" xfId="336" xr:uid="{00000000-0005-0000-0000-00006F000000}"/>
    <cellStyle name="Normal 2 3 2 5" xfId="144" xr:uid="{00000000-0005-0000-0000-000070000000}"/>
    <cellStyle name="Normal 2 3 2 5 2" xfId="400" xr:uid="{00000000-0005-0000-0000-000071000000}"/>
    <cellStyle name="Normal 2 3 2 6" xfId="272" xr:uid="{00000000-0005-0000-0000-000072000000}"/>
    <cellStyle name="Normal 2 3 3" xfId="24" xr:uid="{00000000-0005-0000-0000-000073000000}"/>
    <cellStyle name="Normal 2 3 3 2" xfId="56" xr:uid="{00000000-0005-0000-0000-000074000000}"/>
    <cellStyle name="Normal 2 3 3 2 2" xfId="120" xr:uid="{00000000-0005-0000-0000-000075000000}"/>
    <cellStyle name="Normal 2 3 3 2 2 2" xfId="248" xr:uid="{00000000-0005-0000-0000-000076000000}"/>
    <cellStyle name="Normal 2 3 3 2 2 2 2" xfId="504" xr:uid="{00000000-0005-0000-0000-000077000000}"/>
    <cellStyle name="Normal 2 3 3 2 2 3" xfId="376" xr:uid="{00000000-0005-0000-0000-000078000000}"/>
    <cellStyle name="Normal 2 3 3 2 3" xfId="184" xr:uid="{00000000-0005-0000-0000-000079000000}"/>
    <cellStyle name="Normal 2 3 3 2 3 2" xfId="440" xr:uid="{00000000-0005-0000-0000-00007A000000}"/>
    <cellStyle name="Normal 2 3 3 2 4" xfId="312" xr:uid="{00000000-0005-0000-0000-00007B000000}"/>
    <cellStyle name="Normal 2 3 3 3" xfId="88" xr:uid="{00000000-0005-0000-0000-00007C000000}"/>
    <cellStyle name="Normal 2 3 3 3 2" xfId="216" xr:uid="{00000000-0005-0000-0000-00007D000000}"/>
    <cellStyle name="Normal 2 3 3 3 2 2" xfId="472" xr:uid="{00000000-0005-0000-0000-00007E000000}"/>
    <cellStyle name="Normal 2 3 3 3 3" xfId="344" xr:uid="{00000000-0005-0000-0000-00007F000000}"/>
    <cellStyle name="Normal 2 3 3 4" xfId="152" xr:uid="{00000000-0005-0000-0000-000080000000}"/>
    <cellStyle name="Normal 2 3 3 4 2" xfId="408" xr:uid="{00000000-0005-0000-0000-000081000000}"/>
    <cellStyle name="Normal 2 3 3 5" xfId="280" xr:uid="{00000000-0005-0000-0000-000082000000}"/>
    <cellStyle name="Normal 2 3 4" xfId="40" xr:uid="{00000000-0005-0000-0000-000083000000}"/>
    <cellStyle name="Normal 2 3 4 2" xfId="104" xr:uid="{00000000-0005-0000-0000-000084000000}"/>
    <cellStyle name="Normal 2 3 4 2 2" xfId="232" xr:uid="{00000000-0005-0000-0000-000085000000}"/>
    <cellStyle name="Normal 2 3 4 2 2 2" xfId="488" xr:uid="{00000000-0005-0000-0000-000086000000}"/>
    <cellStyle name="Normal 2 3 4 2 3" xfId="360" xr:uid="{00000000-0005-0000-0000-000087000000}"/>
    <cellStyle name="Normal 2 3 4 3" xfId="168" xr:uid="{00000000-0005-0000-0000-000088000000}"/>
    <cellStyle name="Normal 2 3 4 3 2" xfId="424" xr:uid="{00000000-0005-0000-0000-000089000000}"/>
    <cellStyle name="Normal 2 3 4 4" xfId="296" xr:uid="{00000000-0005-0000-0000-00008A000000}"/>
    <cellStyle name="Normal 2 3 5" xfId="72" xr:uid="{00000000-0005-0000-0000-00008B000000}"/>
    <cellStyle name="Normal 2 3 5 2" xfId="200" xr:uid="{00000000-0005-0000-0000-00008C000000}"/>
    <cellStyle name="Normal 2 3 5 2 2" xfId="456" xr:uid="{00000000-0005-0000-0000-00008D000000}"/>
    <cellStyle name="Normal 2 3 5 3" xfId="328" xr:uid="{00000000-0005-0000-0000-00008E000000}"/>
    <cellStyle name="Normal 2 3 6" xfId="136" xr:uid="{00000000-0005-0000-0000-00008F000000}"/>
    <cellStyle name="Normal 2 3 6 2" xfId="392" xr:uid="{00000000-0005-0000-0000-000090000000}"/>
    <cellStyle name="Normal 2 3 7" xfId="264" xr:uid="{00000000-0005-0000-0000-000091000000}"/>
    <cellStyle name="Normal 2 4" xfId="10" xr:uid="{00000000-0005-0000-0000-000092000000}"/>
    <cellStyle name="Normal 2 4 2" xfId="18" xr:uid="{00000000-0005-0000-0000-000093000000}"/>
    <cellStyle name="Normal 2 4 2 2" xfId="34" xr:uid="{00000000-0005-0000-0000-000094000000}"/>
    <cellStyle name="Normal 2 4 2 2 2" xfId="66" xr:uid="{00000000-0005-0000-0000-000095000000}"/>
    <cellStyle name="Normal 2 4 2 2 2 2" xfId="130" xr:uid="{00000000-0005-0000-0000-000096000000}"/>
    <cellStyle name="Normal 2 4 2 2 2 2 2" xfId="258" xr:uid="{00000000-0005-0000-0000-000097000000}"/>
    <cellStyle name="Normal 2 4 2 2 2 2 2 2" xfId="514" xr:uid="{00000000-0005-0000-0000-000098000000}"/>
    <cellStyle name="Normal 2 4 2 2 2 2 3" xfId="386" xr:uid="{00000000-0005-0000-0000-000099000000}"/>
    <cellStyle name="Normal 2 4 2 2 2 3" xfId="194" xr:uid="{00000000-0005-0000-0000-00009A000000}"/>
    <cellStyle name="Normal 2 4 2 2 2 3 2" xfId="450" xr:uid="{00000000-0005-0000-0000-00009B000000}"/>
    <cellStyle name="Normal 2 4 2 2 2 4" xfId="322" xr:uid="{00000000-0005-0000-0000-00009C000000}"/>
    <cellStyle name="Normal 2 4 2 2 3" xfId="98" xr:uid="{00000000-0005-0000-0000-00009D000000}"/>
    <cellStyle name="Normal 2 4 2 2 3 2" xfId="226" xr:uid="{00000000-0005-0000-0000-00009E000000}"/>
    <cellStyle name="Normal 2 4 2 2 3 2 2" xfId="482" xr:uid="{00000000-0005-0000-0000-00009F000000}"/>
    <cellStyle name="Normal 2 4 2 2 3 3" xfId="354" xr:uid="{00000000-0005-0000-0000-0000A0000000}"/>
    <cellStyle name="Normal 2 4 2 2 4" xfId="162" xr:uid="{00000000-0005-0000-0000-0000A1000000}"/>
    <cellStyle name="Normal 2 4 2 2 4 2" xfId="418" xr:uid="{00000000-0005-0000-0000-0000A2000000}"/>
    <cellStyle name="Normal 2 4 2 2 5" xfId="290" xr:uid="{00000000-0005-0000-0000-0000A3000000}"/>
    <cellStyle name="Normal 2 4 2 3" xfId="50" xr:uid="{00000000-0005-0000-0000-0000A4000000}"/>
    <cellStyle name="Normal 2 4 2 3 2" xfId="114" xr:uid="{00000000-0005-0000-0000-0000A5000000}"/>
    <cellStyle name="Normal 2 4 2 3 2 2" xfId="242" xr:uid="{00000000-0005-0000-0000-0000A6000000}"/>
    <cellStyle name="Normal 2 4 2 3 2 2 2" xfId="498" xr:uid="{00000000-0005-0000-0000-0000A7000000}"/>
    <cellStyle name="Normal 2 4 2 3 2 3" xfId="370" xr:uid="{00000000-0005-0000-0000-0000A8000000}"/>
    <cellStyle name="Normal 2 4 2 3 3" xfId="178" xr:uid="{00000000-0005-0000-0000-0000A9000000}"/>
    <cellStyle name="Normal 2 4 2 3 3 2" xfId="434" xr:uid="{00000000-0005-0000-0000-0000AA000000}"/>
    <cellStyle name="Normal 2 4 2 3 4" xfId="306" xr:uid="{00000000-0005-0000-0000-0000AB000000}"/>
    <cellStyle name="Normal 2 4 2 4" xfId="82" xr:uid="{00000000-0005-0000-0000-0000AC000000}"/>
    <cellStyle name="Normal 2 4 2 4 2" xfId="210" xr:uid="{00000000-0005-0000-0000-0000AD000000}"/>
    <cellStyle name="Normal 2 4 2 4 2 2" xfId="466" xr:uid="{00000000-0005-0000-0000-0000AE000000}"/>
    <cellStyle name="Normal 2 4 2 4 3" xfId="338" xr:uid="{00000000-0005-0000-0000-0000AF000000}"/>
    <cellStyle name="Normal 2 4 2 5" xfId="146" xr:uid="{00000000-0005-0000-0000-0000B0000000}"/>
    <cellStyle name="Normal 2 4 2 5 2" xfId="402" xr:uid="{00000000-0005-0000-0000-0000B1000000}"/>
    <cellStyle name="Normal 2 4 2 6" xfId="274" xr:uid="{00000000-0005-0000-0000-0000B2000000}"/>
    <cellStyle name="Normal 2 4 3" xfId="26" xr:uid="{00000000-0005-0000-0000-0000B3000000}"/>
    <cellStyle name="Normal 2 4 3 2" xfId="58" xr:uid="{00000000-0005-0000-0000-0000B4000000}"/>
    <cellStyle name="Normal 2 4 3 2 2" xfId="122" xr:uid="{00000000-0005-0000-0000-0000B5000000}"/>
    <cellStyle name="Normal 2 4 3 2 2 2" xfId="250" xr:uid="{00000000-0005-0000-0000-0000B6000000}"/>
    <cellStyle name="Normal 2 4 3 2 2 2 2" xfId="506" xr:uid="{00000000-0005-0000-0000-0000B7000000}"/>
    <cellStyle name="Normal 2 4 3 2 2 3" xfId="378" xr:uid="{00000000-0005-0000-0000-0000B8000000}"/>
    <cellStyle name="Normal 2 4 3 2 3" xfId="186" xr:uid="{00000000-0005-0000-0000-0000B9000000}"/>
    <cellStyle name="Normal 2 4 3 2 3 2" xfId="442" xr:uid="{00000000-0005-0000-0000-0000BA000000}"/>
    <cellStyle name="Normal 2 4 3 2 4" xfId="314" xr:uid="{00000000-0005-0000-0000-0000BB000000}"/>
    <cellStyle name="Normal 2 4 3 3" xfId="90" xr:uid="{00000000-0005-0000-0000-0000BC000000}"/>
    <cellStyle name="Normal 2 4 3 3 2" xfId="218" xr:uid="{00000000-0005-0000-0000-0000BD000000}"/>
    <cellStyle name="Normal 2 4 3 3 2 2" xfId="474" xr:uid="{00000000-0005-0000-0000-0000BE000000}"/>
    <cellStyle name="Normal 2 4 3 3 3" xfId="346" xr:uid="{00000000-0005-0000-0000-0000BF000000}"/>
    <cellStyle name="Normal 2 4 3 4" xfId="154" xr:uid="{00000000-0005-0000-0000-0000C0000000}"/>
    <cellStyle name="Normal 2 4 3 4 2" xfId="410" xr:uid="{00000000-0005-0000-0000-0000C1000000}"/>
    <cellStyle name="Normal 2 4 3 5" xfId="282" xr:uid="{00000000-0005-0000-0000-0000C2000000}"/>
    <cellStyle name="Normal 2 4 4" xfId="42" xr:uid="{00000000-0005-0000-0000-0000C3000000}"/>
    <cellStyle name="Normal 2 4 4 2" xfId="106" xr:uid="{00000000-0005-0000-0000-0000C4000000}"/>
    <cellStyle name="Normal 2 4 4 2 2" xfId="234" xr:uid="{00000000-0005-0000-0000-0000C5000000}"/>
    <cellStyle name="Normal 2 4 4 2 2 2" xfId="490" xr:uid="{00000000-0005-0000-0000-0000C6000000}"/>
    <cellStyle name="Normal 2 4 4 2 3" xfId="362" xr:uid="{00000000-0005-0000-0000-0000C7000000}"/>
    <cellStyle name="Normal 2 4 4 3" xfId="170" xr:uid="{00000000-0005-0000-0000-0000C8000000}"/>
    <cellStyle name="Normal 2 4 4 3 2" xfId="426" xr:uid="{00000000-0005-0000-0000-0000C9000000}"/>
    <cellStyle name="Normal 2 4 4 4" xfId="298" xr:uid="{00000000-0005-0000-0000-0000CA000000}"/>
    <cellStyle name="Normal 2 4 5" xfId="74" xr:uid="{00000000-0005-0000-0000-0000CB000000}"/>
    <cellStyle name="Normal 2 4 5 2" xfId="202" xr:uid="{00000000-0005-0000-0000-0000CC000000}"/>
    <cellStyle name="Normal 2 4 5 2 2" xfId="458" xr:uid="{00000000-0005-0000-0000-0000CD000000}"/>
    <cellStyle name="Normal 2 4 5 3" xfId="330" xr:uid="{00000000-0005-0000-0000-0000CE000000}"/>
    <cellStyle name="Normal 2 4 6" xfId="138" xr:uid="{00000000-0005-0000-0000-0000CF000000}"/>
    <cellStyle name="Normal 2 4 6 2" xfId="394" xr:uid="{00000000-0005-0000-0000-0000D0000000}"/>
    <cellStyle name="Normal 2 4 7" xfId="266" xr:uid="{00000000-0005-0000-0000-0000D1000000}"/>
    <cellStyle name="Normal 2 5" xfId="12" xr:uid="{00000000-0005-0000-0000-0000D2000000}"/>
    <cellStyle name="Normal 2 5 2" xfId="28" xr:uid="{00000000-0005-0000-0000-0000D3000000}"/>
    <cellStyle name="Normal 2 5 2 2" xfId="60" xr:uid="{00000000-0005-0000-0000-0000D4000000}"/>
    <cellStyle name="Normal 2 5 2 2 2" xfId="124" xr:uid="{00000000-0005-0000-0000-0000D5000000}"/>
    <cellStyle name="Normal 2 5 2 2 2 2" xfId="252" xr:uid="{00000000-0005-0000-0000-0000D6000000}"/>
    <cellStyle name="Normal 2 5 2 2 2 2 2" xfId="508" xr:uid="{00000000-0005-0000-0000-0000D7000000}"/>
    <cellStyle name="Normal 2 5 2 2 2 3" xfId="380" xr:uid="{00000000-0005-0000-0000-0000D8000000}"/>
    <cellStyle name="Normal 2 5 2 2 3" xfId="188" xr:uid="{00000000-0005-0000-0000-0000D9000000}"/>
    <cellStyle name="Normal 2 5 2 2 3 2" xfId="444" xr:uid="{00000000-0005-0000-0000-0000DA000000}"/>
    <cellStyle name="Normal 2 5 2 2 4" xfId="316" xr:uid="{00000000-0005-0000-0000-0000DB000000}"/>
    <cellStyle name="Normal 2 5 2 3" xfId="92" xr:uid="{00000000-0005-0000-0000-0000DC000000}"/>
    <cellStyle name="Normal 2 5 2 3 2" xfId="220" xr:uid="{00000000-0005-0000-0000-0000DD000000}"/>
    <cellStyle name="Normal 2 5 2 3 2 2" xfId="476" xr:uid="{00000000-0005-0000-0000-0000DE000000}"/>
    <cellStyle name="Normal 2 5 2 3 3" xfId="348" xr:uid="{00000000-0005-0000-0000-0000DF000000}"/>
    <cellStyle name="Normal 2 5 2 4" xfId="156" xr:uid="{00000000-0005-0000-0000-0000E0000000}"/>
    <cellStyle name="Normal 2 5 2 4 2" xfId="412" xr:uid="{00000000-0005-0000-0000-0000E1000000}"/>
    <cellStyle name="Normal 2 5 2 5" xfId="284" xr:uid="{00000000-0005-0000-0000-0000E2000000}"/>
    <cellStyle name="Normal 2 5 3" xfId="44" xr:uid="{00000000-0005-0000-0000-0000E3000000}"/>
    <cellStyle name="Normal 2 5 3 2" xfId="108" xr:uid="{00000000-0005-0000-0000-0000E4000000}"/>
    <cellStyle name="Normal 2 5 3 2 2" xfId="236" xr:uid="{00000000-0005-0000-0000-0000E5000000}"/>
    <cellStyle name="Normal 2 5 3 2 2 2" xfId="492" xr:uid="{00000000-0005-0000-0000-0000E6000000}"/>
    <cellStyle name="Normal 2 5 3 2 3" xfId="364" xr:uid="{00000000-0005-0000-0000-0000E7000000}"/>
    <cellStyle name="Normal 2 5 3 3" xfId="172" xr:uid="{00000000-0005-0000-0000-0000E8000000}"/>
    <cellStyle name="Normal 2 5 3 3 2" xfId="428" xr:uid="{00000000-0005-0000-0000-0000E9000000}"/>
    <cellStyle name="Normal 2 5 3 4" xfId="300" xr:uid="{00000000-0005-0000-0000-0000EA000000}"/>
    <cellStyle name="Normal 2 5 4" xfId="76" xr:uid="{00000000-0005-0000-0000-0000EB000000}"/>
    <cellStyle name="Normal 2 5 4 2" xfId="204" xr:uid="{00000000-0005-0000-0000-0000EC000000}"/>
    <cellStyle name="Normal 2 5 4 2 2" xfId="460" xr:uid="{00000000-0005-0000-0000-0000ED000000}"/>
    <cellStyle name="Normal 2 5 4 3" xfId="332" xr:uid="{00000000-0005-0000-0000-0000EE000000}"/>
    <cellStyle name="Normal 2 5 5" xfId="140" xr:uid="{00000000-0005-0000-0000-0000EF000000}"/>
    <cellStyle name="Normal 2 5 5 2" xfId="396" xr:uid="{00000000-0005-0000-0000-0000F0000000}"/>
    <cellStyle name="Normal 2 5 6" xfId="268" xr:uid="{00000000-0005-0000-0000-0000F1000000}"/>
    <cellStyle name="Normal 2 6" xfId="20" xr:uid="{00000000-0005-0000-0000-0000F2000000}"/>
    <cellStyle name="Normal 2 6 2" xfId="52" xr:uid="{00000000-0005-0000-0000-0000F3000000}"/>
    <cellStyle name="Normal 2 6 2 2" xfId="116" xr:uid="{00000000-0005-0000-0000-0000F4000000}"/>
    <cellStyle name="Normal 2 6 2 2 2" xfId="244" xr:uid="{00000000-0005-0000-0000-0000F5000000}"/>
    <cellStyle name="Normal 2 6 2 2 2 2" xfId="500" xr:uid="{00000000-0005-0000-0000-0000F6000000}"/>
    <cellStyle name="Normal 2 6 2 2 3" xfId="372" xr:uid="{00000000-0005-0000-0000-0000F7000000}"/>
    <cellStyle name="Normal 2 6 2 3" xfId="180" xr:uid="{00000000-0005-0000-0000-0000F8000000}"/>
    <cellStyle name="Normal 2 6 2 3 2" xfId="436" xr:uid="{00000000-0005-0000-0000-0000F9000000}"/>
    <cellStyle name="Normal 2 6 2 4" xfId="308" xr:uid="{00000000-0005-0000-0000-0000FA000000}"/>
    <cellStyle name="Normal 2 6 3" xfId="84" xr:uid="{00000000-0005-0000-0000-0000FB000000}"/>
    <cellStyle name="Normal 2 6 3 2" xfId="212" xr:uid="{00000000-0005-0000-0000-0000FC000000}"/>
    <cellStyle name="Normal 2 6 3 2 2" xfId="468" xr:uid="{00000000-0005-0000-0000-0000FD000000}"/>
    <cellStyle name="Normal 2 6 3 3" xfId="340" xr:uid="{00000000-0005-0000-0000-0000FE000000}"/>
    <cellStyle name="Normal 2 6 4" xfId="148" xr:uid="{00000000-0005-0000-0000-0000FF000000}"/>
    <cellStyle name="Normal 2 6 4 2" xfId="404" xr:uid="{00000000-0005-0000-0000-000000010000}"/>
    <cellStyle name="Normal 2 6 5" xfId="276" xr:uid="{00000000-0005-0000-0000-000001010000}"/>
    <cellStyle name="Normal 2 7" xfId="36" xr:uid="{00000000-0005-0000-0000-000002010000}"/>
    <cellStyle name="Normal 2 7 2" xfId="100" xr:uid="{00000000-0005-0000-0000-000003010000}"/>
    <cellStyle name="Normal 2 7 2 2" xfId="228" xr:uid="{00000000-0005-0000-0000-000004010000}"/>
    <cellStyle name="Normal 2 7 2 2 2" xfId="484" xr:uid="{00000000-0005-0000-0000-000005010000}"/>
    <cellStyle name="Normal 2 7 2 3" xfId="356" xr:uid="{00000000-0005-0000-0000-000006010000}"/>
    <cellStyle name="Normal 2 7 3" xfId="164" xr:uid="{00000000-0005-0000-0000-000007010000}"/>
    <cellStyle name="Normal 2 7 3 2" xfId="420" xr:uid="{00000000-0005-0000-0000-000008010000}"/>
    <cellStyle name="Normal 2 7 4" xfId="292" xr:uid="{00000000-0005-0000-0000-000009010000}"/>
    <cellStyle name="Normal 2 8" xfId="68" xr:uid="{00000000-0005-0000-0000-00000A010000}"/>
    <cellStyle name="Normal 2 8 2" xfId="196" xr:uid="{00000000-0005-0000-0000-00000B010000}"/>
    <cellStyle name="Normal 2 8 2 2" xfId="452" xr:uid="{00000000-0005-0000-0000-00000C010000}"/>
    <cellStyle name="Normal 2 8 3" xfId="324" xr:uid="{00000000-0005-0000-0000-00000D010000}"/>
    <cellStyle name="Normal 2 9" xfId="132" xr:uid="{00000000-0005-0000-0000-00000E010000}"/>
    <cellStyle name="Normal 2 9 2" xfId="388" xr:uid="{00000000-0005-0000-0000-00000F010000}"/>
    <cellStyle name="Normal 3" xfId="1" xr:uid="{00000000-0005-0000-0000-000010010000}"/>
    <cellStyle name="Normal 3 2" xfId="5" xr:uid="{00000000-0005-0000-0000-000011010000}"/>
    <cellStyle name="Normal 3 2 2" xfId="516" xr:uid="{00000000-0005-0000-0000-000012010000}"/>
    <cellStyle name="Normal 4" xfId="4" xr:uid="{00000000-0005-0000-0000-000013010000}"/>
    <cellStyle name="Normal 4 2" xfId="13" xr:uid="{00000000-0005-0000-0000-000014010000}"/>
    <cellStyle name="Normal 4 2 2" xfId="29" xr:uid="{00000000-0005-0000-0000-000015010000}"/>
    <cellStyle name="Normal 4 2 2 2" xfId="61" xr:uid="{00000000-0005-0000-0000-000016010000}"/>
    <cellStyle name="Normal 4 2 2 2 2" xfId="125" xr:uid="{00000000-0005-0000-0000-000017010000}"/>
    <cellStyle name="Normal 4 2 2 2 2 2" xfId="253" xr:uid="{00000000-0005-0000-0000-000018010000}"/>
    <cellStyle name="Normal 4 2 2 2 2 2 2" xfId="509" xr:uid="{00000000-0005-0000-0000-000019010000}"/>
    <cellStyle name="Normal 4 2 2 2 2 3" xfId="381" xr:uid="{00000000-0005-0000-0000-00001A010000}"/>
    <cellStyle name="Normal 4 2 2 2 3" xfId="189" xr:uid="{00000000-0005-0000-0000-00001B010000}"/>
    <cellStyle name="Normal 4 2 2 2 3 2" xfId="445" xr:uid="{00000000-0005-0000-0000-00001C010000}"/>
    <cellStyle name="Normal 4 2 2 2 4" xfId="317" xr:uid="{00000000-0005-0000-0000-00001D010000}"/>
    <cellStyle name="Normal 4 2 2 3" xfId="93" xr:uid="{00000000-0005-0000-0000-00001E010000}"/>
    <cellStyle name="Normal 4 2 2 3 2" xfId="221" xr:uid="{00000000-0005-0000-0000-00001F010000}"/>
    <cellStyle name="Normal 4 2 2 3 2 2" xfId="477" xr:uid="{00000000-0005-0000-0000-000020010000}"/>
    <cellStyle name="Normal 4 2 2 3 3" xfId="349" xr:uid="{00000000-0005-0000-0000-000021010000}"/>
    <cellStyle name="Normal 4 2 2 4" xfId="157" xr:uid="{00000000-0005-0000-0000-000022010000}"/>
    <cellStyle name="Normal 4 2 2 4 2" xfId="413" xr:uid="{00000000-0005-0000-0000-000023010000}"/>
    <cellStyle name="Normal 4 2 2 5" xfId="285" xr:uid="{00000000-0005-0000-0000-000024010000}"/>
    <cellStyle name="Normal 4 2 3" xfId="45" xr:uid="{00000000-0005-0000-0000-000025010000}"/>
    <cellStyle name="Normal 4 2 3 2" xfId="109" xr:uid="{00000000-0005-0000-0000-000026010000}"/>
    <cellStyle name="Normal 4 2 3 2 2" xfId="237" xr:uid="{00000000-0005-0000-0000-000027010000}"/>
    <cellStyle name="Normal 4 2 3 2 2 2" xfId="493" xr:uid="{00000000-0005-0000-0000-000028010000}"/>
    <cellStyle name="Normal 4 2 3 2 3" xfId="365" xr:uid="{00000000-0005-0000-0000-000029010000}"/>
    <cellStyle name="Normal 4 2 3 3" xfId="173" xr:uid="{00000000-0005-0000-0000-00002A010000}"/>
    <cellStyle name="Normal 4 2 3 3 2" xfId="429" xr:uid="{00000000-0005-0000-0000-00002B010000}"/>
    <cellStyle name="Normal 4 2 3 4" xfId="301" xr:uid="{00000000-0005-0000-0000-00002C010000}"/>
    <cellStyle name="Normal 4 2 4" xfId="77" xr:uid="{00000000-0005-0000-0000-00002D010000}"/>
    <cellStyle name="Normal 4 2 4 2" xfId="205" xr:uid="{00000000-0005-0000-0000-00002E010000}"/>
    <cellStyle name="Normal 4 2 4 2 2" xfId="461" xr:uid="{00000000-0005-0000-0000-00002F010000}"/>
    <cellStyle name="Normal 4 2 4 3" xfId="333" xr:uid="{00000000-0005-0000-0000-000030010000}"/>
    <cellStyle name="Normal 4 2 5" xfId="141" xr:uid="{00000000-0005-0000-0000-000031010000}"/>
    <cellStyle name="Normal 4 2 5 2" xfId="397" xr:uid="{00000000-0005-0000-0000-000032010000}"/>
    <cellStyle name="Normal 4 2 6" xfId="269" xr:uid="{00000000-0005-0000-0000-000033010000}"/>
    <cellStyle name="Normal 4 3" xfId="21" xr:uid="{00000000-0005-0000-0000-000034010000}"/>
    <cellStyle name="Normal 4 3 2" xfId="53" xr:uid="{00000000-0005-0000-0000-000035010000}"/>
    <cellStyle name="Normal 4 3 2 2" xfId="117" xr:uid="{00000000-0005-0000-0000-000036010000}"/>
    <cellStyle name="Normal 4 3 2 2 2" xfId="245" xr:uid="{00000000-0005-0000-0000-000037010000}"/>
    <cellStyle name="Normal 4 3 2 2 2 2" xfId="501" xr:uid="{00000000-0005-0000-0000-000038010000}"/>
    <cellStyle name="Normal 4 3 2 2 3" xfId="373" xr:uid="{00000000-0005-0000-0000-000039010000}"/>
    <cellStyle name="Normal 4 3 2 3" xfId="181" xr:uid="{00000000-0005-0000-0000-00003A010000}"/>
    <cellStyle name="Normal 4 3 2 3 2" xfId="437" xr:uid="{00000000-0005-0000-0000-00003B010000}"/>
    <cellStyle name="Normal 4 3 2 4" xfId="309" xr:uid="{00000000-0005-0000-0000-00003C010000}"/>
    <cellStyle name="Normal 4 3 3" xfId="85" xr:uid="{00000000-0005-0000-0000-00003D010000}"/>
    <cellStyle name="Normal 4 3 3 2" xfId="213" xr:uid="{00000000-0005-0000-0000-00003E010000}"/>
    <cellStyle name="Normal 4 3 3 2 2" xfId="469" xr:uid="{00000000-0005-0000-0000-00003F010000}"/>
    <cellStyle name="Normal 4 3 3 3" xfId="341" xr:uid="{00000000-0005-0000-0000-000040010000}"/>
    <cellStyle name="Normal 4 3 4" xfId="149" xr:uid="{00000000-0005-0000-0000-000041010000}"/>
    <cellStyle name="Normal 4 3 4 2" xfId="405" xr:uid="{00000000-0005-0000-0000-000042010000}"/>
    <cellStyle name="Normal 4 3 5" xfId="277" xr:uid="{00000000-0005-0000-0000-000043010000}"/>
    <cellStyle name="Normal 4 4" xfId="37" xr:uid="{00000000-0005-0000-0000-000044010000}"/>
    <cellStyle name="Normal 4 4 2" xfId="101" xr:uid="{00000000-0005-0000-0000-000045010000}"/>
    <cellStyle name="Normal 4 4 2 2" xfId="229" xr:uid="{00000000-0005-0000-0000-000046010000}"/>
    <cellStyle name="Normal 4 4 2 2 2" xfId="485" xr:uid="{00000000-0005-0000-0000-000047010000}"/>
    <cellStyle name="Normal 4 4 2 3" xfId="357" xr:uid="{00000000-0005-0000-0000-000048010000}"/>
    <cellStyle name="Normal 4 4 3" xfId="165" xr:uid="{00000000-0005-0000-0000-000049010000}"/>
    <cellStyle name="Normal 4 4 3 2" xfId="421" xr:uid="{00000000-0005-0000-0000-00004A010000}"/>
    <cellStyle name="Normal 4 4 4" xfId="293" xr:uid="{00000000-0005-0000-0000-00004B010000}"/>
    <cellStyle name="Normal 4 5" xfId="69" xr:uid="{00000000-0005-0000-0000-00004C010000}"/>
    <cellStyle name="Normal 4 5 2" xfId="197" xr:uid="{00000000-0005-0000-0000-00004D010000}"/>
    <cellStyle name="Normal 4 5 2 2" xfId="453" xr:uid="{00000000-0005-0000-0000-00004E010000}"/>
    <cellStyle name="Normal 4 5 3" xfId="325" xr:uid="{00000000-0005-0000-0000-00004F010000}"/>
    <cellStyle name="Normal 4 6" xfId="133" xr:uid="{00000000-0005-0000-0000-000050010000}"/>
    <cellStyle name="Normal 4 6 2" xfId="389" xr:uid="{00000000-0005-0000-0000-000051010000}"/>
    <cellStyle name="Normal 4 7" xfId="261" xr:uid="{00000000-0005-0000-0000-000052010000}"/>
    <cellStyle name="Normal 5" xfId="7" xr:uid="{00000000-0005-0000-0000-000053010000}"/>
    <cellStyle name="Normal 5 2" xfId="15" xr:uid="{00000000-0005-0000-0000-000054010000}"/>
    <cellStyle name="Normal 5 2 2" xfId="31" xr:uid="{00000000-0005-0000-0000-000055010000}"/>
    <cellStyle name="Normal 5 2 2 2" xfId="63" xr:uid="{00000000-0005-0000-0000-000056010000}"/>
    <cellStyle name="Normal 5 2 2 2 2" xfId="127" xr:uid="{00000000-0005-0000-0000-000057010000}"/>
    <cellStyle name="Normal 5 2 2 2 2 2" xfId="255" xr:uid="{00000000-0005-0000-0000-000058010000}"/>
    <cellStyle name="Normal 5 2 2 2 2 2 2" xfId="511" xr:uid="{00000000-0005-0000-0000-000059010000}"/>
    <cellStyle name="Normal 5 2 2 2 2 3" xfId="383" xr:uid="{00000000-0005-0000-0000-00005A010000}"/>
    <cellStyle name="Normal 5 2 2 2 3" xfId="191" xr:uid="{00000000-0005-0000-0000-00005B010000}"/>
    <cellStyle name="Normal 5 2 2 2 3 2" xfId="447" xr:uid="{00000000-0005-0000-0000-00005C010000}"/>
    <cellStyle name="Normal 5 2 2 2 4" xfId="319" xr:uid="{00000000-0005-0000-0000-00005D010000}"/>
    <cellStyle name="Normal 5 2 2 3" xfId="95" xr:uid="{00000000-0005-0000-0000-00005E010000}"/>
    <cellStyle name="Normal 5 2 2 3 2" xfId="223" xr:uid="{00000000-0005-0000-0000-00005F010000}"/>
    <cellStyle name="Normal 5 2 2 3 2 2" xfId="479" xr:uid="{00000000-0005-0000-0000-000060010000}"/>
    <cellStyle name="Normal 5 2 2 3 3" xfId="351" xr:uid="{00000000-0005-0000-0000-000061010000}"/>
    <cellStyle name="Normal 5 2 2 4" xfId="159" xr:uid="{00000000-0005-0000-0000-000062010000}"/>
    <cellStyle name="Normal 5 2 2 4 2" xfId="415" xr:uid="{00000000-0005-0000-0000-000063010000}"/>
    <cellStyle name="Normal 5 2 2 5" xfId="287" xr:uid="{00000000-0005-0000-0000-000064010000}"/>
    <cellStyle name="Normal 5 2 3" xfId="47" xr:uid="{00000000-0005-0000-0000-000065010000}"/>
    <cellStyle name="Normal 5 2 3 2" xfId="111" xr:uid="{00000000-0005-0000-0000-000066010000}"/>
    <cellStyle name="Normal 5 2 3 2 2" xfId="239" xr:uid="{00000000-0005-0000-0000-000067010000}"/>
    <cellStyle name="Normal 5 2 3 2 2 2" xfId="495" xr:uid="{00000000-0005-0000-0000-000068010000}"/>
    <cellStyle name="Normal 5 2 3 2 3" xfId="367" xr:uid="{00000000-0005-0000-0000-000069010000}"/>
    <cellStyle name="Normal 5 2 3 3" xfId="175" xr:uid="{00000000-0005-0000-0000-00006A010000}"/>
    <cellStyle name="Normal 5 2 3 3 2" xfId="431" xr:uid="{00000000-0005-0000-0000-00006B010000}"/>
    <cellStyle name="Normal 5 2 3 4" xfId="303" xr:uid="{00000000-0005-0000-0000-00006C010000}"/>
    <cellStyle name="Normal 5 2 4" xfId="79" xr:uid="{00000000-0005-0000-0000-00006D010000}"/>
    <cellStyle name="Normal 5 2 4 2" xfId="207" xr:uid="{00000000-0005-0000-0000-00006E010000}"/>
    <cellStyle name="Normal 5 2 4 2 2" xfId="463" xr:uid="{00000000-0005-0000-0000-00006F010000}"/>
    <cellStyle name="Normal 5 2 4 3" xfId="335" xr:uid="{00000000-0005-0000-0000-000070010000}"/>
    <cellStyle name="Normal 5 2 5" xfId="143" xr:uid="{00000000-0005-0000-0000-000071010000}"/>
    <cellStyle name="Normal 5 2 5 2" xfId="399" xr:uid="{00000000-0005-0000-0000-000072010000}"/>
    <cellStyle name="Normal 5 2 6" xfId="271" xr:uid="{00000000-0005-0000-0000-000073010000}"/>
    <cellStyle name="Normal 5 3" xfId="23" xr:uid="{00000000-0005-0000-0000-000074010000}"/>
    <cellStyle name="Normal 5 3 2" xfId="55" xr:uid="{00000000-0005-0000-0000-000075010000}"/>
    <cellStyle name="Normal 5 3 2 2" xfId="119" xr:uid="{00000000-0005-0000-0000-000076010000}"/>
    <cellStyle name="Normal 5 3 2 2 2" xfId="247" xr:uid="{00000000-0005-0000-0000-000077010000}"/>
    <cellStyle name="Normal 5 3 2 2 2 2" xfId="503" xr:uid="{00000000-0005-0000-0000-000078010000}"/>
    <cellStyle name="Normal 5 3 2 2 3" xfId="375" xr:uid="{00000000-0005-0000-0000-000079010000}"/>
    <cellStyle name="Normal 5 3 2 3" xfId="183" xr:uid="{00000000-0005-0000-0000-00007A010000}"/>
    <cellStyle name="Normal 5 3 2 3 2" xfId="439" xr:uid="{00000000-0005-0000-0000-00007B010000}"/>
    <cellStyle name="Normal 5 3 2 4" xfId="311" xr:uid="{00000000-0005-0000-0000-00007C010000}"/>
    <cellStyle name="Normal 5 3 3" xfId="87" xr:uid="{00000000-0005-0000-0000-00007D010000}"/>
    <cellStyle name="Normal 5 3 3 2" xfId="215" xr:uid="{00000000-0005-0000-0000-00007E010000}"/>
    <cellStyle name="Normal 5 3 3 2 2" xfId="471" xr:uid="{00000000-0005-0000-0000-00007F010000}"/>
    <cellStyle name="Normal 5 3 3 3" xfId="343" xr:uid="{00000000-0005-0000-0000-000080010000}"/>
    <cellStyle name="Normal 5 3 4" xfId="151" xr:uid="{00000000-0005-0000-0000-000081010000}"/>
    <cellStyle name="Normal 5 3 4 2" xfId="407" xr:uid="{00000000-0005-0000-0000-000082010000}"/>
    <cellStyle name="Normal 5 3 5" xfId="279" xr:uid="{00000000-0005-0000-0000-000083010000}"/>
    <cellStyle name="Normal 5 4" xfId="39" xr:uid="{00000000-0005-0000-0000-000084010000}"/>
    <cellStyle name="Normal 5 4 2" xfId="103" xr:uid="{00000000-0005-0000-0000-000085010000}"/>
    <cellStyle name="Normal 5 4 2 2" xfId="231" xr:uid="{00000000-0005-0000-0000-000086010000}"/>
    <cellStyle name="Normal 5 4 2 2 2" xfId="487" xr:uid="{00000000-0005-0000-0000-000087010000}"/>
    <cellStyle name="Normal 5 4 2 3" xfId="359" xr:uid="{00000000-0005-0000-0000-000088010000}"/>
    <cellStyle name="Normal 5 4 3" xfId="167" xr:uid="{00000000-0005-0000-0000-000089010000}"/>
    <cellStyle name="Normal 5 4 3 2" xfId="423" xr:uid="{00000000-0005-0000-0000-00008A010000}"/>
    <cellStyle name="Normal 5 4 4" xfId="295" xr:uid="{00000000-0005-0000-0000-00008B010000}"/>
    <cellStyle name="Normal 5 5" xfId="71" xr:uid="{00000000-0005-0000-0000-00008C010000}"/>
    <cellStyle name="Normal 5 5 2" xfId="199" xr:uid="{00000000-0005-0000-0000-00008D010000}"/>
    <cellStyle name="Normal 5 5 2 2" xfId="455" xr:uid="{00000000-0005-0000-0000-00008E010000}"/>
    <cellStyle name="Normal 5 5 3" xfId="327" xr:uid="{00000000-0005-0000-0000-00008F010000}"/>
    <cellStyle name="Normal 5 6" xfId="135" xr:uid="{00000000-0005-0000-0000-000090010000}"/>
    <cellStyle name="Normal 5 6 2" xfId="391" xr:uid="{00000000-0005-0000-0000-000091010000}"/>
    <cellStyle name="Normal 5 7" xfId="263" xr:uid="{00000000-0005-0000-0000-000092010000}"/>
    <cellStyle name="Normal 6" xfId="9" xr:uid="{00000000-0005-0000-0000-000093010000}"/>
    <cellStyle name="Normal 6 2" xfId="17" xr:uid="{00000000-0005-0000-0000-000094010000}"/>
    <cellStyle name="Normal 6 2 2" xfId="33" xr:uid="{00000000-0005-0000-0000-000095010000}"/>
    <cellStyle name="Normal 6 2 2 2" xfId="65" xr:uid="{00000000-0005-0000-0000-000096010000}"/>
    <cellStyle name="Normal 6 2 2 2 2" xfId="129" xr:uid="{00000000-0005-0000-0000-000097010000}"/>
    <cellStyle name="Normal 6 2 2 2 2 2" xfId="257" xr:uid="{00000000-0005-0000-0000-000098010000}"/>
    <cellStyle name="Normal 6 2 2 2 2 2 2" xfId="513" xr:uid="{00000000-0005-0000-0000-000099010000}"/>
    <cellStyle name="Normal 6 2 2 2 2 3" xfId="385" xr:uid="{00000000-0005-0000-0000-00009A010000}"/>
    <cellStyle name="Normal 6 2 2 2 3" xfId="193" xr:uid="{00000000-0005-0000-0000-00009B010000}"/>
    <cellStyle name="Normal 6 2 2 2 3 2" xfId="449" xr:uid="{00000000-0005-0000-0000-00009C010000}"/>
    <cellStyle name="Normal 6 2 2 2 4" xfId="321" xr:uid="{00000000-0005-0000-0000-00009D010000}"/>
    <cellStyle name="Normal 6 2 2 3" xfId="97" xr:uid="{00000000-0005-0000-0000-00009E010000}"/>
    <cellStyle name="Normal 6 2 2 3 2" xfId="225" xr:uid="{00000000-0005-0000-0000-00009F010000}"/>
    <cellStyle name="Normal 6 2 2 3 2 2" xfId="481" xr:uid="{00000000-0005-0000-0000-0000A0010000}"/>
    <cellStyle name="Normal 6 2 2 3 3" xfId="353" xr:uid="{00000000-0005-0000-0000-0000A1010000}"/>
    <cellStyle name="Normal 6 2 2 4" xfId="161" xr:uid="{00000000-0005-0000-0000-0000A2010000}"/>
    <cellStyle name="Normal 6 2 2 4 2" xfId="417" xr:uid="{00000000-0005-0000-0000-0000A3010000}"/>
    <cellStyle name="Normal 6 2 2 5" xfId="289" xr:uid="{00000000-0005-0000-0000-0000A4010000}"/>
    <cellStyle name="Normal 6 2 3" xfId="49" xr:uid="{00000000-0005-0000-0000-0000A5010000}"/>
    <cellStyle name="Normal 6 2 3 2" xfId="113" xr:uid="{00000000-0005-0000-0000-0000A6010000}"/>
    <cellStyle name="Normal 6 2 3 2 2" xfId="241" xr:uid="{00000000-0005-0000-0000-0000A7010000}"/>
    <cellStyle name="Normal 6 2 3 2 2 2" xfId="497" xr:uid="{00000000-0005-0000-0000-0000A8010000}"/>
    <cellStyle name="Normal 6 2 3 2 3" xfId="369" xr:uid="{00000000-0005-0000-0000-0000A9010000}"/>
    <cellStyle name="Normal 6 2 3 3" xfId="177" xr:uid="{00000000-0005-0000-0000-0000AA010000}"/>
    <cellStyle name="Normal 6 2 3 3 2" xfId="433" xr:uid="{00000000-0005-0000-0000-0000AB010000}"/>
    <cellStyle name="Normal 6 2 3 4" xfId="305" xr:uid="{00000000-0005-0000-0000-0000AC010000}"/>
    <cellStyle name="Normal 6 2 4" xfId="81" xr:uid="{00000000-0005-0000-0000-0000AD010000}"/>
    <cellStyle name="Normal 6 2 4 2" xfId="209" xr:uid="{00000000-0005-0000-0000-0000AE010000}"/>
    <cellStyle name="Normal 6 2 4 2 2" xfId="465" xr:uid="{00000000-0005-0000-0000-0000AF010000}"/>
    <cellStyle name="Normal 6 2 4 3" xfId="337" xr:uid="{00000000-0005-0000-0000-0000B0010000}"/>
    <cellStyle name="Normal 6 2 5" xfId="145" xr:uid="{00000000-0005-0000-0000-0000B1010000}"/>
    <cellStyle name="Normal 6 2 5 2" xfId="401" xr:uid="{00000000-0005-0000-0000-0000B2010000}"/>
    <cellStyle name="Normal 6 2 6" xfId="273" xr:uid="{00000000-0005-0000-0000-0000B3010000}"/>
    <cellStyle name="Normal 6 3" xfId="25" xr:uid="{00000000-0005-0000-0000-0000B4010000}"/>
    <cellStyle name="Normal 6 3 2" xfId="57" xr:uid="{00000000-0005-0000-0000-0000B5010000}"/>
    <cellStyle name="Normal 6 3 2 2" xfId="121" xr:uid="{00000000-0005-0000-0000-0000B6010000}"/>
    <cellStyle name="Normal 6 3 2 2 2" xfId="249" xr:uid="{00000000-0005-0000-0000-0000B7010000}"/>
    <cellStyle name="Normal 6 3 2 2 2 2" xfId="505" xr:uid="{00000000-0005-0000-0000-0000B8010000}"/>
    <cellStyle name="Normal 6 3 2 2 3" xfId="377" xr:uid="{00000000-0005-0000-0000-0000B9010000}"/>
    <cellStyle name="Normal 6 3 2 3" xfId="185" xr:uid="{00000000-0005-0000-0000-0000BA010000}"/>
    <cellStyle name="Normal 6 3 2 3 2" xfId="441" xr:uid="{00000000-0005-0000-0000-0000BB010000}"/>
    <cellStyle name="Normal 6 3 2 4" xfId="313" xr:uid="{00000000-0005-0000-0000-0000BC010000}"/>
    <cellStyle name="Normal 6 3 3" xfId="89" xr:uid="{00000000-0005-0000-0000-0000BD010000}"/>
    <cellStyle name="Normal 6 3 3 2" xfId="217" xr:uid="{00000000-0005-0000-0000-0000BE010000}"/>
    <cellStyle name="Normal 6 3 3 2 2" xfId="473" xr:uid="{00000000-0005-0000-0000-0000BF010000}"/>
    <cellStyle name="Normal 6 3 3 3" xfId="345" xr:uid="{00000000-0005-0000-0000-0000C0010000}"/>
    <cellStyle name="Normal 6 3 4" xfId="153" xr:uid="{00000000-0005-0000-0000-0000C1010000}"/>
    <cellStyle name="Normal 6 3 4 2" xfId="409" xr:uid="{00000000-0005-0000-0000-0000C2010000}"/>
    <cellStyle name="Normal 6 3 5" xfId="281" xr:uid="{00000000-0005-0000-0000-0000C3010000}"/>
    <cellStyle name="Normal 6 4" xfId="41" xr:uid="{00000000-0005-0000-0000-0000C4010000}"/>
    <cellStyle name="Normal 6 4 2" xfId="105" xr:uid="{00000000-0005-0000-0000-0000C5010000}"/>
    <cellStyle name="Normal 6 4 2 2" xfId="233" xr:uid="{00000000-0005-0000-0000-0000C6010000}"/>
    <cellStyle name="Normal 6 4 2 2 2" xfId="489" xr:uid="{00000000-0005-0000-0000-0000C7010000}"/>
    <cellStyle name="Normal 6 4 2 3" xfId="361" xr:uid="{00000000-0005-0000-0000-0000C8010000}"/>
    <cellStyle name="Normal 6 4 3" xfId="169" xr:uid="{00000000-0005-0000-0000-0000C9010000}"/>
    <cellStyle name="Normal 6 4 3 2" xfId="425" xr:uid="{00000000-0005-0000-0000-0000CA010000}"/>
    <cellStyle name="Normal 6 4 4" xfId="297" xr:uid="{00000000-0005-0000-0000-0000CB010000}"/>
    <cellStyle name="Normal 6 5" xfId="73" xr:uid="{00000000-0005-0000-0000-0000CC010000}"/>
    <cellStyle name="Normal 6 5 2" xfId="201" xr:uid="{00000000-0005-0000-0000-0000CD010000}"/>
    <cellStyle name="Normal 6 5 2 2" xfId="457" xr:uid="{00000000-0005-0000-0000-0000CE010000}"/>
    <cellStyle name="Normal 6 5 3" xfId="329" xr:uid="{00000000-0005-0000-0000-0000CF010000}"/>
    <cellStyle name="Normal 6 6" xfId="137" xr:uid="{00000000-0005-0000-0000-0000D0010000}"/>
    <cellStyle name="Normal 6 6 2" xfId="393" xr:uid="{00000000-0005-0000-0000-0000D1010000}"/>
    <cellStyle name="Normal 6 7" xfId="265" xr:uid="{00000000-0005-0000-0000-0000D2010000}"/>
    <cellStyle name="Normal 7" xfId="3" xr:uid="{00000000-0005-0000-0000-0000D3010000}"/>
    <cellStyle name="Normal 7 2" xfId="515" xr:uid="{00000000-0005-0000-0000-0000D4010000}"/>
    <cellStyle name="Normal 8" xfId="11" xr:uid="{00000000-0005-0000-0000-0000D5010000}"/>
    <cellStyle name="Normal 8 2" xfId="27" xr:uid="{00000000-0005-0000-0000-0000D6010000}"/>
    <cellStyle name="Normal 8 2 2" xfId="59" xr:uid="{00000000-0005-0000-0000-0000D7010000}"/>
    <cellStyle name="Normal 8 2 2 2" xfId="123" xr:uid="{00000000-0005-0000-0000-0000D8010000}"/>
    <cellStyle name="Normal 8 2 2 2 2" xfId="251" xr:uid="{00000000-0005-0000-0000-0000D9010000}"/>
    <cellStyle name="Normal 8 2 2 2 2 2" xfId="507" xr:uid="{00000000-0005-0000-0000-0000DA010000}"/>
    <cellStyle name="Normal 8 2 2 2 3" xfId="379" xr:uid="{00000000-0005-0000-0000-0000DB010000}"/>
    <cellStyle name="Normal 8 2 2 3" xfId="187" xr:uid="{00000000-0005-0000-0000-0000DC010000}"/>
    <cellStyle name="Normal 8 2 2 3 2" xfId="443" xr:uid="{00000000-0005-0000-0000-0000DD010000}"/>
    <cellStyle name="Normal 8 2 2 4" xfId="315" xr:uid="{00000000-0005-0000-0000-0000DE010000}"/>
    <cellStyle name="Normal 8 2 3" xfId="91" xr:uid="{00000000-0005-0000-0000-0000DF010000}"/>
    <cellStyle name="Normal 8 2 3 2" xfId="219" xr:uid="{00000000-0005-0000-0000-0000E0010000}"/>
    <cellStyle name="Normal 8 2 3 2 2" xfId="475" xr:uid="{00000000-0005-0000-0000-0000E1010000}"/>
    <cellStyle name="Normal 8 2 3 3" xfId="347" xr:uid="{00000000-0005-0000-0000-0000E2010000}"/>
    <cellStyle name="Normal 8 2 4" xfId="155" xr:uid="{00000000-0005-0000-0000-0000E3010000}"/>
    <cellStyle name="Normal 8 2 4 2" xfId="411" xr:uid="{00000000-0005-0000-0000-0000E4010000}"/>
    <cellStyle name="Normal 8 2 5" xfId="283" xr:uid="{00000000-0005-0000-0000-0000E5010000}"/>
    <cellStyle name="Normal 8 3" xfId="43" xr:uid="{00000000-0005-0000-0000-0000E6010000}"/>
    <cellStyle name="Normal 8 3 2" xfId="107" xr:uid="{00000000-0005-0000-0000-0000E7010000}"/>
    <cellStyle name="Normal 8 3 2 2" xfId="235" xr:uid="{00000000-0005-0000-0000-0000E8010000}"/>
    <cellStyle name="Normal 8 3 2 2 2" xfId="491" xr:uid="{00000000-0005-0000-0000-0000E9010000}"/>
    <cellStyle name="Normal 8 3 2 3" xfId="363" xr:uid="{00000000-0005-0000-0000-0000EA010000}"/>
    <cellStyle name="Normal 8 3 3" xfId="171" xr:uid="{00000000-0005-0000-0000-0000EB010000}"/>
    <cellStyle name="Normal 8 3 3 2" xfId="427" xr:uid="{00000000-0005-0000-0000-0000EC010000}"/>
    <cellStyle name="Normal 8 3 4" xfId="299" xr:uid="{00000000-0005-0000-0000-0000ED010000}"/>
    <cellStyle name="Normal 8 4" xfId="75" xr:uid="{00000000-0005-0000-0000-0000EE010000}"/>
    <cellStyle name="Normal 8 4 2" xfId="203" xr:uid="{00000000-0005-0000-0000-0000EF010000}"/>
    <cellStyle name="Normal 8 4 2 2" xfId="459" xr:uid="{00000000-0005-0000-0000-0000F0010000}"/>
    <cellStyle name="Normal 8 4 3" xfId="331" xr:uid="{00000000-0005-0000-0000-0000F1010000}"/>
    <cellStyle name="Normal 8 5" xfId="139" xr:uid="{00000000-0005-0000-0000-0000F2010000}"/>
    <cellStyle name="Normal 8 5 2" xfId="395" xr:uid="{00000000-0005-0000-0000-0000F3010000}"/>
    <cellStyle name="Normal 8 6" xfId="267" xr:uid="{00000000-0005-0000-0000-0000F4010000}"/>
    <cellStyle name="Normal 9" xfId="19" xr:uid="{00000000-0005-0000-0000-0000F5010000}"/>
    <cellStyle name="Normal 9 2" xfId="51" xr:uid="{00000000-0005-0000-0000-0000F6010000}"/>
    <cellStyle name="Normal 9 2 2" xfId="115" xr:uid="{00000000-0005-0000-0000-0000F7010000}"/>
    <cellStyle name="Normal 9 2 2 2" xfId="243" xr:uid="{00000000-0005-0000-0000-0000F8010000}"/>
    <cellStyle name="Normal 9 2 2 2 2" xfId="499" xr:uid="{00000000-0005-0000-0000-0000F9010000}"/>
    <cellStyle name="Normal 9 2 2 3" xfId="371" xr:uid="{00000000-0005-0000-0000-0000FA010000}"/>
    <cellStyle name="Normal 9 2 3" xfId="179" xr:uid="{00000000-0005-0000-0000-0000FB010000}"/>
    <cellStyle name="Normal 9 2 3 2" xfId="435" xr:uid="{00000000-0005-0000-0000-0000FC010000}"/>
    <cellStyle name="Normal 9 2 4" xfId="307" xr:uid="{00000000-0005-0000-0000-0000FD010000}"/>
    <cellStyle name="Normal 9 3" xfId="83" xr:uid="{00000000-0005-0000-0000-0000FE010000}"/>
    <cellStyle name="Normal 9 3 2" xfId="211" xr:uid="{00000000-0005-0000-0000-0000FF010000}"/>
    <cellStyle name="Normal 9 3 2 2" xfId="467" xr:uid="{00000000-0005-0000-0000-000000020000}"/>
    <cellStyle name="Normal 9 3 3" xfId="339" xr:uid="{00000000-0005-0000-0000-000001020000}"/>
    <cellStyle name="Normal 9 4" xfId="147" xr:uid="{00000000-0005-0000-0000-000002020000}"/>
    <cellStyle name="Normal 9 4 2" xfId="403" xr:uid="{00000000-0005-0000-0000-000003020000}"/>
    <cellStyle name="Normal 9 5" xfId="275" xr:uid="{00000000-0005-0000-0000-000004020000}"/>
    <cellStyle name="Porcentaje" xfId="51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Ruleta</a:t>
            </a:r>
            <a:r>
              <a:rPr lang="es-419" baseline="0"/>
              <a:t> del Método Montecarlo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3E7-4745-B857-C76818AC21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3E7-4745-B857-C76818AC21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3E7-4745-B857-C76818AC21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3E7-4745-B857-C76818AC21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3E7-4745-B857-C76818AC21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3E7-4745-B857-C76818AC21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3E7-4745-B857-C76818AC21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3E7-4745-B857-C76818AC21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3E7-4745-B857-C76818AC21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3E7-4745-B857-C76818AC21F2}"/>
              </c:ext>
            </c:extLst>
          </c:dPt>
          <c:val>
            <c:numRef>
              <c:f>'Riesgo Operacional'!$L$2:$L$11</c:f>
              <c:numCache>
                <c:formatCode>0.00%</c:formatCode>
                <c:ptCount val="10"/>
                <c:pt idx="0">
                  <c:v>0.76034236804564903</c:v>
                </c:pt>
                <c:pt idx="1">
                  <c:v>0.13266761768901569</c:v>
                </c:pt>
                <c:pt idx="2">
                  <c:v>5.2781740370898715E-2</c:v>
                </c:pt>
                <c:pt idx="3">
                  <c:v>1.9971469329529243E-2</c:v>
                </c:pt>
                <c:pt idx="4">
                  <c:v>1.2838801711840228E-2</c:v>
                </c:pt>
                <c:pt idx="5">
                  <c:v>7.1326676176890159E-3</c:v>
                </c:pt>
                <c:pt idx="6">
                  <c:v>4.2796005706134095E-3</c:v>
                </c:pt>
                <c:pt idx="7">
                  <c:v>7.1326676176890159E-3</c:v>
                </c:pt>
                <c:pt idx="8">
                  <c:v>1.4265335235378032E-3</c:v>
                </c:pt>
                <c:pt idx="9">
                  <c:v>1.4265335235378032E-3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3-498E-8ADE-42F4B8DD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11</xdr:row>
      <xdr:rowOff>50800</xdr:rowOff>
    </xdr:from>
    <xdr:to>
      <xdr:col>12</xdr:col>
      <xdr:colOff>133350</xdr:colOff>
      <xdr:row>23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0A0758-E370-A574-E900-35AE3D792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/>
  <dimension ref="A1:E703"/>
  <sheetViews>
    <sheetView zoomScale="110" zoomScaleNormal="110" workbookViewId="0">
      <selection activeCell="C703" sqref="C703"/>
    </sheetView>
  </sheetViews>
  <sheetFormatPr baseColWidth="10" defaultRowHeight="14.4" x14ac:dyDescent="0.3"/>
  <cols>
    <col min="3" max="3" width="13.33203125" style="6" customWidth="1"/>
    <col min="4" max="4" width="15.109375" customWidth="1"/>
    <col min="5" max="5" width="13.5546875" style="7" customWidth="1"/>
  </cols>
  <sheetData>
    <row r="1" spans="1:5" ht="28.8" x14ac:dyDescent="0.3">
      <c r="A1" s="1" t="s">
        <v>0</v>
      </c>
      <c r="B1" s="2" t="s">
        <v>702</v>
      </c>
      <c r="C1" s="5" t="s">
        <v>705</v>
      </c>
      <c r="D1" s="2" t="s">
        <v>703</v>
      </c>
      <c r="E1" s="3" t="s">
        <v>704</v>
      </c>
    </row>
    <row r="2" spans="1:5" x14ac:dyDescent="0.3">
      <c r="A2" s="9" t="s">
        <v>1</v>
      </c>
      <c r="B2" s="4">
        <v>80</v>
      </c>
      <c r="C2" s="8">
        <v>14.8058</v>
      </c>
      <c r="D2" s="4">
        <v>1</v>
      </c>
      <c r="E2" s="8">
        <v>0.53739999999999999</v>
      </c>
    </row>
    <row r="3" spans="1:5" x14ac:dyDescent="0.3">
      <c r="A3" s="9" t="s">
        <v>2</v>
      </c>
      <c r="B3" s="4">
        <v>105</v>
      </c>
      <c r="C3" s="8">
        <v>56.472099999999998</v>
      </c>
      <c r="D3" s="4">
        <v>4</v>
      </c>
      <c r="E3" s="8">
        <v>1.1978</v>
      </c>
    </row>
    <row r="4" spans="1:5" x14ac:dyDescent="0.3">
      <c r="A4" s="9" t="s">
        <v>3</v>
      </c>
      <c r="B4" s="4">
        <v>70</v>
      </c>
      <c r="C4" s="8">
        <v>9.9760000000000009</v>
      </c>
      <c r="D4" s="4">
        <v>5</v>
      </c>
      <c r="E4" s="8">
        <v>0.4269</v>
      </c>
    </row>
    <row r="5" spans="1:5" x14ac:dyDescent="0.3">
      <c r="A5" s="9" t="s">
        <v>4</v>
      </c>
      <c r="B5" s="4">
        <v>105</v>
      </c>
      <c r="C5" s="8">
        <v>18.294899999999998</v>
      </c>
      <c r="D5" s="4">
        <v>6</v>
      </c>
      <c r="E5" s="8">
        <v>1.0813999999999999</v>
      </c>
    </row>
    <row r="6" spans="1:5" x14ac:dyDescent="0.3">
      <c r="A6" s="9" t="s">
        <v>5</v>
      </c>
      <c r="B6" s="4">
        <v>130</v>
      </c>
      <c r="C6" s="8">
        <v>23.411200000000001</v>
      </c>
      <c r="D6" s="4">
        <v>7</v>
      </c>
      <c r="E6" s="8">
        <v>1.2104999999999999</v>
      </c>
    </row>
    <row r="7" spans="1:5" x14ac:dyDescent="0.3">
      <c r="A7" s="9" t="s">
        <v>6</v>
      </c>
      <c r="B7" s="4">
        <v>100</v>
      </c>
      <c r="C7" s="8">
        <v>31.517700000000001</v>
      </c>
      <c r="D7" s="4">
        <v>3</v>
      </c>
      <c r="E7" s="8">
        <v>0.23630000000000001</v>
      </c>
    </row>
    <row r="8" spans="1:5" x14ac:dyDescent="0.3">
      <c r="A8" s="9" t="s">
        <v>7</v>
      </c>
      <c r="B8" s="4">
        <v>115</v>
      </c>
      <c r="C8" s="8">
        <v>29.560300000000002</v>
      </c>
      <c r="D8" s="4">
        <v>1</v>
      </c>
      <c r="E8" s="8">
        <v>0.2737</v>
      </c>
    </row>
    <row r="9" spans="1:5" x14ac:dyDescent="0.3">
      <c r="A9" s="9" t="s">
        <v>8</v>
      </c>
      <c r="B9" s="4">
        <v>90</v>
      </c>
      <c r="C9" s="8">
        <v>36.406300000000002</v>
      </c>
      <c r="D9" s="4">
        <v>8</v>
      </c>
      <c r="E9" s="8">
        <v>12.4245</v>
      </c>
    </row>
    <row r="10" spans="1:5" x14ac:dyDescent="0.3">
      <c r="A10" s="9" t="s">
        <v>9</v>
      </c>
      <c r="B10" s="4">
        <v>105</v>
      </c>
      <c r="C10" s="8">
        <v>9.3552</v>
      </c>
      <c r="D10" s="4">
        <v>1</v>
      </c>
      <c r="E10" s="8">
        <v>2.3868999999999998</v>
      </c>
    </row>
    <row r="11" spans="1:5" x14ac:dyDescent="0.3">
      <c r="A11" s="9" t="s">
        <v>10</v>
      </c>
      <c r="B11" s="4">
        <v>85</v>
      </c>
      <c r="C11" s="8">
        <v>23.701899999999998</v>
      </c>
      <c r="D11" s="4">
        <v>7</v>
      </c>
      <c r="E11" s="8">
        <v>0.30980000000000002</v>
      </c>
    </row>
    <row r="12" spans="1:5" x14ac:dyDescent="0.3">
      <c r="A12" s="9" t="s">
        <v>11</v>
      </c>
      <c r="B12" s="4">
        <v>130</v>
      </c>
      <c r="C12" s="8">
        <v>55.740299999999998</v>
      </c>
      <c r="D12" s="4">
        <v>6</v>
      </c>
      <c r="E12" s="8">
        <v>2.3096000000000001</v>
      </c>
    </row>
    <row r="13" spans="1:5" x14ac:dyDescent="0.3">
      <c r="A13" s="9" t="s">
        <v>12</v>
      </c>
      <c r="B13" s="4">
        <v>135</v>
      </c>
      <c r="C13" s="8">
        <v>1.7809999999999999</v>
      </c>
      <c r="D13" s="4">
        <v>12</v>
      </c>
      <c r="E13" s="8">
        <v>1.7533000000000001</v>
      </c>
    </row>
    <row r="14" spans="1:5" x14ac:dyDescent="0.3">
      <c r="A14" s="9" t="s">
        <v>13</v>
      </c>
      <c r="B14" s="4">
        <v>100</v>
      </c>
      <c r="C14" s="8">
        <v>8.1580999999999992</v>
      </c>
      <c r="D14" s="4">
        <v>4</v>
      </c>
      <c r="E14" s="8">
        <v>0.54790000000000005</v>
      </c>
    </row>
    <row r="15" spans="1:5" x14ac:dyDescent="0.3">
      <c r="A15" s="9" t="s">
        <v>14</v>
      </c>
      <c r="B15" s="4">
        <v>75</v>
      </c>
      <c r="C15" s="8">
        <v>24.6435</v>
      </c>
      <c r="D15" s="4">
        <v>1</v>
      </c>
      <c r="E15" s="8">
        <v>0.58279999999999998</v>
      </c>
    </row>
    <row r="16" spans="1:5" x14ac:dyDescent="0.3">
      <c r="A16" s="9" t="s">
        <v>15</v>
      </c>
      <c r="B16" s="4">
        <v>140</v>
      </c>
      <c r="C16" s="8">
        <v>16.1587</v>
      </c>
      <c r="D16" s="4">
        <v>1</v>
      </c>
      <c r="E16" s="8">
        <v>2.4373</v>
      </c>
    </row>
    <row r="17" spans="1:5" x14ac:dyDescent="0.3">
      <c r="A17" s="9" t="s">
        <v>16</v>
      </c>
      <c r="B17" s="4">
        <v>80</v>
      </c>
      <c r="C17" s="8">
        <v>-9.9573999999999998</v>
      </c>
      <c r="D17" s="4">
        <v>3</v>
      </c>
      <c r="E17" s="8">
        <v>0.43190000000000001</v>
      </c>
    </row>
    <row r="18" spans="1:5" x14ac:dyDescent="0.3">
      <c r="A18" s="9" t="s">
        <v>17</v>
      </c>
      <c r="B18" s="4">
        <v>95</v>
      </c>
      <c r="C18" s="8">
        <v>31.209199999999999</v>
      </c>
      <c r="D18" s="4">
        <v>9</v>
      </c>
      <c r="E18" s="8">
        <v>3.2730000000000001</v>
      </c>
    </row>
    <row r="19" spans="1:5" x14ac:dyDescent="0.3">
      <c r="A19" s="9" t="s">
        <v>18</v>
      </c>
      <c r="B19" s="4">
        <v>80</v>
      </c>
      <c r="C19" s="8">
        <v>4.8945999999999996</v>
      </c>
      <c r="D19" s="4">
        <v>6</v>
      </c>
      <c r="E19" s="8">
        <v>7.6694000000000004</v>
      </c>
    </row>
    <row r="20" spans="1:5" x14ac:dyDescent="0.3">
      <c r="A20" s="9" t="s">
        <v>19</v>
      </c>
      <c r="B20" s="4">
        <v>110</v>
      </c>
      <c r="C20" s="8">
        <v>24.026800000000001</v>
      </c>
      <c r="D20" s="4">
        <v>9</v>
      </c>
      <c r="E20" s="8">
        <v>0.90890000000000004</v>
      </c>
    </row>
    <row r="21" spans="1:5" x14ac:dyDescent="0.3">
      <c r="A21" s="9" t="s">
        <v>20</v>
      </c>
      <c r="B21" s="4">
        <v>95</v>
      </c>
      <c r="C21" s="8">
        <v>33.332700000000003</v>
      </c>
      <c r="D21" s="4">
        <v>7</v>
      </c>
      <c r="E21" s="8">
        <v>2.7284000000000002</v>
      </c>
    </row>
    <row r="22" spans="1:5" x14ac:dyDescent="0.3">
      <c r="A22" s="9" t="s">
        <v>21</v>
      </c>
      <c r="B22" s="4">
        <v>120</v>
      </c>
      <c r="C22" s="8">
        <v>26.1158</v>
      </c>
      <c r="D22" s="4">
        <v>10</v>
      </c>
      <c r="E22" s="8">
        <v>1.4140999999999999</v>
      </c>
    </row>
    <row r="23" spans="1:5" x14ac:dyDescent="0.3">
      <c r="A23" s="9" t="s">
        <v>22</v>
      </c>
      <c r="B23" s="4">
        <v>85</v>
      </c>
      <c r="C23" s="8">
        <v>35.130200000000002</v>
      </c>
      <c r="D23" s="4">
        <v>8</v>
      </c>
      <c r="E23" s="8">
        <v>0.71299999999999997</v>
      </c>
    </row>
    <row r="24" spans="1:5" x14ac:dyDescent="0.3">
      <c r="A24" s="9" t="s">
        <v>23</v>
      </c>
      <c r="B24" s="4">
        <v>70</v>
      </c>
      <c r="C24" s="8">
        <v>36.912700000000001</v>
      </c>
      <c r="D24" s="4">
        <v>1</v>
      </c>
      <c r="E24" s="8">
        <v>4.8091999999999997</v>
      </c>
    </row>
    <row r="25" spans="1:5" x14ac:dyDescent="0.3">
      <c r="A25" s="9" t="s">
        <v>24</v>
      </c>
      <c r="B25" s="4">
        <v>90</v>
      </c>
      <c r="C25" s="8">
        <v>15.293699999999999</v>
      </c>
      <c r="D25" s="4">
        <v>5</v>
      </c>
      <c r="E25" s="8">
        <v>1.3368</v>
      </c>
    </row>
    <row r="26" spans="1:5" x14ac:dyDescent="0.3">
      <c r="A26" s="9" t="s">
        <v>25</v>
      </c>
      <c r="B26" s="4">
        <v>95</v>
      </c>
      <c r="C26" s="8">
        <v>30.741900000000001</v>
      </c>
      <c r="D26" s="4">
        <v>4</v>
      </c>
      <c r="E26" s="8">
        <v>3.3130999999999999</v>
      </c>
    </row>
    <row r="27" spans="1:5" x14ac:dyDescent="0.3">
      <c r="A27" s="9" t="s">
        <v>26</v>
      </c>
      <c r="B27" s="4">
        <v>115</v>
      </c>
      <c r="C27" s="8">
        <v>26.3384</v>
      </c>
      <c r="D27" s="4">
        <v>9</v>
      </c>
      <c r="E27" s="8">
        <v>1.1105</v>
      </c>
    </row>
    <row r="28" spans="1:5" x14ac:dyDescent="0.3">
      <c r="A28" s="9" t="s">
        <v>27</v>
      </c>
      <c r="B28" s="4">
        <v>110</v>
      </c>
      <c r="C28" s="8">
        <v>28.370799999999999</v>
      </c>
      <c r="D28" s="4">
        <v>5</v>
      </c>
      <c r="E28" s="8">
        <v>1.1462000000000001</v>
      </c>
    </row>
    <row r="29" spans="1:5" x14ac:dyDescent="0.3">
      <c r="A29" s="9" t="s">
        <v>28</v>
      </c>
      <c r="B29" s="4">
        <v>120</v>
      </c>
      <c r="C29" s="8">
        <v>22.477900000000002</v>
      </c>
      <c r="D29" s="4">
        <v>5</v>
      </c>
      <c r="E29" s="8">
        <v>0.82140000000000002</v>
      </c>
    </row>
    <row r="30" spans="1:5" x14ac:dyDescent="0.3">
      <c r="A30" s="9" t="s">
        <v>29</v>
      </c>
      <c r="B30" s="4">
        <v>100</v>
      </c>
      <c r="C30" s="8">
        <v>0.19819999999999999</v>
      </c>
      <c r="D30" s="4">
        <v>4</v>
      </c>
      <c r="E30" s="8">
        <v>0.79179999999999995</v>
      </c>
    </row>
    <row r="31" spans="1:5" x14ac:dyDescent="0.3">
      <c r="A31" s="9" t="s">
        <v>30</v>
      </c>
      <c r="B31" s="4">
        <v>85</v>
      </c>
      <c r="C31" s="8">
        <v>30.441099999999999</v>
      </c>
      <c r="D31" s="4">
        <v>8</v>
      </c>
      <c r="E31" s="8">
        <v>0.39689999999999998</v>
      </c>
    </row>
    <row r="32" spans="1:5" x14ac:dyDescent="0.3">
      <c r="A32" s="9" t="s">
        <v>31</v>
      </c>
      <c r="B32" s="4">
        <v>140</v>
      </c>
      <c r="C32" s="8">
        <v>24.859000000000002</v>
      </c>
      <c r="D32" s="4">
        <v>6</v>
      </c>
      <c r="E32" s="8">
        <v>0.16539999999999999</v>
      </c>
    </row>
    <row r="33" spans="1:5" x14ac:dyDescent="0.3">
      <c r="A33" s="9" t="s">
        <v>32</v>
      </c>
      <c r="B33" s="4">
        <v>115</v>
      </c>
      <c r="C33" s="8">
        <v>25.178999999999998</v>
      </c>
      <c r="D33" s="4">
        <v>1</v>
      </c>
      <c r="E33" s="8">
        <v>0.80479999999999996</v>
      </c>
    </row>
    <row r="34" spans="1:5" x14ac:dyDescent="0.3">
      <c r="A34" s="9" t="s">
        <v>33</v>
      </c>
      <c r="B34" s="4">
        <v>90</v>
      </c>
      <c r="C34" s="8">
        <v>13.151</v>
      </c>
      <c r="D34" s="4">
        <v>4</v>
      </c>
      <c r="E34" s="8">
        <v>1.077</v>
      </c>
    </row>
    <row r="35" spans="1:5" x14ac:dyDescent="0.3">
      <c r="A35" s="9" t="s">
        <v>34</v>
      </c>
      <c r="B35" s="4">
        <v>125</v>
      </c>
      <c r="C35" s="8">
        <v>15.9689</v>
      </c>
      <c r="D35" s="4">
        <v>8</v>
      </c>
      <c r="E35" s="8">
        <v>0.53049999999999997</v>
      </c>
    </row>
    <row r="36" spans="1:5" x14ac:dyDescent="0.3">
      <c r="A36" s="9" t="s">
        <v>35</v>
      </c>
      <c r="B36" s="4">
        <v>105</v>
      </c>
      <c r="C36" s="8">
        <v>17.788699999999999</v>
      </c>
      <c r="D36" s="4">
        <v>1</v>
      </c>
      <c r="E36" s="8">
        <v>2.1139999999999999</v>
      </c>
    </row>
    <row r="37" spans="1:5" x14ac:dyDescent="0.3">
      <c r="A37" s="9" t="s">
        <v>36</v>
      </c>
      <c r="B37" s="4">
        <v>110</v>
      </c>
      <c r="C37" s="8">
        <v>16.811299999999999</v>
      </c>
      <c r="D37" s="4">
        <v>4</v>
      </c>
      <c r="E37" s="8">
        <v>2.8269000000000002</v>
      </c>
    </row>
    <row r="38" spans="1:5" x14ac:dyDescent="0.3">
      <c r="A38" s="9" t="s">
        <v>37</v>
      </c>
      <c r="B38" s="4">
        <v>105</v>
      </c>
      <c r="C38" s="8">
        <v>16.926100000000002</v>
      </c>
      <c r="D38" s="4">
        <v>7</v>
      </c>
      <c r="E38" s="8">
        <v>0.2656</v>
      </c>
    </row>
    <row r="39" spans="1:5" x14ac:dyDescent="0.3">
      <c r="A39" s="9" t="s">
        <v>38</v>
      </c>
      <c r="B39" s="4">
        <v>100</v>
      </c>
      <c r="C39" s="8">
        <v>41.858899999999998</v>
      </c>
      <c r="D39" s="4">
        <v>9</v>
      </c>
      <c r="E39" s="8">
        <v>0.75339999999999996</v>
      </c>
    </row>
    <row r="40" spans="1:5" x14ac:dyDescent="0.3">
      <c r="A40" s="9" t="s">
        <v>39</v>
      </c>
      <c r="B40" s="4">
        <v>90</v>
      </c>
      <c r="C40" s="8">
        <v>53.9129</v>
      </c>
      <c r="D40" s="4">
        <v>2</v>
      </c>
      <c r="E40" s="8">
        <v>8.1698000000000004</v>
      </c>
    </row>
    <row r="41" spans="1:5" x14ac:dyDescent="0.3">
      <c r="A41" s="9" t="s">
        <v>40</v>
      </c>
      <c r="B41" s="4">
        <v>125</v>
      </c>
      <c r="C41" s="8">
        <v>17.289100000000001</v>
      </c>
      <c r="D41" s="4">
        <v>3</v>
      </c>
      <c r="E41" s="8">
        <v>0.5958</v>
      </c>
    </row>
    <row r="42" spans="1:5" x14ac:dyDescent="0.3">
      <c r="A42" s="9" t="s">
        <v>41</v>
      </c>
      <c r="B42" s="4">
        <v>85</v>
      </c>
      <c r="C42" s="8">
        <v>16.5548</v>
      </c>
      <c r="D42" s="4">
        <v>2</v>
      </c>
      <c r="E42" s="8">
        <v>0.82940000000000003</v>
      </c>
    </row>
    <row r="43" spans="1:5" x14ac:dyDescent="0.3">
      <c r="A43" s="9" t="s">
        <v>42</v>
      </c>
      <c r="B43" s="4">
        <v>120</v>
      </c>
      <c r="C43" s="8">
        <v>8.1648999999999994</v>
      </c>
      <c r="D43" s="4">
        <v>7</v>
      </c>
      <c r="E43" s="8">
        <v>1.3855</v>
      </c>
    </row>
    <row r="44" spans="1:5" x14ac:dyDescent="0.3">
      <c r="A44" s="9" t="s">
        <v>43</v>
      </c>
      <c r="B44" s="4">
        <v>110</v>
      </c>
      <c r="C44" s="8">
        <v>6.3448000000000002</v>
      </c>
      <c r="D44" s="4">
        <v>1</v>
      </c>
      <c r="E44" s="8">
        <v>0.33910000000000001</v>
      </c>
    </row>
    <row r="45" spans="1:5" x14ac:dyDescent="0.3">
      <c r="A45" s="9" t="s">
        <v>44</v>
      </c>
      <c r="B45" s="4">
        <v>105</v>
      </c>
      <c r="C45" s="8">
        <v>29.786100000000001</v>
      </c>
      <c r="D45" s="4">
        <v>10</v>
      </c>
      <c r="E45" s="8">
        <v>0.50480000000000003</v>
      </c>
    </row>
    <row r="46" spans="1:5" x14ac:dyDescent="0.3">
      <c r="A46" s="9" t="s">
        <v>45</v>
      </c>
      <c r="B46" s="4">
        <v>110</v>
      </c>
      <c r="C46" s="8">
        <v>28.0397</v>
      </c>
      <c r="D46" s="4">
        <v>6</v>
      </c>
      <c r="E46" s="8">
        <v>1.2693000000000001</v>
      </c>
    </row>
    <row r="47" spans="1:5" x14ac:dyDescent="0.3">
      <c r="A47" s="9" t="s">
        <v>46</v>
      </c>
      <c r="B47" s="4">
        <v>100</v>
      </c>
      <c r="C47" s="8">
        <v>16.370899999999999</v>
      </c>
      <c r="D47" s="4">
        <v>7</v>
      </c>
      <c r="E47" s="8">
        <v>0.77580000000000005</v>
      </c>
    </row>
    <row r="48" spans="1:5" x14ac:dyDescent="0.3">
      <c r="A48" s="9" t="s">
        <v>47</v>
      </c>
      <c r="B48" s="4">
        <v>100</v>
      </c>
      <c r="C48" s="8">
        <v>21.9221</v>
      </c>
      <c r="D48" s="4">
        <v>9</v>
      </c>
      <c r="E48" s="8">
        <v>1.6694</v>
      </c>
    </row>
    <row r="49" spans="1:5" x14ac:dyDescent="0.3">
      <c r="A49" s="9" t="s">
        <v>48</v>
      </c>
      <c r="B49" s="4">
        <v>140</v>
      </c>
      <c r="C49" s="8">
        <v>38.088000000000001</v>
      </c>
      <c r="D49" s="4">
        <v>11</v>
      </c>
      <c r="E49" s="8">
        <v>0.81779999999999997</v>
      </c>
    </row>
    <row r="50" spans="1:5" x14ac:dyDescent="0.3">
      <c r="A50" s="9" t="s">
        <v>49</v>
      </c>
      <c r="B50" s="4">
        <v>100</v>
      </c>
      <c r="C50" s="8">
        <v>13.171099999999999</v>
      </c>
      <c r="D50" s="4">
        <v>7</v>
      </c>
      <c r="E50" s="8">
        <v>1.1714</v>
      </c>
    </row>
    <row r="51" spans="1:5" x14ac:dyDescent="0.3">
      <c r="A51" s="9" t="s">
        <v>50</v>
      </c>
      <c r="B51" s="4">
        <v>95</v>
      </c>
      <c r="C51" s="8">
        <v>25.942399999999999</v>
      </c>
      <c r="D51" s="4">
        <v>8</v>
      </c>
      <c r="E51" s="8">
        <v>0.18360000000000001</v>
      </c>
    </row>
    <row r="52" spans="1:5" x14ac:dyDescent="0.3">
      <c r="A52" s="9" t="s">
        <v>51</v>
      </c>
      <c r="B52" s="4">
        <v>110</v>
      </c>
      <c r="C52" s="8">
        <v>17.689399999999999</v>
      </c>
      <c r="D52" s="4">
        <v>1</v>
      </c>
      <c r="E52" s="8">
        <v>3.24</v>
      </c>
    </row>
    <row r="53" spans="1:5" x14ac:dyDescent="0.3">
      <c r="A53" s="9" t="s">
        <v>52</v>
      </c>
      <c r="B53" s="4">
        <v>70</v>
      </c>
      <c r="C53" s="8">
        <v>30.982199999999999</v>
      </c>
      <c r="D53" s="4">
        <v>1</v>
      </c>
      <c r="E53" s="8">
        <v>0.17960000000000001</v>
      </c>
    </row>
    <row r="54" spans="1:5" x14ac:dyDescent="0.3">
      <c r="A54" s="9" t="s">
        <v>53</v>
      </c>
      <c r="B54" s="4">
        <v>65</v>
      </c>
      <c r="C54" s="8">
        <v>30.540600000000001</v>
      </c>
      <c r="D54" s="4">
        <v>3</v>
      </c>
      <c r="E54" s="8">
        <v>1.6947000000000001</v>
      </c>
    </row>
    <row r="55" spans="1:5" x14ac:dyDescent="0.3">
      <c r="A55" s="9" t="s">
        <v>54</v>
      </c>
      <c r="B55" s="4">
        <v>70</v>
      </c>
      <c r="C55" s="8">
        <v>33.700600000000001</v>
      </c>
      <c r="D55" s="4">
        <v>1</v>
      </c>
      <c r="E55" s="8">
        <v>0.6018</v>
      </c>
    </row>
    <row r="56" spans="1:5" x14ac:dyDescent="0.3">
      <c r="A56" s="9" t="s">
        <v>55</v>
      </c>
      <c r="B56" s="4">
        <v>100</v>
      </c>
      <c r="C56" s="8">
        <v>26.540500000000002</v>
      </c>
      <c r="D56" s="4">
        <v>1</v>
      </c>
      <c r="E56" s="8">
        <v>1.0362</v>
      </c>
    </row>
    <row r="57" spans="1:5" x14ac:dyDescent="0.3">
      <c r="A57" s="9" t="s">
        <v>56</v>
      </c>
      <c r="B57" s="4">
        <v>100</v>
      </c>
      <c r="C57" s="8">
        <v>34.623199999999997</v>
      </c>
      <c r="D57" s="4">
        <v>6</v>
      </c>
      <c r="E57" s="8">
        <v>4.1308999999999996</v>
      </c>
    </row>
    <row r="58" spans="1:5" x14ac:dyDescent="0.3">
      <c r="A58" s="9" t="s">
        <v>57</v>
      </c>
      <c r="B58" s="4">
        <v>80</v>
      </c>
      <c r="C58" s="8">
        <v>18.4558</v>
      </c>
      <c r="D58" s="4">
        <v>7</v>
      </c>
      <c r="E58" s="8">
        <v>1.827</v>
      </c>
    </row>
    <row r="59" spans="1:5" x14ac:dyDescent="0.3">
      <c r="A59" s="9" t="s">
        <v>58</v>
      </c>
      <c r="B59" s="4">
        <v>95</v>
      </c>
      <c r="C59" s="8">
        <v>45.052799999999998</v>
      </c>
      <c r="D59" s="4">
        <v>7</v>
      </c>
      <c r="E59" s="8">
        <v>1.0178</v>
      </c>
    </row>
    <row r="60" spans="1:5" x14ac:dyDescent="0.3">
      <c r="A60" s="9" t="s">
        <v>59</v>
      </c>
      <c r="B60" s="4">
        <v>85</v>
      </c>
      <c r="C60" s="8">
        <v>33.682499999999997</v>
      </c>
      <c r="D60" s="4">
        <v>5</v>
      </c>
      <c r="E60" s="8">
        <v>0.20430000000000001</v>
      </c>
    </row>
    <row r="61" spans="1:5" x14ac:dyDescent="0.3">
      <c r="A61" s="9" t="s">
        <v>60</v>
      </c>
      <c r="B61" s="4">
        <v>70</v>
      </c>
      <c r="C61" s="8">
        <v>13.8018</v>
      </c>
      <c r="D61" s="4">
        <v>3</v>
      </c>
      <c r="E61" s="8">
        <v>0.30649999999999999</v>
      </c>
    </row>
    <row r="62" spans="1:5" x14ac:dyDescent="0.3">
      <c r="A62" s="9" t="s">
        <v>61</v>
      </c>
      <c r="B62" s="4">
        <v>130</v>
      </c>
      <c r="C62" s="8">
        <v>7.1548999999999996</v>
      </c>
      <c r="D62" s="4">
        <v>2</v>
      </c>
      <c r="E62" s="8">
        <v>0.49559999999999998</v>
      </c>
    </row>
    <row r="63" spans="1:5" x14ac:dyDescent="0.3">
      <c r="A63" s="9" t="s">
        <v>62</v>
      </c>
      <c r="B63" s="4">
        <v>155</v>
      </c>
      <c r="C63" s="8">
        <v>27.0045</v>
      </c>
      <c r="D63" s="4">
        <v>8</v>
      </c>
      <c r="E63" s="8">
        <v>2.7343000000000002</v>
      </c>
    </row>
    <row r="64" spans="1:5" x14ac:dyDescent="0.3">
      <c r="A64" s="9" t="s">
        <v>63</v>
      </c>
      <c r="B64" s="4">
        <v>80</v>
      </c>
      <c r="C64" s="8">
        <v>1.3310999999999999</v>
      </c>
      <c r="D64" s="4">
        <v>3</v>
      </c>
      <c r="E64" s="8">
        <v>0.31059999999999999</v>
      </c>
    </row>
    <row r="65" spans="1:5" x14ac:dyDescent="0.3">
      <c r="A65" s="9" t="s">
        <v>64</v>
      </c>
      <c r="B65" s="4">
        <v>120</v>
      </c>
      <c r="C65" s="8">
        <v>22.453099999999999</v>
      </c>
      <c r="D65" s="4">
        <v>9</v>
      </c>
      <c r="E65" s="8">
        <v>0.88200000000000001</v>
      </c>
    </row>
    <row r="66" spans="1:5" x14ac:dyDescent="0.3">
      <c r="A66" s="9" t="s">
        <v>65</v>
      </c>
      <c r="B66" s="4">
        <v>105</v>
      </c>
      <c r="C66" s="8">
        <v>38.7241</v>
      </c>
      <c r="D66" s="4">
        <v>9</v>
      </c>
      <c r="E66" s="8">
        <v>6.6729000000000003</v>
      </c>
    </row>
    <row r="67" spans="1:5" x14ac:dyDescent="0.3">
      <c r="A67" s="9" t="s">
        <v>66</v>
      </c>
      <c r="B67" s="4">
        <v>105</v>
      </c>
      <c r="C67" s="8">
        <v>25.6264</v>
      </c>
      <c r="D67" s="4">
        <v>1</v>
      </c>
      <c r="E67" s="8">
        <v>2.3687</v>
      </c>
    </row>
    <row r="68" spans="1:5" x14ac:dyDescent="0.3">
      <c r="A68" s="9" t="s">
        <v>67</v>
      </c>
      <c r="B68" s="4">
        <v>110</v>
      </c>
      <c r="C68" s="8">
        <v>24.846900000000002</v>
      </c>
      <c r="D68" s="4">
        <v>7</v>
      </c>
      <c r="E68" s="8">
        <v>1.4406000000000001</v>
      </c>
    </row>
    <row r="69" spans="1:5" x14ac:dyDescent="0.3">
      <c r="A69" s="9" t="s">
        <v>68</v>
      </c>
      <c r="B69" s="4">
        <v>80</v>
      </c>
      <c r="C69" s="8">
        <v>28.424099999999999</v>
      </c>
      <c r="D69" s="4">
        <v>5</v>
      </c>
      <c r="E69" s="8">
        <v>1.6576</v>
      </c>
    </row>
    <row r="70" spans="1:5" x14ac:dyDescent="0.3">
      <c r="A70" s="9" t="s">
        <v>69</v>
      </c>
      <c r="B70" s="4">
        <v>105</v>
      </c>
      <c r="C70" s="8">
        <v>29.2483</v>
      </c>
      <c r="D70" s="4">
        <v>4</v>
      </c>
      <c r="E70" s="8">
        <v>0.40870000000000001</v>
      </c>
    </row>
    <row r="71" spans="1:5" x14ac:dyDescent="0.3">
      <c r="A71" s="9" t="s">
        <v>70</v>
      </c>
      <c r="B71" s="4">
        <v>55</v>
      </c>
      <c r="C71" s="8">
        <v>8.5286000000000008</v>
      </c>
      <c r="D71" s="4">
        <v>3</v>
      </c>
      <c r="E71" s="8">
        <v>3.0085999999999999</v>
      </c>
    </row>
    <row r="72" spans="1:5" x14ac:dyDescent="0.3">
      <c r="A72" s="9" t="s">
        <v>71</v>
      </c>
      <c r="B72" s="4">
        <v>115</v>
      </c>
      <c r="C72" s="8">
        <v>8.4013000000000009</v>
      </c>
      <c r="D72" s="4">
        <v>9</v>
      </c>
      <c r="E72" s="8">
        <v>0.84199999999999997</v>
      </c>
    </row>
    <row r="73" spans="1:5" x14ac:dyDescent="0.3">
      <c r="A73" s="9" t="s">
        <v>72</v>
      </c>
      <c r="B73" s="4">
        <v>95</v>
      </c>
      <c r="C73" s="8">
        <v>33.999099999999999</v>
      </c>
      <c r="D73" s="4">
        <v>8</v>
      </c>
      <c r="E73" s="8">
        <v>0.76519999999999999</v>
      </c>
    </row>
    <row r="74" spans="1:5" x14ac:dyDescent="0.3">
      <c r="A74" s="9" t="s">
        <v>73</v>
      </c>
      <c r="B74" s="4">
        <v>110</v>
      </c>
      <c r="C74" s="8">
        <v>12.8582</v>
      </c>
      <c r="D74" s="4">
        <v>5</v>
      </c>
      <c r="E74" s="8">
        <v>0.48209999999999997</v>
      </c>
    </row>
    <row r="75" spans="1:5" x14ac:dyDescent="0.3">
      <c r="A75" s="9" t="s">
        <v>74</v>
      </c>
      <c r="B75" s="4">
        <v>75</v>
      </c>
      <c r="C75" s="8">
        <v>21.323499999999999</v>
      </c>
      <c r="D75" s="4">
        <v>1</v>
      </c>
      <c r="E75" s="8">
        <v>0.52929999999999999</v>
      </c>
    </row>
    <row r="76" spans="1:5" x14ac:dyDescent="0.3">
      <c r="A76" s="9" t="s">
        <v>75</v>
      </c>
      <c r="B76" s="4">
        <v>105</v>
      </c>
      <c r="C76" s="8">
        <v>20.451499999999999</v>
      </c>
      <c r="D76" s="4">
        <v>2</v>
      </c>
      <c r="E76" s="8">
        <v>2.8955000000000002</v>
      </c>
    </row>
    <row r="77" spans="1:5" x14ac:dyDescent="0.3">
      <c r="A77" s="9" t="s">
        <v>76</v>
      </c>
      <c r="B77" s="4">
        <v>80</v>
      </c>
      <c r="C77" s="8">
        <v>19.539400000000001</v>
      </c>
      <c r="D77" s="4">
        <v>2</v>
      </c>
      <c r="E77" s="8">
        <v>1.9699</v>
      </c>
    </row>
    <row r="78" spans="1:5" x14ac:dyDescent="0.3">
      <c r="A78" s="9" t="s">
        <v>77</v>
      </c>
      <c r="B78" s="4">
        <v>110</v>
      </c>
      <c r="C78" s="8">
        <v>16.7318</v>
      </c>
      <c r="D78" s="4">
        <v>2</v>
      </c>
      <c r="E78" s="8">
        <v>2.7479</v>
      </c>
    </row>
    <row r="79" spans="1:5" x14ac:dyDescent="0.3">
      <c r="A79" s="9" t="s">
        <v>78</v>
      </c>
      <c r="B79" s="4">
        <v>165</v>
      </c>
      <c r="C79" s="8">
        <v>3.2231999999999998</v>
      </c>
      <c r="D79" s="4">
        <v>12</v>
      </c>
      <c r="E79" s="8">
        <v>0.65710000000000002</v>
      </c>
    </row>
    <row r="80" spans="1:5" x14ac:dyDescent="0.3">
      <c r="A80" s="9" t="s">
        <v>79</v>
      </c>
      <c r="B80" s="4">
        <v>80</v>
      </c>
      <c r="C80" s="8">
        <v>9.5837000000000003</v>
      </c>
      <c r="D80" s="4">
        <v>5</v>
      </c>
      <c r="E80" s="8">
        <v>1.2722</v>
      </c>
    </row>
    <row r="81" spans="1:5" x14ac:dyDescent="0.3">
      <c r="A81" s="9" t="s">
        <v>80</v>
      </c>
      <c r="B81" s="4">
        <v>115</v>
      </c>
      <c r="C81" s="8">
        <v>24.703499999999998</v>
      </c>
      <c r="D81" s="4">
        <v>1</v>
      </c>
      <c r="E81" s="8">
        <v>0.48749999999999999</v>
      </c>
    </row>
    <row r="82" spans="1:5" x14ac:dyDescent="0.3">
      <c r="A82" s="9" t="s">
        <v>81</v>
      </c>
      <c r="B82" s="4">
        <v>85</v>
      </c>
      <c r="C82" s="8">
        <v>31.9712</v>
      </c>
      <c r="D82" s="4">
        <v>1</v>
      </c>
      <c r="E82" s="8">
        <v>1.5627</v>
      </c>
    </row>
    <row r="83" spans="1:5" x14ac:dyDescent="0.3">
      <c r="A83" s="9" t="s">
        <v>82</v>
      </c>
      <c r="B83" s="4">
        <v>140</v>
      </c>
      <c r="C83" s="8">
        <v>22.974399999999999</v>
      </c>
      <c r="D83" s="4">
        <v>13</v>
      </c>
      <c r="E83" s="8">
        <v>0.3866</v>
      </c>
    </row>
    <row r="84" spans="1:5" x14ac:dyDescent="0.3">
      <c r="A84" s="9" t="s">
        <v>83</v>
      </c>
      <c r="B84" s="4">
        <v>70</v>
      </c>
      <c r="C84" s="8">
        <v>26.301400000000001</v>
      </c>
      <c r="D84" s="4">
        <v>5</v>
      </c>
      <c r="E84" s="8">
        <v>1.5423</v>
      </c>
    </row>
    <row r="85" spans="1:5" x14ac:dyDescent="0.3">
      <c r="A85" s="9" t="s">
        <v>84</v>
      </c>
      <c r="B85" s="4">
        <v>70</v>
      </c>
      <c r="C85" s="8">
        <v>30.656700000000001</v>
      </c>
      <c r="D85" s="4">
        <v>3</v>
      </c>
      <c r="E85" s="8">
        <v>0.69379999999999997</v>
      </c>
    </row>
    <row r="86" spans="1:5" x14ac:dyDescent="0.3">
      <c r="A86" s="9" t="s">
        <v>85</v>
      </c>
      <c r="B86" s="4">
        <v>95</v>
      </c>
      <c r="C86" s="8">
        <v>44.223799999999997</v>
      </c>
      <c r="D86" s="4">
        <v>4</v>
      </c>
      <c r="E86" s="8">
        <v>0.40820000000000001</v>
      </c>
    </row>
    <row r="87" spans="1:5" x14ac:dyDescent="0.3">
      <c r="A87" s="9" t="s">
        <v>86</v>
      </c>
      <c r="B87" s="4">
        <v>90</v>
      </c>
      <c r="C87" s="8">
        <v>30.181899999999999</v>
      </c>
      <c r="D87" s="4">
        <v>8</v>
      </c>
      <c r="E87" s="8">
        <v>0.14860000000000001</v>
      </c>
    </row>
    <row r="88" spans="1:5" x14ac:dyDescent="0.3">
      <c r="A88" s="9" t="s">
        <v>87</v>
      </c>
      <c r="B88" s="4">
        <v>85</v>
      </c>
      <c r="C88" s="8">
        <v>26.763100000000001</v>
      </c>
      <c r="D88" s="4">
        <v>6</v>
      </c>
      <c r="E88" s="8">
        <v>10.1836</v>
      </c>
    </row>
    <row r="89" spans="1:5" x14ac:dyDescent="0.3">
      <c r="A89" s="9" t="s">
        <v>88</v>
      </c>
      <c r="B89" s="4">
        <v>115</v>
      </c>
      <c r="C89" s="8">
        <v>21.8933</v>
      </c>
      <c r="D89" s="4">
        <v>8</v>
      </c>
      <c r="E89" s="8">
        <v>0.75539999999999996</v>
      </c>
    </row>
    <row r="90" spans="1:5" x14ac:dyDescent="0.3">
      <c r="A90" s="9" t="s">
        <v>89</v>
      </c>
      <c r="B90" s="4">
        <v>110</v>
      </c>
      <c r="C90" s="8">
        <v>14.5206</v>
      </c>
      <c r="D90" s="4">
        <v>7</v>
      </c>
      <c r="E90" s="8">
        <v>1.224</v>
      </c>
    </row>
    <row r="91" spans="1:5" x14ac:dyDescent="0.3">
      <c r="A91" s="9" t="s">
        <v>90</v>
      </c>
      <c r="B91" s="4">
        <v>110</v>
      </c>
      <c r="C91" s="8">
        <v>26.409500000000001</v>
      </c>
      <c r="D91" s="4">
        <v>10</v>
      </c>
      <c r="E91" s="8">
        <v>4.2794999999999996</v>
      </c>
    </row>
    <row r="92" spans="1:5" x14ac:dyDescent="0.3">
      <c r="A92" s="9" t="s">
        <v>91</v>
      </c>
      <c r="B92" s="4">
        <v>130</v>
      </c>
      <c r="C92" s="8">
        <v>32.019599999999997</v>
      </c>
      <c r="D92" s="4">
        <v>1</v>
      </c>
      <c r="E92" s="8">
        <v>3.2892000000000001</v>
      </c>
    </row>
    <row r="93" spans="1:5" x14ac:dyDescent="0.3">
      <c r="A93" s="9" t="s">
        <v>92</v>
      </c>
      <c r="B93" s="4">
        <v>85</v>
      </c>
      <c r="C93" s="8">
        <v>23.403600000000001</v>
      </c>
      <c r="D93" s="4">
        <v>3</v>
      </c>
      <c r="E93" s="8">
        <v>3.5078</v>
      </c>
    </row>
    <row r="94" spans="1:5" x14ac:dyDescent="0.3">
      <c r="A94" s="9" t="s">
        <v>93</v>
      </c>
      <c r="B94" s="4">
        <v>110</v>
      </c>
      <c r="C94" s="8">
        <v>40.924900000000001</v>
      </c>
      <c r="D94" s="4">
        <v>3</v>
      </c>
      <c r="E94" s="8">
        <v>1.3609</v>
      </c>
    </row>
    <row r="95" spans="1:5" x14ac:dyDescent="0.3">
      <c r="A95" s="9" t="s">
        <v>94</v>
      </c>
      <c r="B95" s="4">
        <v>80</v>
      </c>
      <c r="C95" s="8">
        <v>26.663499999999999</v>
      </c>
      <c r="D95" s="4">
        <v>2</v>
      </c>
      <c r="E95" s="8">
        <v>2.3814000000000002</v>
      </c>
    </row>
    <row r="96" spans="1:5" x14ac:dyDescent="0.3">
      <c r="A96" s="9" t="s">
        <v>95</v>
      </c>
      <c r="B96" s="4">
        <v>80</v>
      </c>
      <c r="C96" s="8">
        <v>34.978700000000003</v>
      </c>
      <c r="D96" s="4">
        <v>1</v>
      </c>
      <c r="E96" s="8">
        <v>2.1093999999999999</v>
      </c>
    </row>
    <row r="97" spans="1:5" x14ac:dyDescent="0.3">
      <c r="A97" s="9" t="s">
        <v>96</v>
      </c>
      <c r="B97" s="4">
        <v>115</v>
      </c>
      <c r="C97" s="8">
        <v>25.272200000000002</v>
      </c>
      <c r="D97" s="4">
        <v>1</v>
      </c>
      <c r="E97" s="8">
        <v>1.3815999999999999</v>
      </c>
    </row>
    <row r="98" spans="1:5" x14ac:dyDescent="0.3">
      <c r="A98" s="9" t="s">
        <v>97</v>
      </c>
      <c r="B98" s="4">
        <v>75</v>
      </c>
      <c r="C98" s="8">
        <v>8.8613</v>
      </c>
      <c r="D98" s="4">
        <v>6</v>
      </c>
      <c r="E98" s="8">
        <v>1.2785</v>
      </c>
    </row>
    <row r="99" spans="1:5" x14ac:dyDescent="0.3">
      <c r="A99" s="9" t="s">
        <v>98</v>
      </c>
      <c r="B99" s="4">
        <v>85</v>
      </c>
      <c r="C99" s="8">
        <v>19.713899999999999</v>
      </c>
      <c r="D99" s="4">
        <v>1</v>
      </c>
      <c r="E99" s="8">
        <v>0.67879999999999996</v>
      </c>
    </row>
    <row r="100" spans="1:5" x14ac:dyDescent="0.3">
      <c r="A100" s="9" t="s">
        <v>99</v>
      </c>
      <c r="B100" s="4">
        <v>80</v>
      </c>
      <c r="C100" s="8">
        <v>1.4178999999999999</v>
      </c>
      <c r="D100" s="4">
        <v>3</v>
      </c>
      <c r="E100" s="8">
        <v>14.7925</v>
      </c>
    </row>
    <row r="101" spans="1:5" x14ac:dyDescent="0.3">
      <c r="A101" s="9" t="s">
        <v>100</v>
      </c>
      <c r="B101" s="4">
        <v>55</v>
      </c>
      <c r="C101" s="8">
        <v>15.6509</v>
      </c>
      <c r="D101" s="4">
        <v>2</v>
      </c>
      <c r="E101" s="8">
        <v>2.3439000000000001</v>
      </c>
    </row>
    <row r="102" spans="1:5" x14ac:dyDescent="0.3">
      <c r="A102" s="9" t="s">
        <v>101</v>
      </c>
      <c r="B102" s="4">
        <v>125</v>
      </c>
      <c r="C102" s="8">
        <v>29.274899999999999</v>
      </c>
      <c r="D102" s="4">
        <v>9</v>
      </c>
      <c r="E102" s="8">
        <v>0.86260000000000003</v>
      </c>
    </row>
    <row r="103" spans="1:5" x14ac:dyDescent="0.3">
      <c r="A103" s="9" t="s">
        <v>102</v>
      </c>
      <c r="B103" s="4">
        <v>80</v>
      </c>
      <c r="C103" s="8">
        <v>28.286899999999999</v>
      </c>
      <c r="D103" s="4">
        <v>1</v>
      </c>
      <c r="E103" s="8">
        <v>0.61980000000000002</v>
      </c>
    </row>
    <row r="104" spans="1:5" x14ac:dyDescent="0.3">
      <c r="A104" s="9" t="s">
        <v>103</v>
      </c>
      <c r="B104" s="4">
        <v>120</v>
      </c>
      <c r="C104" s="8">
        <v>21.595700000000001</v>
      </c>
      <c r="D104" s="4">
        <v>7</v>
      </c>
      <c r="E104" s="8">
        <v>1.7490000000000001</v>
      </c>
    </row>
    <row r="105" spans="1:5" x14ac:dyDescent="0.3">
      <c r="A105" s="9" t="s">
        <v>104</v>
      </c>
      <c r="B105" s="4">
        <v>105</v>
      </c>
      <c r="C105" s="8">
        <v>-3.2069999999999999</v>
      </c>
      <c r="D105" s="4">
        <v>1</v>
      </c>
      <c r="E105" s="8">
        <v>0.33889999999999998</v>
      </c>
    </row>
    <row r="106" spans="1:5" x14ac:dyDescent="0.3">
      <c r="A106" s="9" t="s">
        <v>105</v>
      </c>
      <c r="B106" s="4">
        <v>80</v>
      </c>
      <c r="C106" s="8">
        <v>24.955400000000001</v>
      </c>
      <c r="D106" s="4">
        <v>4</v>
      </c>
      <c r="E106" s="8">
        <v>1.9463999999999999</v>
      </c>
    </row>
    <row r="107" spans="1:5" x14ac:dyDescent="0.3">
      <c r="A107" s="9" t="s">
        <v>106</v>
      </c>
      <c r="B107" s="4">
        <v>115</v>
      </c>
      <c r="C107" s="8">
        <v>29.492999999999999</v>
      </c>
      <c r="D107" s="4">
        <v>4</v>
      </c>
      <c r="E107" s="8">
        <v>0.18579999999999999</v>
      </c>
    </row>
    <row r="108" spans="1:5" x14ac:dyDescent="0.3">
      <c r="A108" s="9" t="s">
        <v>107</v>
      </c>
      <c r="B108" s="4">
        <v>85</v>
      </c>
      <c r="C108" s="8">
        <v>3.8759999999999999</v>
      </c>
      <c r="D108" s="4">
        <v>6</v>
      </c>
      <c r="E108" s="8">
        <v>0.36549999999999999</v>
      </c>
    </row>
    <row r="109" spans="1:5" x14ac:dyDescent="0.3">
      <c r="A109" s="9" t="s">
        <v>108</v>
      </c>
      <c r="B109" s="4">
        <v>135</v>
      </c>
      <c r="C109" s="8">
        <v>28.9099</v>
      </c>
      <c r="D109" s="4">
        <v>9</v>
      </c>
      <c r="E109" s="8">
        <v>0.84850000000000003</v>
      </c>
    </row>
    <row r="110" spans="1:5" x14ac:dyDescent="0.3">
      <c r="A110" s="9" t="s">
        <v>109</v>
      </c>
      <c r="B110" s="4">
        <v>130</v>
      </c>
      <c r="C110" s="8">
        <v>23.9862</v>
      </c>
      <c r="D110" s="4">
        <v>5</v>
      </c>
      <c r="E110" s="8">
        <v>5.6318999999999999</v>
      </c>
    </row>
    <row r="111" spans="1:5" x14ac:dyDescent="0.3">
      <c r="A111" s="9" t="s">
        <v>110</v>
      </c>
      <c r="B111" s="4">
        <v>105</v>
      </c>
      <c r="C111" s="8">
        <v>15.622400000000001</v>
      </c>
      <c r="D111" s="4">
        <v>2</v>
      </c>
      <c r="E111" s="8">
        <v>1.1226</v>
      </c>
    </row>
    <row r="112" spans="1:5" x14ac:dyDescent="0.3">
      <c r="A112" s="9" t="s">
        <v>111</v>
      </c>
      <c r="B112" s="4">
        <v>105</v>
      </c>
      <c r="C112" s="8">
        <v>20.197399999999998</v>
      </c>
      <c r="D112" s="4">
        <v>6</v>
      </c>
      <c r="E112" s="8">
        <v>1.6892</v>
      </c>
    </row>
    <row r="113" spans="1:5" x14ac:dyDescent="0.3">
      <c r="A113" s="9" t="s">
        <v>112</v>
      </c>
      <c r="B113" s="4">
        <v>150</v>
      </c>
      <c r="C113" s="8">
        <v>23.9085</v>
      </c>
      <c r="D113" s="4">
        <v>8</v>
      </c>
      <c r="E113" s="8">
        <v>0.60899999999999999</v>
      </c>
    </row>
    <row r="114" spans="1:5" x14ac:dyDescent="0.3">
      <c r="A114" s="9" t="s">
        <v>113</v>
      </c>
      <c r="B114" s="4">
        <v>100</v>
      </c>
      <c r="C114" s="8">
        <v>18.4815</v>
      </c>
      <c r="D114" s="4">
        <v>1</v>
      </c>
      <c r="E114" s="8">
        <v>2.3382000000000001</v>
      </c>
    </row>
    <row r="115" spans="1:5" x14ac:dyDescent="0.3">
      <c r="A115" s="9" t="s">
        <v>114</v>
      </c>
      <c r="B115" s="4">
        <v>95</v>
      </c>
      <c r="C115" s="8">
        <v>23.561800000000002</v>
      </c>
      <c r="D115" s="4">
        <v>6</v>
      </c>
      <c r="E115" s="8">
        <v>5.9168000000000003</v>
      </c>
    </row>
    <row r="116" spans="1:5" x14ac:dyDescent="0.3">
      <c r="A116" s="9" t="s">
        <v>115</v>
      </c>
      <c r="B116" s="4">
        <v>85</v>
      </c>
      <c r="C116" s="8">
        <v>5.4053000000000004</v>
      </c>
      <c r="D116" s="4">
        <v>1</v>
      </c>
      <c r="E116" s="8">
        <v>4.9269999999999996</v>
      </c>
    </row>
    <row r="117" spans="1:5" x14ac:dyDescent="0.3">
      <c r="A117" s="9" t="s">
        <v>116</v>
      </c>
      <c r="B117" s="4">
        <v>120</v>
      </c>
      <c r="C117" s="8">
        <v>6.1252000000000004</v>
      </c>
      <c r="D117" s="4">
        <v>5</v>
      </c>
      <c r="E117" s="8">
        <v>1.9072</v>
      </c>
    </row>
    <row r="118" spans="1:5" x14ac:dyDescent="0.3">
      <c r="A118" s="9" t="s">
        <v>117</v>
      </c>
      <c r="B118" s="4">
        <v>100</v>
      </c>
      <c r="C118" s="8">
        <v>9.6</v>
      </c>
      <c r="D118" s="4">
        <v>8</v>
      </c>
      <c r="E118" s="8">
        <v>1.6378999999999999</v>
      </c>
    </row>
    <row r="119" spans="1:5" x14ac:dyDescent="0.3">
      <c r="A119" s="9" t="s">
        <v>118</v>
      </c>
      <c r="B119" s="4">
        <v>55</v>
      </c>
      <c r="C119" s="8">
        <v>23.524000000000001</v>
      </c>
      <c r="D119" s="4">
        <v>4</v>
      </c>
      <c r="E119" s="8">
        <v>1.1066</v>
      </c>
    </row>
    <row r="120" spans="1:5" x14ac:dyDescent="0.3">
      <c r="A120" s="9" t="s">
        <v>119</v>
      </c>
      <c r="B120" s="4">
        <v>120</v>
      </c>
      <c r="C120" s="8">
        <v>32.286900000000003</v>
      </c>
      <c r="D120" s="4">
        <v>8</v>
      </c>
      <c r="E120" s="8">
        <v>3.3024</v>
      </c>
    </row>
    <row r="121" spans="1:5" x14ac:dyDescent="0.3">
      <c r="A121" s="9" t="s">
        <v>120</v>
      </c>
      <c r="B121" s="4">
        <v>120</v>
      </c>
      <c r="C121" s="8">
        <v>16.225300000000001</v>
      </c>
      <c r="D121" s="4">
        <v>8</v>
      </c>
      <c r="E121" s="8">
        <v>0.79090000000000005</v>
      </c>
    </row>
    <row r="122" spans="1:5" x14ac:dyDescent="0.3">
      <c r="A122" s="9" t="s">
        <v>121</v>
      </c>
      <c r="B122" s="4">
        <v>105</v>
      </c>
      <c r="C122" s="8">
        <v>43.685299999999998</v>
      </c>
      <c r="D122" s="4">
        <v>8</v>
      </c>
      <c r="E122" s="8">
        <v>0.18659999999999999</v>
      </c>
    </row>
    <row r="123" spans="1:5" x14ac:dyDescent="0.3">
      <c r="A123" s="9" t="s">
        <v>122</v>
      </c>
      <c r="B123" s="4">
        <v>95</v>
      </c>
      <c r="C123" s="8">
        <v>18.279</v>
      </c>
      <c r="D123" s="4">
        <v>4</v>
      </c>
      <c r="E123" s="8">
        <v>0.81559999999999999</v>
      </c>
    </row>
    <row r="124" spans="1:5" x14ac:dyDescent="0.3">
      <c r="A124" s="9" t="s">
        <v>123</v>
      </c>
      <c r="B124" s="4">
        <v>75</v>
      </c>
      <c r="C124" s="8">
        <v>38.659100000000002</v>
      </c>
      <c r="D124" s="4">
        <v>3</v>
      </c>
      <c r="E124" s="8">
        <v>3.4382999999999999</v>
      </c>
    </row>
    <row r="125" spans="1:5" x14ac:dyDescent="0.3">
      <c r="A125" s="9" t="s">
        <v>124</v>
      </c>
      <c r="B125" s="4">
        <v>85</v>
      </c>
      <c r="C125" s="8">
        <v>24.826699999999999</v>
      </c>
      <c r="D125" s="4">
        <v>1</v>
      </c>
      <c r="E125" s="8">
        <v>2.8273000000000001</v>
      </c>
    </row>
    <row r="126" spans="1:5" x14ac:dyDescent="0.3">
      <c r="A126" s="9" t="s">
        <v>125</v>
      </c>
      <c r="B126" s="4">
        <v>115</v>
      </c>
      <c r="C126" s="8">
        <v>16.156700000000001</v>
      </c>
      <c r="D126" s="4">
        <v>10</v>
      </c>
      <c r="E126" s="8">
        <v>0.69279999999999997</v>
      </c>
    </row>
    <row r="127" spans="1:5" x14ac:dyDescent="0.3">
      <c r="A127" s="9" t="s">
        <v>126</v>
      </c>
      <c r="B127" s="4">
        <v>115</v>
      </c>
      <c r="C127" s="8">
        <v>24.841899999999999</v>
      </c>
      <c r="D127" s="4">
        <v>8</v>
      </c>
      <c r="E127" s="8">
        <v>1.9706999999999999</v>
      </c>
    </row>
    <row r="128" spans="1:5" x14ac:dyDescent="0.3">
      <c r="A128" s="9" t="s">
        <v>127</v>
      </c>
      <c r="B128" s="4">
        <v>115</v>
      </c>
      <c r="C128" s="8">
        <v>16.348700000000001</v>
      </c>
      <c r="D128" s="4">
        <v>3</v>
      </c>
      <c r="E128" s="8">
        <v>3.2738</v>
      </c>
    </row>
    <row r="129" spans="1:5" x14ac:dyDescent="0.3">
      <c r="A129" s="9" t="s">
        <v>128</v>
      </c>
      <c r="B129" s="4">
        <v>105</v>
      </c>
      <c r="C129" s="8">
        <v>22.452400000000001</v>
      </c>
      <c r="D129" s="4">
        <v>2</v>
      </c>
      <c r="E129" s="8">
        <v>1.6939</v>
      </c>
    </row>
    <row r="130" spans="1:5" x14ac:dyDescent="0.3">
      <c r="A130" s="9" t="s">
        <v>129</v>
      </c>
      <c r="B130" s="4">
        <v>85</v>
      </c>
      <c r="C130" s="8">
        <v>19.9465</v>
      </c>
      <c r="D130" s="4">
        <v>2</v>
      </c>
      <c r="E130" s="8">
        <v>0.49330000000000002</v>
      </c>
    </row>
    <row r="131" spans="1:5" x14ac:dyDescent="0.3">
      <c r="A131" s="9" t="s">
        <v>130</v>
      </c>
      <c r="B131" s="4">
        <v>90</v>
      </c>
      <c r="C131" s="8">
        <v>41.142899999999997</v>
      </c>
      <c r="D131" s="4">
        <v>5</v>
      </c>
      <c r="E131" s="8">
        <v>0.53910000000000002</v>
      </c>
    </row>
    <row r="132" spans="1:5" x14ac:dyDescent="0.3">
      <c r="A132" s="9" t="s">
        <v>131</v>
      </c>
      <c r="B132" s="4">
        <v>135</v>
      </c>
      <c r="C132" s="8">
        <v>38.0002</v>
      </c>
      <c r="D132" s="4">
        <v>6</v>
      </c>
      <c r="E132" s="8">
        <v>1.1525000000000001</v>
      </c>
    </row>
    <row r="133" spans="1:5" x14ac:dyDescent="0.3">
      <c r="A133" s="9" t="s">
        <v>132</v>
      </c>
      <c r="B133" s="4">
        <v>115</v>
      </c>
      <c r="C133" s="8">
        <v>20.299800000000001</v>
      </c>
      <c r="D133" s="4">
        <v>6</v>
      </c>
      <c r="E133" s="8">
        <v>0.9738</v>
      </c>
    </row>
    <row r="134" spans="1:5" x14ac:dyDescent="0.3">
      <c r="A134" s="9" t="s">
        <v>133</v>
      </c>
      <c r="B134" s="4">
        <v>55</v>
      </c>
      <c r="C134" s="8">
        <v>37.754600000000003</v>
      </c>
      <c r="D134" s="4">
        <v>3</v>
      </c>
      <c r="E134" s="8">
        <v>5.5014000000000003</v>
      </c>
    </row>
    <row r="135" spans="1:5" x14ac:dyDescent="0.3">
      <c r="A135" s="9" t="s">
        <v>134</v>
      </c>
      <c r="B135" s="4">
        <v>100</v>
      </c>
      <c r="C135" s="8">
        <v>5.6097999999999999</v>
      </c>
      <c r="D135" s="4">
        <v>4</v>
      </c>
      <c r="E135" s="8">
        <v>11.3835</v>
      </c>
    </row>
    <row r="136" spans="1:5" x14ac:dyDescent="0.3">
      <c r="A136" s="9" t="s">
        <v>135</v>
      </c>
      <c r="B136" s="4">
        <v>65</v>
      </c>
      <c r="C136" s="8">
        <v>16.764399999999998</v>
      </c>
      <c r="D136" s="4">
        <v>5</v>
      </c>
      <c r="E136" s="8">
        <v>0.99729999999999996</v>
      </c>
    </row>
    <row r="137" spans="1:5" x14ac:dyDescent="0.3">
      <c r="A137" s="9" t="s">
        <v>136</v>
      </c>
      <c r="B137" s="4">
        <v>95</v>
      </c>
      <c r="C137" s="8">
        <v>30.406199999999998</v>
      </c>
      <c r="D137" s="4">
        <v>2</v>
      </c>
      <c r="E137" s="8">
        <v>0.69920000000000004</v>
      </c>
    </row>
    <row r="138" spans="1:5" x14ac:dyDescent="0.3">
      <c r="A138" s="9" t="s">
        <v>137</v>
      </c>
      <c r="B138" s="4">
        <v>120</v>
      </c>
      <c r="C138" s="8">
        <v>41.650100000000002</v>
      </c>
      <c r="D138" s="4">
        <v>6</v>
      </c>
      <c r="E138" s="8">
        <v>0.45590000000000003</v>
      </c>
    </row>
    <row r="139" spans="1:5" x14ac:dyDescent="0.3">
      <c r="A139" s="9" t="s">
        <v>138</v>
      </c>
      <c r="B139" s="4">
        <v>125</v>
      </c>
      <c r="C139" s="8">
        <v>9.9885000000000002</v>
      </c>
      <c r="D139" s="4">
        <v>8</v>
      </c>
      <c r="E139" s="8">
        <v>1.6022000000000001</v>
      </c>
    </row>
    <row r="140" spans="1:5" x14ac:dyDescent="0.3">
      <c r="A140" s="9" t="s">
        <v>139</v>
      </c>
      <c r="B140" s="4">
        <v>105</v>
      </c>
      <c r="C140" s="8">
        <v>25.145399999999999</v>
      </c>
      <c r="D140" s="4">
        <v>6</v>
      </c>
      <c r="E140" s="8">
        <v>1.2101999999999999</v>
      </c>
    </row>
    <row r="141" spans="1:5" x14ac:dyDescent="0.3">
      <c r="A141" s="9" t="s">
        <v>140</v>
      </c>
      <c r="B141" s="4">
        <v>115</v>
      </c>
      <c r="C141" s="8">
        <v>7.9922000000000004</v>
      </c>
      <c r="D141" s="4">
        <v>3</v>
      </c>
      <c r="E141" s="8">
        <v>0.51270000000000004</v>
      </c>
    </row>
    <row r="142" spans="1:5" x14ac:dyDescent="0.3">
      <c r="A142" s="9" t="s">
        <v>141</v>
      </c>
      <c r="B142" s="4">
        <v>95</v>
      </c>
      <c r="C142" s="8">
        <v>58.947000000000003</v>
      </c>
      <c r="D142" s="4">
        <v>2</v>
      </c>
      <c r="E142" s="8">
        <v>0.29139999999999999</v>
      </c>
    </row>
    <row r="143" spans="1:5" x14ac:dyDescent="0.3">
      <c r="A143" s="9" t="s">
        <v>142</v>
      </c>
      <c r="B143" s="4">
        <v>110</v>
      </c>
      <c r="C143" s="8">
        <v>14.964600000000001</v>
      </c>
      <c r="D143" s="4">
        <v>2</v>
      </c>
      <c r="E143" s="8">
        <v>0.83499999999999996</v>
      </c>
    </row>
    <row r="144" spans="1:5" x14ac:dyDescent="0.3">
      <c r="A144" s="9" t="s">
        <v>143</v>
      </c>
      <c r="B144" s="4">
        <v>100</v>
      </c>
      <c r="C144" s="8">
        <v>21.7651</v>
      </c>
      <c r="D144" s="4">
        <v>9</v>
      </c>
      <c r="E144" s="8">
        <v>0.16830000000000001</v>
      </c>
    </row>
    <row r="145" spans="1:5" x14ac:dyDescent="0.3">
      <c r="A145" s="9" t="s">
        <v>144</v>
      </c>
      <c r="B145" s="4">
        <v>80</v>
      </c>
      <c r="C145" s="8">
        <v>24.828399999999998</v>
      </c>
      <c r="D145" s="4">
        <v>6</v>
      </c>
      <c r="E145" s="8">
        <v>2.1316999999999999</v>
      </c>
    </row>
    <row r="146" spans="1:5" x14ac:dyDescent="0.3">
      <c r="A146" s="9" t="s">
        <v>145</v>
      </c>
      <c r="B146" s="4">
        <v>95</v>
      </c>
      <c r="C146" s="8">
        <v>14.0547</v>
      </c>
      <c r="D146" s="4">
        <v>2</v>
      </c>
      <c r="E146" s="8">
        <v>2.1065</v>
      </c>
    </row>
    <row r="147" spans="1:5" x14ac:dyDescent="0.3">
      <c r="A147" s="9" t="s">
        <v>146</v>
      </c>
      <c r="B147" s="4">
        <v>150</v>
      </c>
      <c r="C147" s="8">
        <v>26.595199999999998</v>
      </c>
      <c r="D147" s="4">
        <v>9</v>
      </c>
      <c r="E147" s="8">
        <v>1.2843</v>
      </c>
    </row>
    <row r="148" spans="1:5" x14ac:dyDescent="0.3">
      <c r="A148" s="9" t="s">
        <v>147</v>
      </c>
      <c r="B148" s="4">
        <v>85</v>
      </c>
      <c r="C148" s="8">
        <v>-4.3773</v>
      </c>
      <c r="D148" s="4">
        <v>2</v>
      </c>
      <c r="E148" s="8">
        <v>1.8091999999999999</v>
      </c>
    </row>
    <row r="149" spans="1:5" x14ac:dyDescent="0.3">
      <c r="A149" s="9" t="s">
        <v>148</v>
      </c>
      <c r="B149" s="4">
        <v>130</v>
      </c>
      <c r="C149" s="8">
        <v>14.4885</v>
      </c>
      <c r="D149" s="4">
        <v>12</v>
      </c>
      <c r="E149" s="8">
        <v>2.3534000000000002</v>
      </c>
    </row>
    <row r="150" spans="1:5" x14ac:dyDescent="0.3">
      <c r="A150" s="9" t="s">
        <v>149</v>
      </c>
      <c r="B150" s="4">
        <v>90</v>
      </c>
      <c r="C150" s="8">
        <v>32.106400000000001</v>
      </c>
      <c r="D150" s="4">
        <v>2</v>
      </c>
      <c r="E150" s="8">
        <v>0.16189999999999999</v>
      </c>
    </row>
    <row r="151" spans="1:5" x14ac:dyDescent="0.3">
      <c r="A151" s="9" t="s">
        <v>150</v>
      </c>
      <c r="B151" s="4">
        <v>110</v>
      </c>
      <c r="C151" s="8">
        <v>14.547499999999999</v>
      </c>
      <c r="D151" s="4">
        <v>9</v>
      </c>
      <c r="E151" s="8">
        <v>0.77470000000000006</v>
      </c>
    </row>
    <row r="152" spans="1:5" x14ac:dyDescent="0.3">
      <c r="A152" s="9" t="s">
        <v>151</v>
      </c>
      <c r="B152" s="4">
        <v>70</v>
      </c>
      <c r="C152" s="8">
        <v>17.293900000000001</v>
      </c>
      <c r="D152" s="4">
        <v>1</v>
      </c>
      <c r="E152" s="8">
        <v>0.27</v>
      </c>
    </row>
    <row r="153" spans="1:5" x14ac:dyDescent="0.3">
      <c r="A153" s="9" t="s">
        <v>152</v>
      </c>
      <c r="B153" s="4">
        <v>120</v>
      </c>
      <c r="C153" s="8">
        <v>29.068300000000001</v>
      </c>
      <c r="D153" s="4">
        <v>11</v>
      </c>
      <c r="E153" s="8">
        <v>4.9466000000000001</v>
      </c>
    </row>
    <row r="154" spans="1:5" x14ac:dyDescent="0.3">
      <c r="A154" s="9" t="s">
        <v>153</v>
      </c>
      <c r="B154" s="4">
        <v>110</v>
      </c>
      <c r="C154" s="8">
        <v>40.482700000000001</v>
      </c>
      <c r="D154" s="4">
        <v>6</v>
      </c>
      <c r="E154" s="8">
        <v>0.95179999999999998</v>
      </c>
    </row>
    <row r="155" spans="1:5" x14ac:dyDescent="0.3">
      <c r="A155" s="9" t="s">
        <v>154</v>
      </c>
      <c r="B155" s="4">
        <v>65</v>
      </c>
      <c r="C155" s="8">
        <v>6.5156000000000001</v>
      </c>
      <c r="D155" s="4">
        <v>2</v>
      </c>
      <c r="E155" s="8">
        <v>0.54039999999999999</v>
      </c>
    </row>
    <row r="156" spans="1:5" x14ac:dyDescent="0.3">
      <c r="A156" s="9" t="s">
        <v>155</v>
      </c>
      <c r="B156" s="4">
        <v>70</v>
      </c>
      <c r="C156" s="8">
        <v>37.789700000000003</v>
      </c>
      <c r="D156" s="4">
        <v>4</v>
      </c>
      <c r="E156" s="8">
        <v>2.0693999999999999</v>
      </c>
    </row>
    <row r="157" spans="1:5" x14ac:dyDescent="0.3">
      <c r="A157" s="9" t="s">
        <v>156</v>
      </c>
      <c r="B157" s="4">
        <v>110</v>
      </c>
      <c r="C157" s="8">
        <v>11.487399999999999</v>
      </c>
      <c r="D157" s="4">
        <v>9</v>
      </c>
      <c r="E157" s="8">
        <v>2.0749</v>
      </c>
    </row>
    <row r="158" spans="1:5" x14ac:dyDescent="0.3">
      <c r="A158" s="9" t="s">
        <v>157</v>
      </c>
      <c r="B158" s="4">
        <v>60</v>
      </c>
      <c r="C158" s="8">
        <v>33.502600000000001</v>
      </c>
      <c r="D158" s="4">
        <v>1</v>
      </c>
      <c r="E158" s="8">
        <v>3.0068000000000001</v>
      </c>
    </row>
    <row r="159" spans="1:5" x14ac:dyDescent="0.3">
      <c r="A159" s="9" t="s">
        <v>158</v>
      </c>
      <c r="B159" s="4">
        <v>95</v>
      </c>
      <c r="C159" s="8">
        <v>26.955400000000001</v>
      </c>
      <c r="D159" s="4">
        <v>6</v>
      </c>
      <c r="E159" s="8">
        <v>2.6076999999999999</v>
      </c>
    </row>
    <row r="160" spans="1:5" x14ac:dyDescent="0.3">
      <c r="A160" s="9" t="s">
        <v>159</v>
      </c>
      <c r="B160" s="4">
        <v>85</v>
      </c>
      <c r="C160" s="8">
        <v>6.7412000000000001</v>
      </c>
      <c r="D160" s="4">
        <v>4</v>
      </c>
      <c r="E160" s="8">
        <v>2.3599000000000001</v>
      </c>
    </row>
    <row r="161" spans="1:5" x14ac:dyDescent="0.3">
      <c r="A161" s="9" t="s">
        <v>160</v>
      </c>
      <c r="B161" s="4">
        <v>150</v>
      </c>
      <c r="C161" s="8">
        <v>26.048300000000001</v>
      </c>
      <c r="D161" s="4">
        <v>13</v>
      </c>
      <c r="E161" s="8">
        <v>0.81689999999999996</v>
      </c>
    </row>
    <row r="162" spans="1:5" x14ac:dyDescent="0.3">
      <c r="A162" s="9" t="s">
        <v>161</v>
      </c>
      <c r="B162" s="4">
        <v>75</v>
      </c>
      <c r="C162" s="8">
        <v>11.758100000000001</v>
      </c>
      <c r="D162" s="4">
        <v>6</v>
      </c>
      <c r="E162" s="8">
        <v>0.93510000000000004</v>
      </c>
    </row>
    <row r="163" spans="1:5" x14ac:dyDescent="0.3">
      <c r="A163" s="9" t="s">
        <v>162</v>
      </c>
      <c r="B163" s="4">
        <v>85</v>
      </c>
      <c r="C163" s="8">
        <v>38.036099999999998</v>
      </c>
      <c r="D163" s="4">
        <v>1</v>
      </c>
      <c r="E163" s="8">
        <v>0.31509999999999999</v>
      </c>
    </row>
    <row r="164" spans="1:5" x14ac:dyDescent="0.3">
      <c r="A164" s="9" t="s">
        <v>163</v>
      </c>
      <c r="B164" s="4">
        <v>95</v>
      </c>
      <c r="C164" s="8">
        <v>22.063700000000001</v>
      </c>
      <c r="D164" s="4">
        <v>5</v>
      </c>
      <c r="E164" s="8">
        <v>1.2129000000000001</v>
      </c>
    </row>
    <row r="165" spans="1:5" x14ac:dyDescent="0.3">
      <c r="A165" s="9" t="s">
        <v>164</v>
      </c>
      <c r="B165" s="4">
        <v>100</v>
      </c>
      <c r="C165" s="8">
        <v>24.5564</v>
      </c>
      <c r="D165" s="4">
        <v>4</v>
      </c>
      <c r="E165" s="8">
        <v>0.95330000000000004</v>
      </c>
    </row>
    <row r="166" spans="1:5" x14ac:dyDescent="0.3">
      <c r="A166" s="9" t="s">
        <v>165</v>
      </c>
      <c r="B166" s="4">
        <v>110</v>
      </c>
      <c r="C166" s="8">
        <v>38.9345</v>
      </c>
      <c r="D166" s="4">
        <v>7</v>
      </c>
      <c r="E166" s="8">
        <v>3.8336999999999999</v>
      </c>
    </row>
    <row r="167" spans="1:5" x14ac:dyDescent="0.3">
      <c r="A167" s="9" t="s">
        <v>166</v>
      </c>
      <c r="B167" s="4">
        <v>60</v>
      </c>
      <c r="C167" s="8">
        <v>34.218800000000002</v>
      </c>
      <c r="D167" s="4">
        <v>1</v>
      </c>
      <c r="E167" s="8">
        <v>0.8619</v>
      </c>
    </row>
    <row r="168" spans="1:5" x14ac:dyDescent="0.3">
      <c r="A168" s="9" t="s">
        <v>167</v>
      </c>
      <c r="B168" s="4">
        <v>100</v>
      </c>
      <c r="C168" s="8">
        <v>38.137300000000003</v>
      </c>
      <c r="D168" s="4">
        <v>3</v>
      </c>
      <c r="E168" s="8">
        <v>0.47610000000000002</v>
      </c>
    </row>
    <row r="169" spans="1:5" x14ac:dyDescent="0.3">
      <c r="A169" s="9" t="s">
        <v>168</v>
      </c>
      <c r="B169" s="4">
        <v>80</v>
      </c>
      <c r="C169" s="8">
        <v>23.708200000000001</v>
      </c>
      <c r="D169" s="4">
        <v>5</v>
      </c>
      <c r="E169" s="8">
        <v>0.40010000000000001</v>
      </c>
    </row>
    <row r="170" spans="1:5" x14ac:dyDescent="0.3">
      <c r="A170" s="9" t="s">
        <v>169</v>
      </c>
      <c r="B170" s="4">
        <v>125</v>
      </c>
      <c r="C170" s="8">
        <v>40.868499999999997</v>
      </c>
      <c r="D170" s="4">
        <v>8</v>
      </c>
      <c r="E170" s="8">
        <v>3.0356999999999998</v>
      </c>
    </row>
    <row r="171" spans="1:5" x14ac:dyDescent="0.3">
      <c r="A171" s="9" t="s">
        <v>170</v>
      </c>
      <c r="B171" s="4">
        <v>80</v>
      </c>
      <c r="C171" s="8">
        <v>20.860199999999999</v>
      </c>
      <c r="D171" s="4">
        <v>2</v>
      </c>
      <c r="E171" s="8">
        <v>1.3642000000000001</v>
      </c>
    </row>
    <row r="172" spans="1:5" x14ac:dyDescent="0.3">
      <c r="A172" s="9" t="s">
        <v>171</v>
      </c>
      <c r="B172" s="4">
        <v>90</v>
      </c>
      <c r="C172" s="8">
        <v>34.195399999999999</v>
      </c>
      <c r="D172" s="4">
        <v>4</v>
      </c>
      <c r="E172" s="8">
        <v>4.0083000000000002</v>
      </c>
    </row>
    <row r="173" spans="1:5" x14ac:dyDescent="0.3">
      <c r="A173" s="9" t="s">
        <v>172</v>
      </c>
      <c r="B173" s="4">
        <v>135</v>
      </c>
      <c r="C173" s="8">
        <v>14.338800000000001</v>
      </c>
      <c r="D173" s="4">
        <v>2</v>
      </c>
      <c r="E173" s="8">
        <v>1.4460999999999999</v>
      </c>
    </row>
    <row r="174" spans="1:5" x14ac:dyDescent="0.3">
      <c r="A174" s="9" t="s">
        <v>173</v>
      </c>
      <c r="B174" s="4">
        <v>115</v>
      </c>
      <c r="C174" s="8">
        <v>24.836600000000001</v>
      </c>
      <c r="D174" s="4">
        <v>2</v>
      </c>
      <c r="E174" s="8">
        <v>2.2250999999999999</v>
      </c>
    </row>
    <row r="175" spans="1:5" x14ac:dyDescent="0.3">
      <c r="A175" s="9" t="s">
        <v>174</v>
      </c>
      <c r="B175" s="4">
        <v>130</v>
      </c>
      <c r="C175" s="8">
        <v>18.072900000000001</v>
      </c>
      <c r="D175" s="4">
        <v>10</v>
      </c>
      <c r="E175" s="8">
        <v>2.3130999999999999</v>
      </c>
    </row>
    <row r="176" spans="1:5" x14ac:dyDescent="0.3">
      <c r="A176" s="9" t="s">
        <v>175</v>
      </c>
      <c r="B176" s="4">
        <v>95</v>
      </c>
      <c r="C176" s="8">
        <v>27.811699999999998</v>
      </c>
      <c r="D176" s="4">
        <v>6</v>
      </c>
      <c r="E176" s="8">
        <v>0.27729999999999999</v>
      </c>
    </row>
    <row r="177" spans="1:5" x14ac:dyDescent="0.3">
      <c r="A177" s="9" t="s">
        <v>176</v>
      </c>
      <c r="B177" s="4">
        <v>130</v>
      </c>
      <c r="C177" s="8">
        <v>12.934799999999999</v>
      </c>
      <c r="D177" s="4">
        <v>4</v>
      </c>
      <c r="E177" s="8">
        <v>1.5291999999999999</v>
      </c>
    </row>
    <row r="178" spans="1:5" x14ac:dyDescent="0.3">
      <c r="A178" s="9" t="s">
        <v>177</v>
      </c>
      <c r="B178" s="4">
        <v>105</v>
      </c>
      <c r="C178" s="8">
        <v>40.904600000000002</v>
      </c>
      <c r="D178" s="4">
        <v>3</v>
      </c>
      <c r="E178" s="8">
        <v>1.7068000000000001</v>
      </c>
    </row>
    <row r="179" spans="1:5" x14ac:dyDescent="0.3">
      <c r="A179" s="9" t="s">
        <v>178</v>
      </c>
      <c r="B179" s="4">
        <v>120</v>
      </c>
      <c r="C179" s="8">
        <v>18.9314</v>
      </c>
      <c r="D179" s="4">
        <v>1</v>
      </c>
      <c r="E179" s="8">
        <v>1.6595</v>
      </c>
    </row>
    <row r="180" spans="1:5" x14ac:dyDescent="0.3">
      <c r="A180" s="9" t="s">
        <v>179</v>
      </c>
      <c r="B180" s="4">
        <v>65</v>
      </c>
      <c r="C180" s="8">
        <v>29.813199999999998</v>
      </c>
      <c r="D180" s="4">
        <v>2</v>
      </c>
      <c r="E180" s="8">
        <v>1.1397999999999999</v>
      </c>
    </row>
    <row r="181" spans="1:5" x14ac:dyDescent="0.3">
      <c r="A181" s="9" t="s">
        <v>180</v>
      </c>
      <c r="B181" s="4">
        <v>95</v>
      </c>
      <c r="C181" s="8">
        <v>24.578600000000002</v>
      </c>
      <c r="D181" s="4">
        <v>4</v>
      </c>
      <c r="E181" s="8">
        <v>1.1309</v>
      </c>
    </row>
    <row r="182" spans="1:5" x14ac:dyDescent="0.3">
      <c r="A182" s="9" t="s">
        <v>181</v>
      </c>
      <c r="B182" s="4">
        <v>140</v>
      </c>
      <c r="C182" s="8">
        <v>24.211099999999998</v>
      </c>
      <c r="D182" s="4">
        <v>6</v>
      </c>
      <c r="E182" s="8">
        <v>0.2858</v>
      </c>
    </row>
    <row r="183" spans="1:5" x14ac:dyDescent="0.3">
      <c r="A183" s="9" t="s">
        <v>182</v>
      </c>
      <c r="B183" s="4">
        <v>75</v>
      </c>
      <c r="C183" s="8">
        <v>23.882200000000001</v>
      </c>
      <c r="D183" s="4">
        <v>1</v>
      </c>
      <c r="E183" s="8">
        <v>1.0227999999999999</v>
      </c>
    </row>
    <row r="184" spans="1:5" x14ac:dyDescent="0.3">
      <c r="A184" s="9" t="s">
        <v>183</v>
      </c>
      <c r="B184" s="4">
        <v>95</v>
      </c>
      <c r="C184" s="8">
        <v>26.570499999999999</v>
      </c>
      <c r="D184" s="4">
        <v>2</v>
      </c>
      <c r="E184" s="8">
        <v>1.0387</v>
      </c>
    </row>
    <row r="185" spans="1:5" x14ac:dyDescent="0.3">
      <c r="A185" s="9" t="s">
        <v>184</v>
      </c>
      <c r="B185" s="4">
        <v>105</v>
      </c>
      <c r="C185" s="8">
        <v>17.853200000000001</v>
      </c>
      <c r="D185" s="4">
        <v>1</v>
      </c>
      <c r="E185" s="8">
        <v>4.3887999999999998</v>
      </c>
    </row>
    <row r="186" spans="1:5" x14ac:dyDescent="0.3">
      <c r="A186" s="9" t="s">
        <v>185</v>
      </c>
      <c r="B186" s="4">
        <v>115</v>
      </c>
      <c r="C186" s="8">
        <v>14.331099999999999</v>
      </c>
      <c r="D186" s="4">
        <v>1</v>
      </c>
      <c r="E186" s="8">
        <v>0.74790000000000001</v>
      </c>
    </row>
    <row r="187" spans="1:5" x14ac:dyDescent="0.3">
      <c r="A187" s="9" t="s">
        <v>186</v>
      </c>
      <c r="B187" s="4">
        <v>95</v>
      </c>
      <c r="C187" s="8">
        <v>11.549799999999999</v>
      </c>
      <c r="D187" s="4">
        <v>8</v>
      </c>
      <c r="E187" s="8">
        <v>0.61570000000000003</v>
      </c>
    </row>
    <row r="188" spans="1:5" x14ac:dyDescent="0.3">
      <c r="A188" s="9" t="s">
        <v>187</v>
      </c>
      <c r="B188" s="4">
        <v>125</v>
      </c>
      <c r="C188" s="8">
        <v>38.997999999999998</v>
      </c>
      <c r="D188" s="4">
        <v>4</v>
      </c>
      <c r="E188" s="8">
        <v>0.62139999999999995</v>
      </c>
    </row>
    <row r="189" spans="1:5" x14ac:dyDescent="0.3">
      <c r="A189" s="9" t="s">
        <v>188</v>
      </c>
      <c r="B189" s="4">
        <v>105</v>
      </c>
      <c r="C189" s="8">
        <v>21.646799999999999</v>
      </c>
      <c r="D189" s="4">
        <v>1</v>
      </c>
      <c r="E189" s="8">
        <v>1.7885</v>
      </c>
    </row>
    <row r="190" spans="1:5" x14ac:dyDescent="0.3">
      <c r="A190" s="9" t="s">
        <v>189</v>
      </c>
      <c r="B190" s="4">
        <v>100</v>
      </c>
      <c r="C190" s="8">
        <v>24.421099999999999</v>
      </c>
      <c r="D190" s="4">
        <v>4</v>
      </c>
      <c r="E190" s="8">
        <v>0.34089999999999998</v>
      </c>
    </row>
    <row r="191" spans="1:5" x14ac:dyDescent="0.3">
      <c r="A191" s="9" t="s">
        <v>190</v>
      </c>
      <c r="B191" s="4">
        <v>100</v>
      </c>
      <c r="C191" s="8">
        <v>23.4877</v>
      </c>
      <c r="D191" s="4">
        <v>3</v>
      </c>
      <c r="E191" s="8">
        <v>9.3727999999999998</v>
      </c>
    </row>
    <row r="192" spans="1:5" x14ac:dyDescent="0.3">
      <c r="A192" s="9" t="s">
        <v>191</v>
      </c>
      <c r="B192" s="4">
        <v>105</v>
      </c>
      <c r="C192" s="8">
        <v>30.658899999999999</v>
      </c>
      <c r="D192" s="4">
        <v>7</v>
      </c>
      <c r="E192" s="8">
        <v>0.72209999999999996</v>
      </c>
    </row>
    <row r="193" spans="1:5" x14ac:dyDescent="0.3">
      <c r="A193" s="9" t="s">
        <v>192</v>
      </c>
      <c r="B193" s="4">
        <v>115</v>
      </c>
      <c r="C193" s="8">
        <v>14.568099999999999</v>
      </c>
      <c r="D193" s="4">
        <v>5</v>
      </c>
      <c r="E193" s="8">
        <v>2.2048000000000001</v>
      </c>
    </row>
    <row r="194" spans="1:5" x14ac:dyDescent="0.3">
      <c r="A194" s="9" t="s">
        <v>193</v>
      </c>
      <c r="B194" s="4">
        <v>115</v>
      </c>
      <c r="C194" s="8">
        <v>-2.4392</v>
      </c>
      <c r="D194" s="4">
        <v>3</v>
      </c>
      <c r="E194" s="8">
        <v>7.4553000000000003</v>
      </c>
    </row>
    <row r="195" spans="1:5" x14ac:dyDescent="0.3">
      <c r="A195" s="9" t="s">
        <v>194</v>
      </c>
      <c r="B195" s="4">
        <v>85</v>
      </c>
      <c r="C195" s="8">
        <v>3.4415</v>
      </c>
      <c r="D195" s="4">
        <v>7</v>
      </c>
      <c r="E195" s="8">
        <v>0.93799999999999994</v>
      </c>
    </row>
    <row r="196" spans="1:5" x14ac:dyDescent="0.3">
      <c r="A196" s="9" t="s">
        <v>195</v>
      </c>
      <c r="B196" s="4">
        <v>85</v>
      </c>
      <c r="C196" s="8">
        <v>19.801500000000001</v>
      </c>
      <c r="D196" s="4">
        <v>1</v>
      </c>
      <c r="E196" s="8">
        <v>2.8933</v>
      </c>
    </row>
    <row r="197" spans="1:5" x14ac:dyDescent="0.3">
      <c r="A197" s="9" t="s">
        <v>196</v>
      </c>
      <c r="B197" s="4">
        <v>115</v>
      </c>
      <c r="C197" s="8">
        <v>24.795000000000002</v>
      </c>
      <c r="D197" s="4">
        <v>1</v>
      </c>
      <c r="E197" s="8">
        <v>2.3279000000000001</v>
      </c>
    </row>
    <row r="198" spans="1:5" x14ac:dyDescent="0.3">
      <c r="A198" s="9" t="s">
        <v>197</v>
      </c>
      <c r="B198" s="4">
        <v>130</v>
      </c>
      <c r="C198" s="8">
        <v>6.6178999999999997</v>
      </c>
      <c r="D198" s="4">
        <v>6</v>
      </c>
      <c r="E198" s="8">
        <v>1.8271999999999999</v>
      </c>
    </row>
    <row r="199" spans="1:5" x14ac:dyDescent="0.3">
      <c r="A199" s="9" t="s">
        <v>198</v>
      </c>
      <c r="B199" s="4">
        <v>95</v>
      </c>
      <c r="C199" s="8">
        <v>30.5488</v>
      </c>
      <c r="D199" s="4">
        <v>1</v>
      </c>
      <c r="E199" s="8">
        <v>0.99060000000000004</v>
      </c>
    </row>
    <row r="200" spans="1:5" x14ac:dyDescent="0.3">
      <c r="A200" s="9" t="s">
        <v>199</v>
      </c>
      <c r="B200" s="4">
        <v>155</v>
      </c>
      <c r="C200" s="8">
        <v>6.5937000000000001</v>
      </c>
      <c r="D200" s="4">
        <v>14</v>
      </c>
      <c r="E200" s="8">
        <v>2.8104</v>
      </c>
    </row>
    <row r="201" spans="1:5" x14ac:dyDescent="0.3">
      <c r="A201" s="9" t="s">
        <v>200</v>
      </c>
      <c r="B201" s="4">
        <v>75</v>
      </c>
      <c r="C201" s="8">
        <v>32.14</v>
      </c>
      <c r="D201" s="4">
        <v>2</v>
      </c>
      <c r="E201" s="8">
        <v>2.1718999999999999</v>
      </c>
    </row>
    <row r="202" spans="1:5" x14ac:dyDescent="0.3">
      <c r="A202" s="9" t="s">
        <v>201</v>
      </c>
      <c r="B202" s="4">
        <v>70</v>
      </c>
      <c r="C202" s="8">
        <v>32.564599999999999</v>
      </c>
      <c r="D202" s="4">
        <v>3</v>
      </c>
      <c r="E202" s="8">
        <v>0.13730000000000001</v>
      </c>
    </row>
    <row r="203" spans="1:5" x14ac:dyDescent="0.3">
      <c r="A203" s="9" t="s">
        <v>202</v>
      </c>
      <c r="B203" s="4">
        <v>125</v>
      </c>
      <c r="C203" s="8">
        <v>25.310199999999998</v>
      </c>
      <c r="D203" s="4">
        <v>4</v>
      </c>
      <c r="E203" s="8">
        <v>0.71609999999999996</v>
      </c>
    </row>
    <row r="204" spans="1:5" x14ac:dyDescent="0.3">
      <c r="A204" s="9" t="s">
        <v>203</v>
      </c>
      <c r="B204" s="4">
        <v>125</v>
      </c>
      <c r="C204" s="8">
        <v>16.851099999999999</v>
      </c>
      <c r="D204" s="4">
        <v>7</v>
      </c>
      <c r="E204" s="8">
        <v>11.2667</v>
      </c>
    </row>
    <row r="205" spans="1:5" x14ac:dyDescent="0.3">
      <c r="A205" s="9" t="s">
        <v>204</v>
      </c>
      <c r="B205" s="4">
        <v>105</v>
      </c>
      <c r="C205" s="8">
        <v>0.29830000000000001</v>
      </c>
      <c r="D205" s="4">
        <v>3</v>
      </c>
      <c r="E205" s="8">
        <v>2.0840000000000001</v>
      </c>
    </row>
    <row r="206" spans="1:5" x14ac:dyDescent="0.3">
      <c r="A206" s="9" t="s">
        <v>205</v>
      </c>
      <c r="B206" s="4">
        <v>90</v>
      </c>
      <c r="C206" s="8">
        <v>45.914000000000001</v>
      </c>
      <c r="D206" s="4">
        <v>6</v>
      </c>
      <c r="E206" s="8">
        <v>0.53590000000000004</v>
      </c>
    </row>
    <row r="207" spans="1:5" x14ac:dyDescent="0.3">
      <c r="A207" s="9" t="s">
        <v>206</v>
      </c>
      <c r="B207" s="4">
        <v>60</v>
      </c>
      <c r="C207" s="8">
        <v>20.209299999999999</v>
      </c>
      <c r="D207" s="4">
        <v>2</v>
      </c>
      <c r="E207" s="8">
        <v>0.65410000000000001</v>
      </c>
    </row>
    <row r="208" spans="1:5" x14ac:dyDescent="0.3">
      <c r="A208" s="9" t="s">
        <v>207</v>
      </c>
      <c r="B208" s="4">
        <v>125</v>
      </c>
      <c r="C208" s="8">
        <v>30.4604</v>
      </c>
      <c r="D208" s="4">
        <v>1</v>
      </c>
      <c r="E208" s="8">
        <v>2.6840999999999999</v>
      </c>
    </row>
    <row r="209" spans="1:5" x14ac:dyDescent="0.3">
      <c r="A209" s="9" t="s">
        <v>208</v>
      </c>
      <c r="B209" s="4">
        <v>80</v>
      </c>
      <c r="C209" s="8">
        <v>32.315399999999997</v>
      </c>
      <c r="D209" s="4">
        <v>6</v>
      </c>
      <c r="E209" s="8">
        <v>0.93379999999999996</v>
      </c>
    </row>
    <row r="210" spans="1:5" x14ac:dyDescent="0.3">
      <c r="A210" s="9" t="s">
        <v>209</v>
      </c>
      <c r="B210" s="4">
        <v>110</v>
      </c>
      <c r="C210" s="8">
        <v>15.731999999999999</v>
      </c>
      <c r="D210" s="4">
        <v>9</v>
      </c>
      <c r="E210" s="8">
        <v>2.0390000000000001</v>
      </c>
    </row>
    <row r="211" spans="1:5" x14ac:dyDescent="0.3">
      <c r="A211" s="9" t="s">
        <v>210</v>
      </c>
      <c r="B211" s="4">
        <v>80</v>
      </c>
      <c r="C211" s="8">
        <v>14.8253</v>
      </c>
      <c r="D211" s="4">
        <v>1</v>
      </c>
      <c r="E211" s="8">
        <v>2.0002</v>
      </c>
    </row>
    <row r="212" spans="1:5" x14ac:dyDescent="0.3">
      <c r="A212" s="9" t="s">
        <v>211</v>
      </c>
      <c r="B212" s="4">
        <v>135</v>
      </c>
      <c r="C212" s="8">
        <v>29.4345</v>
      </c>
      <c r="D212" s="4">
        <v>6</v>
      </c>
      <c r="E212" s="8">
        <v>1.3909</v>
      </c>
    </row>
    <row r="213" spans="1:5" x14ac:dyDescent="0.3">
      <c r="A213" s="9" t="s">
        <v>212</v>
      </c>
      <c r="B213" s="4">
        <v>95</v>
      </c>
      <c r="C213" s="8">
        <v>10.208299999999999</v>
      </c>
      <c r="D213" s="4">
        <v>6</v>
      </c>
      <c r="E213" s="8">
        <v>0.54179999999999995</v>
      </c>
    </row>
    <row r="214" spans="1:5" x14ac:dyDescent="0.3">
      <c r="A214" s="9" t="s">
        <v>213</v>
      </c>
      <c r="B214" s="4">
        <v>100</v>
      </c>
      <c r="C214" s="8">
        <v>26.974599999999999</v>
      </c>
      <c r="D214" s="4">
        <v>4</v>
      </c>
      <c r="E214" s="8">
        <v>1.135</v>
      </c>
    </row>
    <row r="215" spans="1:5" x14ac:dyDescent="0.3">
      <c r="A215" s="9" t="s">
        <v>214</v>
      </c>
      <c r="B215" s="4">
        <v>80</v>
      </c>
      <c r="C215" s="8">
        <v>19.919799999999999</v>
      </c>
      <c r="D215" s="4">
        <v>2</v>
      </c>
      <c r="E215" s="8">
        <v>3.8975</v>
      </c>
    </row>
    <row r="216" spans="1:5" x14ac:dyDescent="0.3">
      <c r="A216" s="9" t="s">
        <v>215</v>
      </c>
      <c r="B216" s="4">
        <v>75</v>
      </c>
      <c r="C216" s="8">
        <v>37.9206</v>
      </c>
      <c r="D216" s="4">
        <v>3</v>
      </c>
      <c r="E216" s="8">
        <v>2.4068000000000001</v>
      </c>
    </row>
    <row r="217" spans="1:5" x14ac:dyDescent="0.3">
      <c r="A217" s="9" t="s">
        <v>216</v>
      </c>
      <c r="B217" s="4">
        <v>75</v>
      </c>
      <c r="C217" s="8">
        <v>17.365300000000001</v>
      </c>
      <c r="D217" s="4">
        <v>1</v>
      </c>
      <c r="E217" s="8">
        <v>1.5229999999999999</v>
      </c>
    </row>
    <row r="218" spans="1:5" x14ac:dyDescent="0.3">
      <c r="A218" s="9" t="s">
        <v>217</v>
      </c>
      <c r="B218" s="4">
        <v>155</v>
      </c>
      <c r="C218" s="8">
        <v>27.976900000000001</v>
      </c>
      <c r="D218" s="4">
        <v>11</v>
      </c>
      <c r="E218" s="8">
        <v>6.2512999999999996</v>
      </c>
    </row>
    <row r="219" spans="1:5" x14ac:dyDescent="0.3">
      <c r="A219" s="9" t="s">
        <v>218</v>
      </c>
      <c r="B219" s="4">
        <v>115</v>
      </c>
      <c r="C219" s="8">
        <v>23.460999999999999</v>
      </c>
      <c r="D219" s="4">
        <v>3</v>
      </c>
      <c r="E219" s="8">
        <v>8.7091999999999992</v>
      </c>
    </row>
    <row r="220" spans="1:5" x14ac:dyDescent="0.3">
      <c r="A220" s="9" t="s">
        <v>219</v>
      </c>
      <c r="B220" s="4">
        <v>95</v>
      </c>
      <c r="C220" s="8">
        <v>26.026700000000002</v>
      </c>
      <c r="D220" s="4">
        <v>9</v>
      </c>
      <c r="E220" s="8">
        <v>9.1222999999999992</v>
      </c>
    </row>
    <row r="221" spans="1:5" x14ac:dyDescent="0.3">
      <c r="A221" s="9" t="s">
        <v>220</v>
      </c>
      <c r="B221" s="4">
        <v>100</v>
      </c>
      <c r="C221" s="8">
        <v>31.316199999999998</v>
      </c>
      <c r="D221" s="4">
        <v>2</v>
      </c>
      <c r="E221" s="8">
        <v>0.20599999999999999</v>
      </c>
    </row>
    <row r="222" spans="1:5" x14ac:dyDescent="0.3">
      <c r="A222" s="9" t="s">
        <v>221</v>
      </c>
      <c r="B222" s="4">
        <v>115</v>
      </c>
      <c r="C222" s="8">
        <v>15.2006</v>
      </c>
      <c r="D222" s="4">
        <v>3</v>
      </c>
      <c r="E222" s="8">
        <v>4.6452999999999998</v>
      </c>
    </row>
    <row r="223" spans="1:5" x14ac:dyDescent="0.3">
      <c r="A223" s="9" t="s">
        <v>222</v>
      </c>
      <c r="B223" s="4">
        <v>90</v>
      </c>
      <c r="C223" s="8">
        <v>24.572399999999998</v>
      </c>
      <c r="D223" s="4">
        <v>6</v>
      </c>
      <c r="E223" s="8">
        <v>2.8662000000000001</v>
      </c>
    </row>
    <row r="224" spans="1:5" x14ac:dyDescent="0.3">
      <c r="A224" s="9" t="s">
        <v>223</v>
      </c>
      <c r="B224" s="4">
        <v>115</v>
      </c>
      <c r="C224" s="8">
        <v>24.453900000000001</v>
      </c>
      <c r="D224" s="4">
        <v>1</v>
      </c>
      <c r="E224" s="8">
        <v>0.56389999999999996</v>
      </c>
    </row>
    <row r="225" spans="1:5" x14ac:dyDescent="0.3">
      <c r="A225" s="9" t="s">
        <v>224</v>
      </c>
      <c r="B225" s="4">
        <v>85</v>
      </c>
      <c r="C225" s="8">
        <v>34.519599999999997</v>
      </c>
      <c r="D225" s="4">
        <v>4</v>
      </c>
      <c r="E225" s="8">
        <v>0.39269999999999999</v>
      </c>
    </row>
    <row r="226" spans="1:5" x14ac:dyDescent="0.3">
      <c r="A226" s="9" t="s">
        <v>225</v>
      </c>
      <c r="B226" s="4">
        <v>70</v>
      </c>
      <c r="C226" s="8">
        <v>17.054600000000001</v>
      </c>
      <c r="D226" s="4">
        <v>5</v>
      </c>
      <c r="E226" s="8">
        <v>0.56559999999999999</v>
      </c>
    </row>
    <row r="227" spans="1:5" x14ac:dyDescent="0.3">
      <c r="A227" s="9" t="s">
        <v>226</v>
      </c>
      <c r="B227" s="4">
        <v>75</v>
      </c>
      <c r="C227" s="8">
        <v>27.494800000000001</v>
      </c>
      <c r="D227" s="4">
        <v>6</v>
      </c>
      <c r="E227" s="8">
        <v>1.1761999999999999</v>
      </c>
    </row>
    <row r="228" spans="1:5" x14ac:dyDescent="0.3">
      <c r="A228" s="9" t="s">
        <v>227</v>
      </c>
      <c r="B228" s="4">
        <v>65</v>
      </c>
      <c r="C228" s="8">
        <v>16.308</v>
      </c>
      <c r="D228" s="4">
        <v>2</v>
      </c>
      <c r="E228" s="8">
        <v>1.8713</v>
      </c>
    </row>
    <row r="229" spans="1:5" x14ac:dyDescent="0.3">
      <c r="A229" s="9" t="s">
        <v>228</v>
      </c>
      <c r="B229" s="4">
        <v>65</v>
      </c>
      <c r="C229" s="8">
        <v>47.444699999999997</v>
      </c>
      <c r="D229" s="4">
        <v>1</v>
      </c>
      <c r="E229" s="8">
        <v>2.7776999999999998</v>
      </c>
    </row>
    <row r="230" spans="1:5" x14ac:dyDescent="0.3">
      <c r="A230" s="9" t="s">
        <v>229</v>
      </c>
      <c r="B230" s="4">
        <v>80</v>
      </c>
      <c r="C230" s="8">
        <v>40.014899999999997</v>
      </c>
      <c r="D230" s="4">
        <v>7</v>
      </c>
      <c r="E230" s="8">
        <v>7.2316000000000003</v>
      </c>
    </row>
    <row r="231" spans="1:5" x14ac:dyDescent="0.3">
      <c r="A231" s="9" t="s">
        <v>230</v>
      </c>
      <c r="B231" s="4">
        <v>45</v>
      </c>
      <c r="C231" s="8">
        <v>5.3197000000000001</v>
      </c>
      <c r="D231" s="4">
        <v>1</v>
      </c>
      <c r="E231" s="8">
        <v>0.48630000000000001</v>
      </c>
    </row>
    <row r="232" spans="1:5" x14ac:dyDescent="0.3">
      <c r="A232" s="9" t="s">
        <v>231</v>
      </c>
      <c r="B232" s="4">
        <v>125</v>
      </c>
      <c r="C232" s="8">
        <v>21.7424</v>
      </c>
      <c r="D232" s="4">
        <v>4</v>
      </c>
      <c r="E232" s="8">
        <v>2.7736000000000001</v>
      </c>
    </row>
    <row r="233" spans="1:5" x14ac:dyDescent="0.3">
      <c r="A233" s="9" t="s">
        <v>232</v>
      </c>
      <c r="B233" s="4">
        <v>85</v>
      </c>
      <c r="C233" s="8">
        <v>26.648099999999999</v>
      </c>
      <c r="D233" s="4">
        <v>2</v>
      </c>
      <c r="E233" s="8">
        <v>5.7942</v>
      </c>
    </row>
    <row r="234" spans="1:5" x14ac:dyDescent="0.3">
      <c r="A234" s="9" t="s">
        <v>233</v>
      </c>
      <c r="B234" s="4">
        <v>100</v>
      </c>
      <c r="C234" s="8">
        <v>22.452999999999999</v>
      </c>
      <c r="D234" s="4">
        <v>3</v>
      </c>
      <c r="E234" s="8">
        <v>1.7501</v>
      </c>
    </row>
    <row r="235" spans="1:5" x14ac:dyDescent="0.3">
      <c r="A235" s="9" t="s">
        <v>234</v>
      </c>
      <c r="B235" s="4">
        <v>60</v>
      </c>
      <c r="C235" s="8">
        <v>22.282299999999999</v>
      </c>
      <c r="D235" s="4">
        <v>3</v>
      </c>
      <c r="E235" s="8">
        <v>0.66010000000000002</v>
      </c>
    </row>
    <row r="236" spans="1:5" x14ac:dyDescent="0.3">
      <c r="A236" s="9" t="s">
        <v>235</v>
      </c>
      <c r="B236" s="4">
        <v>120</v>
      </c>
      <c r="C236" s="8">
        <v>14.907999999999999</v>
      </c>
      <c r="D236" s="4">
        <v>1</v>
      </c>
      <c r="E236" s="8">
        <v>1.9823</v>
      </c>
    </row>
    <row r="237" spans="1:5" x14ac:dyDescent="0.3">
      <c r="A237" s="9" t="s">
        <v>236</v>
      </c>
      <c r="B237" s="4">
        <v>120</v>
      </c>
      <c r="C237" s="8">
        <v>36.864400000000003</v>
      </c>
      <c r="D237" s="4">
        <v>10</v>
      </c>
      <c r="E237" s="8">
        <v>2.2858000000000001</v>
      </c>
    </row>
    <row r="238" spans="1:5" x14ac:dyDescent="0.3">
      <c r="A238" s="9" t="s">
        <v>237</v>
      </c>
      <c r="B238" s="4">
        <v>110</v>
      </c>
      <c r="C238" s="8">
        <v>21.777200000000001</v>
      </c>
      <c r="D238" s="4">
        <v>4</v>
      </c>
      <c r="E238" s="8">
        <v>0.76380000000000003</v>
      </c>
    </row>
    <row r="239" spans="1:5" x14ac:dyDescent="0.3">
      <c r="A239" s="9" t="s">
        <v>238</v>
      </c>
      <c r="B239" s="4">
        <v>75</v>
      </c>
      <c r="C239" s="8">
        <v>28.335100000000001</v>
      </c>
      <c r="D239" s="4">
        <v>3</v>
      </c>
      <c r="E239" s="8">
        <v>0.98089999999999999</v>
      </c>
    </row>
    <row r="240" spans="1:5" x14ac:dyDescent="0.3">
      <c r="A240" s="9" t="s">
        <v>239</v>
      </c>
      <c r="B240" s="4">
        <v>80</v>
      </c>
      <c r="C240" s="8">
        <v>11.5778</v>
      </c>
      <c r="D240" s="4">
        <v>6</v>
      </c>
      <c r="E240" s="8">
        <v>5.4230999999999998</v>
      </c>
    </row>
    <row r="241" spans="1:5" x14ac:dyDescent="0.3">
      <c r="A241" s="9" t="s">
        <v>240</v>
      </c>
      <c r="B241" s="4">
        <v>65</v>
      </c>
      <c r="C241" s="8">
        <v>26.501799999999999</v>
      </c>
      <c r="D241" s="4">
        <v>1</v>
      </c>
      <c r="E241" s="8">
        <v>0.73750000000000004</v>
      </c>
    </row>
    <row r="242" spans="1:5" x14ac:dyDescent="0.3">
      <c r="A242" s="9" t="s">
        <v>241</v>
      </c>
      <c r="B242" s="4">
        <v>90</v>
      </c>
      <c r="C242" s="8">
        <v>35.981299999999997</v>
      </c>
      <c r="D242" s="4">
        <v>5</v>
      </c>
      <c r="E242" s="8">
        <v>0.75939999999999996</v>
      </c>
    </row>
    <row r="243" spans="1:5" x14ac:dyDescent="0.3">
      <c r="A243" s="9" t="s">
        <v>242</v>
      </c>
      <c r="B243" s="4">
        <v>85</v>
      </c>
      <c r="C243" s="8">
        <v>20.754999999999999</v>
      </c>
      <c r="D243" s="4">
        <v>3</v>
      </c>
      <c r="E243" s="8">
        <v>0.51980000000000004</v>
      </c>
    </row>
    <row r="244" spans="1:5" x14ac:dyDescent="0.3">
      <c r="A244" s="9" t="s">
        <v>243</v>
      </c>
      <c r="B244" s="4">
        <v>110</v>
      </c>
      <c r="C244" s="8">
        <v>-2.0621</v>
      </c>
      <c r="D244" s="4">
        <v>1</v>
      </c>
      <c r="E244" s="8">
        <v>0.52780000000000005</v>
      </c>
    </row>
    <row r="245" spans="1:5" x14ac:dyDescent="0.3">
      <c r="A245" s="9" t="s">
        <v>244</v>
      </c>
      <c r="B245" s="4">
        <v>125</v>
      </c>
      <c r="C245" s="8">
        <v>20.5686</v>
      </c>
      <c r="D245" s="4">
        <v>2</v>
      </c>
      <c r="E245" s="8">
        <v>1.8935999999999999</v>
      </c>
    </row>
    <row r="246" spans="1:5" x14ac:dyDescent="0.3">
      <c r="A246" s="9" t="s">
        <v>245</v>
      </c>
      <c r="B246" s="4">
        <v>110</v>
      </c>
      <c r="C246" s="8">
        <v>15.764900000000001</v>
      </c>
      <c r="D246" s="4">
        <v>4</v>
      </c>
      <c r="E246" s="8">
        <v>1.0666</v>
      </c>
    </row>
    <row r="247" spans="1:5" x14ac:dyDescent="0.3">
      <c r="A247" s="9" t="s">
        <v>246</v>
      </c>
      <c r="B247" s="4">
        <v>90</v>
      </c>
      <c r="C247" s="8">
        <v>27.702200000000001</v>
      </c>
      <c r="D247" s="4">
        <v>8</v>
      </c>
      <c r="E247" s="8">
        <v>1.5212000000000001</v>
      </c>
    </row>
    <row r="248" spans="1:5" x14ac:dyDescent="0.3">
      <c r="A248" s="9" t="s">
        <v>247</v>
      </c>
      <c r="B248" s="4">
        <v>110</v>
      </c>
      <c r="C248" s="8">
        <v>20.0718</v>
      </c>
      <c r="D248" s="4">
        <v>9</v>
      </c>
      <c r="E248" s="8">
        <v>4.5547000000000004</v>
      </c>
    </row>
    <row r="249" spans="1:5" x14ac:dyDescent="0.3">
      <c r="A249" s="9" t="s">
        <v>248</v>
      </c>
      <c r="B249" s="4">
        <v>85</v>
      </c>
      <c r="C249" s="8">
        <v>20.5306</v>
      </c>
      <c r="D249" s="4">
        <v>3</v>
      </c>
      <c r="E249" s="8">
        <v>8.8345000000000002</v>
      </c>
    </row>
    <row r="250" spans="1:5" x14ac:dyDescent="0.3">
      <c r="A250" s="9" t="s">
        <v>249</v>
      </c>
      <c r="B250" s="4">
        <v>130</v>
      </c>
      <c r="C250" s="8">
        <v>16.864000000000001</v>
      </c>
      <c r="D250" s="4">
        <v>5</v>
      </c>
      <c r="E250" s="8">
        <v>3.7633000000000001</v>
      </c>
    </row>
    <row r="251" spans="1:5" x14ac:dyDescent="0.3">
      <c r="A251" s="9" t="s">
        <v>250</v>
      </c>
      <c r="B251" s="4">
        <v>145</v>
      </c>
      <c r="C251" s="8">
        <v>-4.1451000000000002</v>
      </c>
      <c r="D251" s="4">
        <v>14</v>
      </c>
      <c r="E251" s="8">
        <v>2.3412999999999999</v>
      </c>
    </row>
    <row r="252" spans="1:5" x14ac:dyDescent="0.3">
      <c r="A252" s="9" t="s">
        <v>251</v>
      </c>
      <c r="B252" s="4">
        <v>120</v>
      </c>
      <c r="C252" s="8">
        <v>22.042999999999999</v>
      </c>
      <c r="D252" s="4">
        <v>9</v>
      </c>
      <c r="E252" s="8">
        <v>7.2126999999999999</v>
      </c>
    </row>
    <row r="253" spans="1:5" x14ac:dyDescent="0.3">
      <c r="A253" s="9" t="s">
        <v>252</v>
      </c>
      <c r="B253" s="4">
        <v>85</v>
      </c>
      <c r="C253" s="8">
        <v>24.2224</v>
      </c>
      <c r="D253" s="4">
        <v>5</v>
      </c>
      <c r="E253" s="8">
        <v>2.4929000000000001</v>
      </c>
    </row>
    <row r="254" spans="1:5" x14ac:dyDescent="0.3">
      <c r="A254" s="9" t="s">
        <v>253</v>
      </c>
      <c r="B254" s="4">
        <v>105</v>
      </c>
      <c r="C254" s="8">
        <v>41.058399999999999</v>
      </c>
      <c r="D254" s="4">
        <v>10</v>
      </c>
      <c r="E254" s="8">
        <v>11.1083</v>
      </c>
    </row>
    <row r="255" spans="1:5" x14ac:dyDescent="0.3">
      <c r="A255" s="9" t="s">
        <v>254</v>
      </c>
      <c r="B255" s="4">
        <v>95</v>
      </c>
      <c r="C255" s="8">
        <v>17.9405</v>
      </c>
      <c r="D255" s="4">
        <v>2</v>
      </c>
      <c r="E255" s="8">
        <v>1.1929000000000001</v>
      </c>
    </row>
    <row r="256" spans="1:5" x14ac:dyDescent="0.3">
      <c r="A256" s="9" t="s">
        <v>255</v>
      </c>
      <c r="B256" s="4">
        <v>110</v>
      </c>
      <c r="C256" s="8">
        <v>36.402299999999997</v>
      </c>
      <c r="D256" s="4">
        <v>1</v>
      </c>
      <c r="E256" s="8">
        <v>2.1356000000000002</v>
      </c>
    </row>
    <row r="257" spans="1:5" x14ac:dyDescent="0.3">
      <c r="A257" s="9" t="s">
        <v>256</v>
      </c>
      <c r="B257" s="4">
        <v>115</v>
      </c>
      <c r="C257" s="8">
        <v>36.496899999999997</v>
      </c>
      <c r="D257" s="4">
        <v>6</v>
      </c>
      <c r="E257" s="8">
        <v>2.8319999999999999</v>
      </c>
    </row>
    <row r="258" spans="1:5" x14ac:dyDescent="0.3">
      <c r="A258" s="9" t="s">
        <v>257</v>
      </c>
      <c r="B258" s="4">
        <v>110</v>
      </c>
      <c r="C258" s="8">
        <v>4.3076999999999996</v>
      </c>
      <c r="D258" s="4">
        <v>1</v>
      </c>
      <c r="E258" s="8">
        <v>1.0555000000000001</v>
      </c>
    </row>
    <row r="259" spans="1:5" x14ac:dyDescent="0.3">
      <c r="A259" s="9" t="s">
        <v>258</v>
      </c>
      <c r="B259" s="4">
        <v>85</v>
      </c>
      <c r="C259" s="8">
        <v>31.8459</v>
      </c>
      <c r="D259" s="4">
        <v>5</v>
      </c>
      <c r="E259" s="8">
        <v>0.65390000000000004</v>
      </c>
    </row>
    <row r="260" spans="1:5" x14ac:dyDescent="0.3">
      <c r="A260" s="9" t="s">
        <v>259</v>
      </c>
      <c r="B260" s="4">
        <v>120</v>
      </c>
      <c r="C260" s="8">
        <v>28.0898</v>
      </c>
      <c r="D260" s="4">
        <v>10</v>
      </c>
      <c r="E260" s="8">
        <v>3.5493000000000001</v>
      </c>
    </row>
    <row r="261" spans="1:5" x14ac:dyDescent="0.3">
      <c r="A261" s="9" t="s">
        <v>260</v>
      </c>
      <c r="B261" s="4">
        <v>80</v>
      </c>
      <c r="C261" s="8">
        <v>24.225100000000001</v>
      </c>
      <c r="D261" s="4">
        <v>1</v>
      </c>
      <c r="E261" s="8">
        <v>1.9504999999999999</v>
      </c>
    </row>
    <row r="262" spans="1:5" x14ac:dyDescent="0.3">
      <c r="A262" s="9" t="s">
        <v>261</v>
      </c>
      <c r="B262" s="4">
        <v>65</v>
      </c>
      <c r="C262" s="8">
        <v>5.9695999999999998</v>
      </c>
      <c r="D262" s="4">
        <v>4</v>
      </c>
      <c r="E262" s="8">
        <v>0.95389999999999997</v>
      </c>
    </row>
    <row r="263" spans="1:5" x14ac:dyDescent="0.3">
      <c r="A263" s="9" t="s">
        <v>262</v>
      </c>
      <c r="B263" s="4">
        <v>65</v>
      </c>
      <c r="C263" s="8">
        <v>27.671700000000001</v>
      </c>
      <c r="D263" s="4">
        <v>2</v>
      </c>
      <c r="E263" s="8">
        <v>0.59989999999999999</v>
      </c>
    </row>
    <row r="264" spans="1:5" x14ac:dyDescent="0.3">
      <c r="A264" s="9" t="s">
        <v>263</v>
      </c>
      <c r="B264" s="4">
        <v>130</v>
      </c>
      <c r="C264" s="8">
        <v>26.6083</v>
      </c>
      <c r="D264" s="4">
        <v>9</v>
      </c>
      <c r="E264" s="8">
        <v>1.6504000000000001</v>
      </c>
    </row>
    <row r="265" spans="1:5" x14ac:dyDescent="0.3">
      <c r="A265" s="9" t="s">
        <v>264</v>
      </c>
      <c r="B265" s="4">
        <v>95</v>
      </c>
      <c r="C265" s="8">
        <v>28.999600000000001</v>
      </c>
      <c r="D265" s="4">
        <v>3</v>
      </c>
      <c r="E265" s="8">
        <v>0.23860000000000001</v>
      </c>
    </row>
    <row r="266" spans="1:5" x14ac:dyDescent="0.3">
      <c r="A266" s="9" t="s">
        <v>265</v>
      </c>
      <c r="B266" s="4">
        <v>95</v>
      </c>
      <c r="C266" s="8">
        <v>46.964199999999998</v>
      </c>
      <c r="D266" s="4">
        <v>4</v>
      </c>
      <c r="E266" s="8">
        <v>1.262</v>
      </c>
    </row>
    <row r="267" spans="1:5" x14ac:dyDescent="0.3">
      <c r="A267" s="9" t="s">
        <v>266</v>
      </c>
      <c r="B267" s="4">
        <v>75</v>
      </c>
      <c r="C267" s="8">
        <v>35.141399999999997</v>
      </c>
      <c r="D267" s="4">
        <v>4</v>
      </c>
      <c r="E267" s="8">
        <v>0.2717</v>
      </c>
    </row>
    <row r="268" spans="1:5" x14ac:dyDescent="0.3">
      <c r="A268" s="9" t="s">
        <v>267</v>
      </c>
      <c r="B268" s="4">
        <v>70</v>
      </c>
      <c r="C268" s="8">
        <v>20.5701</v>
      </c>
      <c r="D268" s="4">
        <v>3</v>
      </c>
      <c r="E268" s="8">
        <v>0.15790000000000001</v>
      </c>
    </row>
    <row r="269" spans="1:5" x14ac:dyDescent="0.3">
      <c r="A269" s="9" t="s">
        <v>268</v>
      </c>
      <c r="B269" s="4">
        <v>100</v>
      </c>
      <c r="C269" s="8">
        <v>26.3339</v>
      </c>
      <c r="D269" s="4">
        <v>8</v>
      </c>
      <c r="E269" s="8">
        <v>3.6593</v>
      </c>
    </row>
    <row r="270" spans="1:5" x14ac:dyDescent="0.3">
      <c r="A270" s="9" t="s">
        <v>269</v>
      </c>
      <c r="B270" s="4">
        <v>70</v>
      </c>
      <c r="C270" s="8">
        <v>5.4669999999999996</v>
      </c>
      <c r="D270" s="4">
        <v>6</v>
      </c>
      <c r="E270" s="8">
        <v>1.7536</v>
      </c>
    </row>
    <row r="271" spans="1:5" x14ac:dyDescent="0.3">
      <c r="A271" s="9" t="s">
        <v>270</v>
      </c>
      <c r="B271" s="4">
        <v>100</v>
      </c>
      <c r="C271" s="8">
        <v>22.798500000000001</v>
      </c>
      <c r="D271" s="4">
        <v>1</v>
      </c>
      <c r="E271" s="8">
        <v>0.3695</v>
      </c>
    </row>
    <row r="272" spans="1:5" x14ac:dyDescent="0.3">
      <c r="A272" s="9" t="s">
        <v>271</v>
      </c>
      <c r="B272" s="4">
        <v>105</v>
      </c>
      <c r="C272" s="8">
        <v>47.107199999999999</v>
      </c>
      <c r="D272" s="4">
        <v>8</v>
      </c>
      <c r="E272" s="8">
        <v>2.2155</v>
      </c>
    </row>
    <row r="273" spans="1:5" x14ac:dyDescent="0.3">
      <c r="A273" s="9" t="s">
        <v>272</v>
      </c>
      <c r="B273" s="4">
        <v>85</v>
      </c>
      <c r="C273" s="8">
        <v>20.347200000000001</v>
      </c>
      <c r="D273" s="4">
        <v>1</v>
      </c>
      <c r="E273" s="8">
        <v>1.099</v>
      </c>
    </row>
    <row r="274" spans="1:5" x14ac:dyDescent="0.3">
      <c r="A274" s="9" t="s">
        <v>273</v>
      </c>
      <c r="B274" s="4">
        <v>105</v>
      </c>
      <c r="C274" s="8">
        <v>18.314699999999998</v>
      </c>
      <c r="D274" s="4">
        <v>6</v>
      </c>
      <c r="E274" s="8">
        <v>1.3672</v>
      </c>
    </row>
    <row r="275" spans="1:5" x14ac:dyDescent="0.3">
      <c r="A275" s="9" t="s">
        <v>274</v>
      </c>
      <c r="B275" s="4">
        <v>115</v>
      </c>
      <c r="C275" s="8">
        <v>20.971800000000002</v>
      </c>
      <c r="D275" s="4">
        <v>5</v>
      </c>
      <c r="E275" s="8">
        <v>2.7294999999999998</v>
      </c>
    </row>
    <row r="276" spans="1:5" x14ac:dyDescent="0.3">
      <c r="A276" s="9" t="s">
        <v>275</v>
      </c>
      <c r="B276" s="4">
        <v>95</v>
      </c>
      <c r="C276" s="8">
        <v>39.624600000000001</v>
      </c>
      <c r="D276" s="4">
        <v>3</v>
      </c>
      <c r="E276" s="8">
        <v>0.55200000000000005</v>
      </c>
    </row>
    <row r="277" spans="1:5" x14ac:dyDescent="0.3">
      <c r="A277" s="9" t="s">
        <v>276</v>
      </c>
      <c r="B277" s="4">
        <v>95</v>
      </c>
      <c r="C277" s="8">
        <v>0.64810000000000001</v>
      </c>
      <c r="D277" s="4">
        <v>1</v>
      </c>
      <c r="E277" s="8">
        <v>1.4525999999999999</v>
      </c>
    </row>
    <row r="278" spans="1:5" x14ac:dyDescent="0.3">
      <c r="A278" s="9" t="s">
        <v>277</v>
      </c>
      <c r="B278" s="4">
        <v>105</v>
      </c>
      <c r="C278" s="8">
        <v>38.673400000000001</v>
      </c>
      <c r="D278" s="4">
        <v>8</v>
      </c>
      <c r="E278" s="8">
        <v>1.6625000000000001</v>
      </c>
    </row>
    <row r="279" spans="1:5" x14ac:dyDescent="0.3">
      <c r="A279" s="9" t="s">
        <v>278</v>
      </c>
      <c r="B279" s="4">
        <v>110</v>
      </c>
      <c r="C279" s="8">
        <v>24.152699999999999</v>
      </c>
      <c r="D279" s="4">
        <v>4</v>
      </c>
      <c r="E279" s="8">
        <v>0.52949999999999997</v>
      </c>
    </row>
    <row r="280" spans="1:5" x14ac:dyDescent="0.3">
      <c r="A280" s="9" t="s">
        <v>279</v>
      </c>
      <c r="B280" s="4">
        <v>110</v>
      </c>
      <c r="C280" s="8">
        <v>19.117799999999999</v>
      </c>
      <c r="D280" s="4">
        <v>4</v>
      </c>
      <c r="E280" s="8">
        <v>0.90249999999999997</v>
      </c>
    </row>
    <row r="281" spans="1:5" x14ac:dyDescent="0.3">
      <c r="A281" s="9" t="s">
        <v>280</v>
      </c>
      <c r="B281" s="4">
        <v>95</v>
      </c>
      <c r="C281" s="8">
        <v>49.957599999999999</v>
      </c>
      <c r="D281" s="4">
        <v>3</v>
      </c>
      <c r="E281" s="8">
        <v>3.4979</v>
      </c>
    </row>
    <row r="282" spans="1:5" x14ac:dyDescent="0.3">
      <c r="A282" s="9" t="s">
        <v>281</v>
      </c>
      <c r="B282" s="4">
        <v>75</v>
      </c>
      <c r="C282" s="8">
        <v>9.8866999999999994</v>
      </c>
      <c r="D282" s="4">
        <v>3</v>
      </c>
      <c r="E282" s="8">
        <v>1.0988</v>
      </c>
    </row>
    <row r="283" spans="1:5" x14ac:dyDescent="0.3">
      <c r="A283" s="9" t="s">
        <v>282</v>
      </c>
      <c r="B283" s="4">
        <v>110</v>
      </c>
      <c r="C283" s="8">
        <v>21.2346</v>
      </c>
      <c r="D283" s="4">
        <v>4</v>
      </c>
      <c r="E283" s="8">
        <v>1.0349999999999999</v>
      </c>
    </row>
    <row r="284" spans="1:5" x14ac:dyDescent="0.3">
      <c r="A284" s="9" t="s">
        <v>283</v>
      </c>
      <c r="B284" s="4">
        <v>75</v>
      </c>
      <c r="C284" s="8">
        <v>18.011700000000001</v>
      </c>
      <c r="D284" s="4">
        <v>6</v>
      </c>
      <c r="E284" s="8">
        <v>3.6743999999999999</v>
      </c>
    </row>
    <row r="285" spans="1:5" x14ac:dyDescent="0.3">
      <c r="A285" s="9" t="s">
        <v>284</v>
      </c>
      <c r="B285" s="4">
        <v>95</v>
      </c>
      <c r="C285" s="8">
        <v>31.537299999999998</v>
      </c>
      <c r="D285" s="4">
        <v>4</v>
      </c>
      <c r="E285" s="8">
        <v>1.4825999999999999</v>
      </c>
    </row>
    <row r="286" spans="1:5" x14ac:dyDescent="0.3">
      <c r="A286" s="9" t="s">
        <v>285</v>
      </c>
      <c r="B286" s="4">
        <v>115</v>
      </c>
      <c r="C286" s="8">
        <v>28.7255</v>
      </c>
      <c r="D286" s="4">
        <v>10</v>
      </c>
      <c r="E286" s="8">
        <v>0.54949999999999999</v>
      </c>
    </row>
    <row r="287" spans="1:5" x14ac:dyDescent="0.3">
      <c r="A287" s="9" t="s">
        <v>286</v>
      </c>
      <c r="B287" s="4">
        <v>70</v>
      </c>
      <c r="C287" s="8">
        <v>29.5718</v>
      </c>
      <c r="D287" s="4">
        <v>1</v>
      </c>
      <c r="E287" s="8">
        <v>1.4205000000000001</v>
      </c>
    </row>
    <row r="288" spans="1:5" x14ac:dyDescent="0.3">
      <c r="A288" s="9" t="s">
        <v>287</v>
      </c>
      <c r="B288" s="4">
        <v>120</v>
      </c>
      <c r="C288" s="8">
        <v>20.729800000000001</v>
      </c>
      <c r="D288" s="4">
        <v>1</v>
      </c>
      <c r="E288" s="8">
        <v>4.9444999999999997</v>
      </c>
    </row>
    <row r="289" spans="1:5" x14ac:dyDescent="0.3">
      <c r="A289" s="9" t="s">
        <v>288</v>
      </c>
      <c r="B289" s="4">
        <v>120</v>
      </c>
      <c r="C289" s="8">
        <v>27.386900000000001</v>
      </c>
      <c r="D289" s="4">
        <v>2</v>
      </c>
      <c r="E289" s="8">
        <v>0.94</v>
      </c>
    </row>
    <row r="290" spans="1:5" x14ac:dyDescent="0.3">
      <c r="A290" s="9" t="s">
        <v>289</v>
      </c>
      <c r="B290" s="4">
        <v>105</v>
      </c>
      <c r="C290" s="8">
        <v>33.591500000000003</v>
      </c>
      <c r="D290" s="4">
        <v>8</v>
      </c>
      <c r="E290" s="8">
        <v>0.88449999999999995</v>
      </c>
    </row>
    <row r="291" spans="1:5" x14ac:dyDescent="0.3">
      <c r="A291" s="9" t="s">
        <v>290</v>
      </c>
      <c r="B291" s="4">
        <v>110</v>
      </c>
      <c r="C291" s="8">
        <v>6.6932999999999998</v>
      </c>
      <c r="D291" s="4">
        <v>7</v>
      </c>
      <c r="E291" s="8">
        <v>0.83630000000000004</v>
      </c>
    </row>
    <row r="292" spans="1:5" x14ac:dyDescent="0.3">
      <c r="A292" s="9" t="s">
        <v>291</v>
      </c>
      <c r="B292" s="4">
        <v>120</v>
      </c>
      <c r="C292" s="8">
        <v>26.1998</v>
      </c>
      <c r="D292" s="4">
        <v>1</v>
      </c>
      <c r="E292" s="8">
        <v>2.8441000000000001</v>
      </c>
    </row>
    <row r="293" spans="1:5" x14ac:dyDescent="0.3">
      <c r="A293" s="9" t="s">
        <v>292</v>
      </c>
      <c r="B293" s="4">
        <v>135</v>
      </c>
      <c r="C293" s="8">
        <v>23.004300000000001</v>
      </c>
      <c r="D293" s="4">
        <v>7</v>
      </c>
      <c r="E293" s="8">
        <v>0.21579999999999999</v>
      </c>
    </row>
    <row r="294" spans="1:5" x14ac:dyDescent="0.3">
      <c r="A294" s="9" t="s">
        <v>293</v>
      </c>
      <c r="B294" s="4">
        <v>65</v>
      </c>
      <c r="C294" s="8">
        <v>17.969799999999999</v>
      </c>
      <c r="D294" s="4">
        <v>5</v>
      </c>
      <c r="E294" s="8">
        <v>4.3712999999999997</v>
      </c>
    </row>
    <row r="295" spans="1:5" x14ac:dyDescent="0.3">
      <c r="A295" s="9" t="s">
        <v>294</v>
      </c>
      <c r="B295" s="4">
        <v>95</v>
      </c>
      <c r="C295" s="8">
        <v>29.891400000000001</v>
      </c>
      <c r="D295" s="4">
        <v>5</v>
      </c>
      <c r="E295" s="8">
        <v>3.3976999999999999</v>
      </c>
    </row>
    <row r="296" spans="1:5" x14ac:dyDescent="0.3">
      <c r="A296" s="9" t="s">
        <v>295</v>
      </c>
      <c r="B296" s="4">
        <v>60</v>
      </c>
      <c r="C296" s="8">
        <v>31.621200000000002</v>
      </c>
      <c r="D296" s="4">
        <v>1</v>
      </c>
      <c r="E296" s="8">
        <v>1.4252</v>
      </c>
    </row>
    <row r="297" spans="1:5" x14ac:dyDescent="0.3">
      <c r="A297" s="9" t="s">
        <v>296</v>
      </c>
      <c r="B297" s="4">
        <v>90</v>
      </c>
      <c r="C297" s="8">
        <v>20.833100000000002</v>
      </c>
      <c r="D297" s="4">
        <v>8</v>
      </c>
      <c r="E297" s="8">
        <v>1.0282</v>
      </c>
    </row>
    <row r="298" spans="1:5" x14ac:dyDescent="0.3">
      <c r="A298" s="9" t="s">
        <v>297</v>
      </c>
      <c r="B298" s="4">
        <v>95</v>
      </c>
      <c r="C298" s="8">
        <v>23.964099999999998</v>
      </c>
      <c r="D298" s="4">
        <v>8</v>
      </c>
      <c r="E298" s="8">
        <v>1.2807999999999999</v>
      </c>
    </row>
    <row r="299" spans="1:5" x14ac:dyDescent="0.3">
      <c r="A299" s="9" t="s">
        <v>298</v>
      </c>
      <c r="B299" s="4">
        <v>105</v>
      </c>
      <c r="C299" s="8">
        <v>50.780200000000001</v>
      </c>
      <c r="D299" s="4">
        <v>7</v>
      </c>
      <c r="E299" s="8">
        <v>0.52969999999999995</v>
      </c>
    </row>
    <row r="300" spans="1:5" x14ac:dyDescent="0.3">
      <c r="A300" s="9" t="s">
        <v>299</v>
      </c>
      <c r="B300" s="4">
        <v>105</v>
      </c>
      <c r="C300" s="8">
        <v>22.9937</v>
      </c>
      <c r="D300" s="4">
        <v>8</v>
      </c>
      <c r="E300" s="8">
        <v>10.457000000000001</v>
      </c>
    </row>
    <row r="301" spans="1:5" x14ac:dyDescent="0.3">
      <c r="A301" s="9" t="s">
        <v>300</v>
      </c>
      <c r="B301" s="4">
        <v>120</v>
      </c>
      <c r="C301" s="8">
        <v>16.287600000000001</v>
      </c>
      <c r="D301" s="4">
        <v>11</v>
      </c>
      <c r="E301" s="8">
        <v>0.71599999999999997</v>
      </c>
    </row>
    <row r="302" spans="1:5" x14ac:dyDescent="0.3">
      <c r="A302" s="9" t="s">
        <v>301</v>
      </c>
      <c r="B302" s="4">
        <v>115</v>
      </c>
      <c r="C302" s="8">
        <v>23.2012</v>
      </c>
      <c r="D302" s="4">
        <v>3</v>
      </c>
      <c r="E302" s="8">
        <v>1.3015000000000001</v>
      </c>
    </row>
    <row r="303" spans="1:5" x14ac:dyDescent="0.3">
      <c r="A303" s="9" t="s">
        <v>302</v>
      </c>
      <c r="B303" s="4">
        <v>90</v>
      </c>
      <c r="C303" s="8">
        <v>17.9923</v>
      </c>
      <c r="D303" s="4">
        <v>6</v>
      </c>
      <c r="E303" s="8">
        <v>1.1785000000000001</v>
      </c>
    </row>
    <row r="304" spans="1:5" x14ac:dyDescent="0.3">
      <c r="A304" s="9" t="s">
        <v>303</v>
      </c>
      <c r="B304" s="4">
        <v>115</v>
      </c>
      <c r="C304" s="8">
        <v>21.8049</v>
      </c>
      <c r="D304" s="4">
        <v>6</v>
      </c>
      <c r="E304" s="8">
        <v>0.53849999999999998</v>
      </c>
    </row>
    <row r="305" spans="1:5" x14ac:dyDescent="0.3">
      <c r="A305" s="9" t="s">
        <v>304</v>
      </c>
      <c r="B305" s="4">
        <v>100</v>
      </c>
      <c r="C305" s="8">
        <v>8.3620000000000001</v>
      </c>
      <c r="D305" s="4">
        <v>3</v>
      </c>
      <c r="E305" s="8">
        <v>1.3592</v>
      </c>
    </row>
    <row r="306" spans="1:5" x14ac:dyDescent="0.3">
      <c r="A306" s="9" t="s">
        <v>305</v>
      </c>
      <c r="B306" s="4">
        <v>125</v>
      </c>
      <c r="C306" s="8">
        <v>8.5124999999999993</v>
      </c>
      <c r="D306" s="4">
        <v>6</v>
      </c>
      <c r="E306" s="8">
        <v>0.5575</v>
      </c>
    </row>
    <row r="307" spans="1:5" x14ac:dyDescent="0.3">
      <c r="A307" s="9" t="s">
        <v>306</v>
      </c>
      <c r="B307" s="4">
        <v>105</v>
      </c>
      <c r="C307" s="8">
        <v>28.310300000000002</v>
      </c>
      <c r="D307" s="4">
        <v>2</v>
      </c>
      <c r="E307" s="8">
        <v>1.8737999999999999</v>
      </c>
    </row>
    <row r="308" spans="1:5" x14ac:dyDescent="0.3">
      <c r="A308" s="9" t="s">
        <v>307</v>
      </c>
      <c r="B308" s="4">
        <v>125</v>
      </c>
      <c r="C308" s="8">
        <v>37.5764</v>
      </c>
      <c r="D308" s="4">
        <v>4</v>
      </c>
      <c r="E308" s="8">
        <v>9.1468000000000007</v>
      </c>
    </row>
    <row r="309" spans="1:5" x14ac:dyDescent="0.3">
      <c r="A309" s="9" t="s">
        <v>308</v>
      </c>
      <c r="B309" s="4">
        <v>75</v>
      </c>
      <c r="C309" s="8">
        <v>35.768099999999997</v>
      </c>
      <c r="D309" s="4">
        <v>3</v>
      </c>
      <c r="E309" s="8">
        <v>0.52690000000000003</v>
      </c>
    </row>
    <row r="310" spans="1:5" x14ac:dyDescent="0.3">
      <c r="A310" s="9" t="s">
        <v>309</v>
      </c>
      <c r="B310" s="4">
        <v>85</v>
      </c>
      <c r="C310" s="8">
        <v>21.6557</v>
      </c>
      <c r="D310" s="4">
        <v>1</v>
      </c>
      <c r="E310" s="8">
        <v>0.20180000000000001</v>
      </c>
    </row>
    <row r="311" spans="1:5" x14ac:dyDescent="0.3">
      <c r="A311" s="9" t="s">
        <v>310</v>
      </c>
      <c r="B311" s="4">
        <v>90</v>
      </c>
      <c r="C311" s="8">
        <v>10.806699999999999</v>
      </c>
      <c r="D311" s="4">
        <v>1</v>
      </c>
      <c r="E311" s="8">
        <v>0.45250000000000001</v>
      </c>
    </row>
    <row r="312" spans="1:5" x14ac:dyDescent="0.3">
      <c r="A312" s="9" t="s">
        <v>311</v>
      </c>
      <c r="B312" s="4">
        <v>85</v>
      </c>
      <c r="C312" s="8">
        <v>17.395600000000002</v>
      </c>
      <c r="D312" s="4">
        <v>1</v>
      </c>
      <c r="E312" s="8">
        <v>0.41220000000000001</v>
      </c>
    </row>
    <row r="313" spans="1:5" x14ac:dyDescent="0.3">
      <c r="A313" s="9" t="s">
        <v>312</v>
      </c>
      <c r="B313" s="4">
        <v>105</v>
      </c>
      <c r="C313" s="8">
        <v>19.626999999999999</v>
      </c>
      <c r="D313" s="4">
        <v>10</v>
      </c>
      <c r="E313" s="8">
        <v>0.77429999999999999</v>
      </c>
    </row>
    <row r="314" spans="1:5" x14ac:dyDescent="0.3">
      <c r="A314" s="9" t="s">
        <v>313</v>
      </c>
      <c r="B314" s="4">
        <v>80</v>
      </c>
      <c r="C314" s="8">
        <v>-2.8123</v>
      </c>
      <c r="D314" s="4">
        <v>2</v>
      </c>
      <c r="E314" s="8">
        <v>1.4119999999999999</v>
      </c>
    </row>
    <row r="315" spans="1:5" x14ac:dyDescent="0.3">
      <c r="A315" s="9" t="s">
        <v>314</v>
      </c>
      <c r="B315" s="4">
        <v>95</v>
      </c>
      <c r="C315" s="8">
        <v>24.034600000000001</v>
      </c>
      <c r="D315" s="4">
        <v>5</v>
      </c>
      <c r="E315" s="8">
        <v>2.6009000000000002</v>
      </c>
    </row>
    <row r="316" spans="1:5" x14ac:dyDescent="0.3">
      <c r="A316" s="9" t="s">
        <v>315</v>
      </c>
      <c r="B316" s="4">
        <v>115</v>
      </c>
      <c r="C316" s="8">
        <v>25.257300000000001</v>
      </c>
      <c r="D316" s="4">
        <v>10</v>
      </c>
      <c r="E316" s="8">
        <v>0.54930000000000001</v>
      </c>
    </row>
    <row r="317" spans="1:5" x14ac:dyDescent="0.3">
      <c r="A317" s="9" t="s">
        <v>316</v>
      </c>
      <c r="B317" s="4">
        <v>75</v>
      </c>
      <c r="C317" s="8">
        <v>35.761000000000003</v>
      </c>
      <c r="D317" s="4">
        <v>4</v>
      </c>
      <c r="E317" s="8">
        <v>2.9054000000000002</v>
      </c>
    </row>
    <row r="318" spans="1:5" x14ac:dyDescent="0.3">
      <c r="A318" s="9" t="s">
        <v>317</v>
      </c>
      <c r="B318" s="4">
        <v>115</v>
      </c>
      <c r="C318" s="8">
        <v>3.2663000000000002</v>
      </c>
      <c r="D318" s="4">
        <v>8</v>
      </c>
      <c r="E318" s="8">
        <v>0.33700000000000002</v>
      </c>
    </row>
    <row r="319" spans="1:5" x14ac:dyDescent="0.3">
      <c r="A319" s="9" t="s">
        <v>318</v>
      </c>
      <c r="B319" s="4">
        <v>80</v>
      </c>
      <c r="C319" s="8">
        <v>18.4267</v>
      </c>
      <c r="D319" s="4">
        <v>1</v>
      </c>
      <c r="E319" s="8">
        <v>1.8954</v>
      </c>
    </row>
    <row r="320" spans="1:5" x14ac:dyDescent="0.3">
      <c r="A320" s="9" t="s">
        <v>319</v>
      </c>
      <c r="B320" s="4">
        <v>80</v>
      </c>
      <c r="C320" s="8">
        <v>18.380700000000001</v>
      </c>
      <c r="D320" s="4">
        <v>3</v>
      </c>
      <c r="E320" s="8">
        <v>0.152</v>
      </c>
    </row>
    <row r="321" spans="1:5" x14ac:dyDescent="0.3">
      <c r="A321" s="9" t="s">
        <v>320</v>
      </c>
      <c r="B321" s="4">
        <v>90</v>
      </c>
      <c r="C321" s="8">
        <v>16.312899999999999</v>
      </c>
      <c r="D321" s="4">
        <v>2</v>
      </c>
      <c r="E321" s="8">
        <v>0.79879999999999995</v>
      </c>
    </row>
    <row r="322" spans="1:5" x14ac:dyDescent="0.3">
      <c r="A322" s="9" t="s">
        <v>321</v>
      </c>
      <c r="B322" s="4">
        <v>90</v>
      </c>
      <c r="C322" s="8">
        <v>21.189599999999999</v>
      </c>
      <c r="D322" s="4">
        <v>1</v>
      </c>
      <c r="E322" s="8">
        <v>1.2924</v>
      </c>
    </row>
    <row r="323" spans="1:5" x14ac:dyDescent="0.3">
      <c r="A323" s="9" t="s">
        <v>322</v>
      </c>
      <c r="B323" s="4">
        <v>140</v>
      </c>
      <c r="C323" s="8">
        <v>28.860299999999999</v>
      </c>
      <c r="D323" s="4">
        <v>12</v>
      </c>
      <c r="E323" s="8">
        <v>0.40060000000000001</v>
      </c>
    </row>
    <row r="324" spans="1:5" x14ac:dyDescent="0.3">
      <c r="A324" s="9" t="s">
        <v>323</v>
      </c>
      <c r="B324" s="4">
        <v>100</v>
      </c>
      <c r="C324" s="8">
        <v>19.515999999999998</v>
      </c>
      <c r="D324" s="4">
        <v>3</v>
      </c>
      <c r="E324" s="8">
        <v>0.45329999999999998</v>
      </c>
    </row>
    <row r="325" spans="1:5" x14ac:dyDescent="0.3">
      <c r="A325" s="9" t="s">
        <v>324</v>
      </c>
      <c r="B325" s="4">
        <v>80</v>
      </c>
      <c r="C325" s="8">
        <v>10.666</v>
      </c>
      <c r="D325" s="4">
        <v>7</v>
      </c>
      <c r="E325" s="8">
        <v>0.18060000000000001</v>
      </c>
    </row>
    <row r="326" spans="1:5" x14ac:dyDescent="0.3">
      <c r="A326" s="9" t="s">
        <v>325</v>
      </c>
      <c r="B326" s="4">
        <v>95</v>
      </c>
      <c r="C326" s="8">
        <v>17.668900000000001</v>
      </c>
      <c r="D326" s="4">
        <v>1</v>
      </c>
      <c r="E326" s="8">
        <v>0.74370000000000003</v>
      </c>
    </row>
    <row r="327" spans="1:5" x14ac:dyDescent="0.3">
      <c r="A327" s="9" t="s">
        <v>326</v>
      </c>
      <c r="B327" s="4">
        <v>90</v>
      </c>
      <c r="C327" s="8">
        <v>34.5715</v>
      </c>
      <c r="D327" s="4">
        <v>1</v>
      </c>
      <c r="E327" s="8">
        <v>0.24879999999999999</v>
      </c>
    </row>
    <row r="328" spans="1:5" x14ac:dyDescent="0.3">
      <c r="A328" s="9" t="s">
        <v>327</v>
      </c>
      <c r="B328" s="4">
        <v>130</v>
      </c>
      <c r="C328" s="8">
        <v>22.968499999999999</v>
      </c>
      <c r="D328" s="4">
        <v>3</v>
      </c>
      <c r="E328" s="8">
        <v>0.68569999999999998</v>
      </c>
    </row>
    <row r="329" spans="1:5" x14ac:dyDescent="0.3">
      <c r="A329" s="9" t="s">
        <v>328</v>
      </c>
      <c r="B329" s="4">
        <v>110</v>
      </c>
      <c r="C329" s="8">
        <v>22.785699999999999</v>
      </c>
      <c r="D329" s="4">
        <v>1</v>
      </c>
      <c r="E329" s="8">
        <v>0.68320000000000003</v>
      </c>
    </row>
    <row r="330" spans="1:5" x14ac:dyDescent="0.3">
      <c r="A330" s="9" t="s">
        <v>329</v>
      </c>
      <c r="B330" s="4">
        <v>125</v>
      </c>
      <c r="C330" s="8">
        <v>13.2163</v>
      </c>
      <c r="D330" s="4">
        <v>9</v>
      </c>
      <c r="E330" s="8">
        <v>3.5129999999999999</v>
      </c>
    </row>
    <row r="331" spans="1:5" x14ac:dyDescent="0.3">
      <c r="A331" s="9" t="s">
        <v>330</v>
      </c>
      <c r="B331" s="4">
        <v>100</v>
      </c>
      <c r="C331" s="8">
        <v>13.7461</v>
      </c>
      <c r="D331" s="4">
        <v>7</v>
      </c>
      <c r="E331" s="8">
        <v>10.626899999999999</v>
      </c>
    </row>
    <row r="332" spans="1:5" x14ac:dyDescent="0.3">
      <c r="A332" s="9" t="s">
        <v>331</v>
      </c>
      <c r="B332" s="4">
        <v>105</v>
      </c>
      <c r="C332" s="8">
        <v>2.8359999999999999</v>
      </c>
      <c r="D332" s="4">
        <v>8</v>
      </c>
      <c r="E332" s="8">
        <v>0.91390000000000005</v>
      </c>
    </row>
    <row r="333" spans="1:5" x14ac:dyDescent="0.3">
      <c r="A333" s="9" t="s">
        <v>332</v>
      </c>
      <c r="B333" s="4">
        <v>65</v>
      </c>
      <c r="C333" s="8">
        <v>30.197600000000001</v>
      </c>
      <c r="D333" s="4">
        <v>5</v>
      </c>
      <c r="E333" s="8">
        <v>2.1332</v>
      </c>
    </row>
    <row r="334" spans="1:5" x14ac:dyDescent="0.3">
      <c r="A334" s="9" t="s">
        <v>333</v>
      </c>
      <c r="B334" s="4">
        <v>120</v>
      </c>
      <c r="C334" s="8">
        <v>28.948399999999999</v>
      </c>
      <c r="D334" s="4">
        <v>8</v>
      </c>
      <c r="E334" s="8">
        <v>0.39029999999999998</v>
      </c>
    </row>
    <row r="335" spans="1:5" x14ac:dyDescent="0.3">
      <c r="A335" s="9" t="s">
        <v>334</v>
      </c>
      <c r="B335" s="4">
        <v>60</v>
      </c>
      <c r="C335" s="8">
        <v>47.5336</v>
      </c>
      <c r="D335" s="4">
        <v>1</v>
      </c>
      <c r="E335" s="8">
        <v>0.23830000000000001</v>
      </c>
    </row>
    <row r="336" spans="1:5" x14ac:dyDescent="0.3">
      <c r="A336" s="9" t="s">
        <v>335</v>
      </c>
      <c r="B336" s="4">
        <v>120</v>
      </c>
      <c r="C336" s="8">
        <v>23.594200000000001</v>
      </c>
      <c r="D336" s="4">
        <v>4</v>
      </c>
      <c r="E336" s="8">
        <v>2.0047999999999999</v>
      </c>
    </row>
    <row r="337" spans="1:5" x14ac:dyDescent="0.3">
      <c r="A337" s="9" t="s">
        <v>336</v>
      </c>
      <c r="B337" s="4">
        <v>85</v>
      </c>
      <c r="C337" s="8">
        <v>31.871200000000002</v>
      </c>
      <c r="D337" s="4">
        <v>3</v>
      </c>
      <c r="E337" s="8">
        <v>8.4199999999999997E-2</v>
      </c>
    </row>
    <row r="338" spans="1:5" x14ac:dyDescent="0.3">
      <c r="A338" s="9" t="s">
        <v>337</v>
      </c>
      <c r="B338" s="4">
        <v>100</v>
      </c>
      <c r="C338" s="8">
        <v>29.886399999999998</v>
      </c>
      <c r="D338" s="4">
        <v>6</v>
      </c>
      <c r="E338" s="8">
        <v>2.0804999999999998</v>
      </c>
    </row>
    <row r="339" spans="1:5" x14ac:dyDescent="0.3">
      <c r="A339" s="9" t="s">
        <v>338</v>
      </c>
      <c r="B339" s="4">
        <v>140</v>
      </c>
      <c r="C339" s="8">
        <v>25.753</v>
      </c>
      <c r="D339" s="4">
        <v>8</v>
      </c>
      <c r="E339" s="8">
        <v>1.5456000000000001</v>
      </c>
    </row>
    <row r="340" spans="1:5" x14ac:dyDescent="0.3">
      <c r="A340" s="9" t="s">
        <v>339</v>
      </c>
      <c r="B340" s="4">
        <v>120</v>
      </c>
      <c r="C340" s="8">
        <v>31.348400000000002</v>
      </c>
      <c r="D340" s="4">
        <v>3</v>
      </c>
      <c r="E340" s="8">
        <v>2.2187000000000001</v>
      </c>
    </row>
    <row r="341" spans="1:5" x14ac:dyDescent="0.3">
      <c r="A341" s="9" t="s">
        <v>340</v>
      </c>
      <c r="B341" s="4">
        <v>65</v>
      </c>
      <c r="C341" s="8">
        <v>48.716700000000003</v>
      </c>
      <c r="D341" s="4">
        <v>3</v>
      </c>
      <c r="E341" s="8">
        <v>1.4496</v>
      </c>
    </row>
    <row r="342" spans="1:5" x14ac:dyDescent="0.3">
      <c r="A342" s="9" t="s">
        <v>341</v>
      </c>
      <c r="B342" s="4">
        <v>35</v>
      </c>
      <c r="C342" s="8">
        <v>30.1143</v>
      </c>
      <c r="D342" s="4">
        <v>1</v>
      </c>
      <c r="E342" s="8">
        <v>0.26569999999999999</v>
      </c>
    </row>
    <row r="343" spans="1:5" x14ac:dyDescent="0.3">
      <c r="A343" s="9" t="s">
        <v>342</v>
      </c>
      <c r="B343" s="4">
        <v>120</v>
      </c>
      <c r="C343" s="8">
        <v>39.346800000000002</v>
      </c>
      <c r="D343" s="4">
        <v>3</v>
      </c>
      <c r="E343" s="8">
        <v>2.1947999999999999</v>
      </c>
    </row>
    <row r="344" spans="1:5" x14ac:dyDescent="0.3">
      <c r="A344" s="9" t="s">
        <v>343</v>
      </c>
      <c r="B344" s="4">
        <v>115</v>
      </c>
      <c r="C344" s="8">
        <v>-4.2438000000000002</v>
      </c>
      <c r="D344" s="4">
        <v>8</v>
      </c>
      <c r="E344" s="8">
        <v>0.49349999999999999</v>
      </c>
    </row>
    <row r="345" spans="1:5" x14ac:dyDescent="0.3">
      <c r="A345" s="9" t="s">
        <v>344</v>
      </c>
      <c r="B345" s="4">
        <v>60</v>
      </c>
      <c r="C345" s="8">
        <v>20.629200000000001</v>
      </c>
      <c r="D345" s="4">
        <v>2</v>
      </c>
      <c r="E345" s="8">
        <v>0.2334</v>
      </c>
    </row>
    <row r="346" spans="1:5" x14ac:dyDescent="0.3">
      <c r="A346" s="9" t="s">
        <v>345</v>
      </c>
      <c r="B346" s="4">
        <v>65</v>
      </c>
      <c r="C346" s="8">
        <v>16.031099999999999</v>
      </c>
      <c r="D346" s="4">
        <v>5</v>
      </c>
      <c r="E346" s="8">
        <v>1.5681</v>
      </c>
    </row>
    <row r="347" spans="1:5" x14ac:dyDescent="0.3">
      <c r="A347" s="9" t="s">
        <v>346</v>
      </c>
      <c r="B347" s="4">
        <v>95</v>
      </c>
      <c r="C347" s="8">
        <v>12.181900000000001</v>
      </c>
      <c r="D347" s="4">
        <v>6</v>
      </c>
      <c r="E347" s="8">
        <v>0.74580000000000002</v>
      </c>
    </row>
    <row r="348" spans="1:5" x14ac:dyDescent="0.3">
      <c r="A348" s="9" t="s">
        <v>347</v>
      </c>
      <c r="B348" s="4">
        <v>145</v>
      </c>
      <c r="C348" s="8">
        <v>23.405899999999999</v>
      </c>
      <c r="D348" s="4">
        <v>1</v>
      </c>
      <c r="E348" s="8">
        <v>0.6502</v>
      </c>
    </row>
    <row r="349" spans="1:5" x14ac:dyDescent="0.3">
      <c r="A349" s="9" t="s">
        <v>348</v>
      </c>
      <c r="B349" s="4">
        <v>105</v>
      </c>
      <c r="C349" s="8">
        <v>19.037500000000001</v>
      </c>
      <c r="D349" s="4">
        <v>1</v>
      </c>
      <c r="E349" s="8">
        <v>0.38679999999999998</v>
      </c>
    </row>
    <row r="350" spans="1:5" x14ac:dyDescent="0.3">
      <c r="A350" s="9" t="s">
        <v>349</v>
      </c>
      <c r="B350" s="4">
        <v>70</v>
      </c>
      <c r="C350" s="8">
        <v>17.568899999999999</v>
      </c>
      <c r="D350" s="4">
        <v>1</v>
      </c>
      <c r="E350" s="8">
        <v>1.1759999999999999</v>
      </c>
    </row>
    <row r="351" spans="1:5" x14ac:dyDescent="0.3">
      <c r="A351" s="9" t="s">
        <v>350</v>
      </c>
      <c r="B351" s="4">
        <v>105</v>
      </c>
      <c r="C351" s="8">
        <v>25.232500000000002</v>
      </c>
      <c r="D351" s="4">
        <v>4</v>
      </c>
      <c r="E351" s="8">
        <v>0.19650000000000001</v>
      </c>
    </row>
    <row r="352" spans="1:5" x14ac:dyDescent="0.3">
      <c r="A352" s="9" t="s">
        <v>351</v>
      </c>
      <c r="B352" s="4">
        <v>135</v>
      </c>
      <c r="C352" s="8">
        <v>24.195599999999999</v>
      </c>
      <c r="D352" s="4">
        <v>10</v>
      </c>
      <c r="E352" s="8">
        <v>0.59099999999999997</v>
      </c>
    </row>
    <row r="353" spans="1:5" x14ac:dyDescent="0.3">
      <c r="A353" s="9" t="s">
        <v>352</v>
      </c>
      <c r="B353" s="4">
        <v>100</v>
      </c>
      <c r="C353" s="8">
        <v>35.737499999999997</v>
      </c>
      <c r="D353" s="4">
        <v>3</v>
      </c>
      <c r="E353" s="8">
        <v>0.53410000000000002</v>
      </c>
    </row>
    <row r="354" spans="1:5" x14ac:dyDescent="0.3">
      <c r="A354" s="9" t="s">
        <v>353</v>
      </c>
      <c r="B354" s="4">
        <v>85</v>
      </c>
      <c r="C354" s="8">
        <v>10.1393</v>
      </c>
      <c r="D354" s="4">
        <v>5</v>
      </c>
      <c r="E354" s="8">
        <v>1.0566</v>
      </c>
    </row>
    <row r="355" spans="1:5" x14ac:dyDescent="0.3">
      <c r="A355" s="9" t="s">
        <v>354</v>
      </c>
      <c r="B355" s="4">
        <v>80</v>
      </c>
      <c r="C355" s="8">
        <v>36.052300000000002</v>
      </c>
      <c r="D355" s="4">
        <v>5</v>
      </c>
      <c r="E355" s="8">
        <v>1.9008</v>
      </c>
    </row>
    <row r="356" spans="1:5" x14ac:dyDescent="0.3">
      <c r="A356" s="9" t="s">
        <v>355</v>
      </c>
      <c r="B356" s="4">
        <v>120</v>
      </c>
      <c r="C356" s="8">
        <v>30.300999999999998</v>
      </c>
      <c r="D356" s="4">
        <v>6</v>
      </c>
      <c r="E356" s="8">
        <v>2.4942000000000002</v>
      </c>
    </row>
    <row r="357" spans="1:5" x14ac:dyDescent="0.3">
      <c r="A357" s="9" t="s">
        <v>356</v>
      </c>
      <c r="B357" s="4">
        <v>140</v>
      </c>
      <c r="C357" s="8">
        <v>26.2484</v>
      </c>
      <c r="D357" s="4">
        <v>1</v>
      </c>
      <c r="E357" s="8">
        <v>0.70640000000000003</v>
      </c>
    </row>
    <row r="358" spans="1:5" x14ac:dyDescent="0.3">
      <c r="A358" s="9" t="s">
        <v>357</v>
      </c>
      <c r="B358" s="4">
        <v>110</v>
      </c>
      <c r="C358" s="8">
        <v>9.4710999999999999</v>
      </c>
      <c r="D358" s="4">
        <v>5</v>
      </c>
      <c r="E358" s="8">
        <v>0.87929999999999997</v>
      </c>
    </row>
    <row r="359" spans="1:5" x14ac:dyDescent="0.3">
      <c r="A359" s="9" t="s">
        <v>358</v>
      </c>
      <c r="B359" s="4">
        <v>90</v>
      </c>
      <c r="C359" s="8">
        <v>28.6464</v>
      </c>
      <c r="D359" s="4">
        <v>3</v>
      </c>
      <c r="E359" s="8">
        <v>2.8936999999999999</v>
      </c>
    </row>
    <row r="360" spans="1:5" x14ac:dyDescent="0.3">
      <c r="A360" s="9" t="s">
        <v>359</v>
      </c>
      <c r="B360" s="4">
        <v>60</v>
      </c>
      <c r="C360" s="8">
        <v>20.420200000000001</v>
      </c>
      <c r="D360" s="4">
        <v>1</v>
      </c>
      <c r="E360" s="8">
        <v>2.8656999999999999</v>
      </c>
    </row>
    <row r="361" spans="1:5" x14ac:dyDescent="0.3">
      <c r="A361" s="9" t="s">
        <v>360</v>
      </c>
      <c r="B361" s="4">
        <v>135</v>
      </c>
      <c r="C361" s="8">
        <v>12.2918</v>
      </c>
      <c r="D361" s="4">
        <v>3</v>
      </c>
      <c r="E361" s="8">
        <v>0.78180000000000005</v>
      </c>
    </row>
    <row r="362" spans="1:5" x14ac:dyDescent="0.3">
      <c r="A362" s="9" t="s">
        <v>361</v>
      </c>
      <c r="B362" s="4">
        <v>90</v>
      </c>
      <c r="C362" s="8">
        <v>31.3551</v>
      </c>
      <c r="D362" s="4">
        <v>5</v>
      </c>
      <c r="E362" s="8">
        <v>0.37709999999999999</v>
      </c>
    </row>
    <row r="363" spans="1:5" x14ac:dyDescent="0.3">
      <c r="A363" s="9" t="s">
        <v>362</v>
      </c>
      <c r="B363" s="4">
        <v>90</v>
      </c>
      <c r="C363" s="8">
        <v>-3.9721000000000002</v>
      </c>
      <c r="D363" s="4">
        <v>6</v>
      </c>
      <c r="E363" s="8">
        <v>0.39429999999999998</v>
      </c>
    </row>
    <row r="364" spans="1:5" x14ac:dyDescent="0.3">
      <c r="A364" s="9" t="s">
        <v>363</v>
      </c>
      <c r="B364" s="4">
        <v>70</v>
      </c>
      <c r="C364" s="8">
        <v>15.962999999999999</v>
      </c>
      <c r="D364" s="4">
        <v>1</v>
      </c>
      <c r="E364" s="8">
        <v>2.1494</v>
      </c>
    </row>
    <row r="365" spans="1:5" x14ac:dyDescent="0.3">
      <c r="A365" s="9" t="s">
        <v>364</v>
      </c>
      <c r="B365" s="4">
        <v>110</v>
      </c>
      <c r="C365" s="8">
        <v>-0.1968</v>
      </c>
      <c r="D365" s="4">
        <v>6</v>
      </c>
      <c r="E365" s="8">
        <v>1.1741999999999999</v>
      </c>
    </row>
    <row r="366" spans="1:5" x14ac:dyDescent="0.3">
      <c r="A366" s="9" t="s">
        <v>365</v>
      </c>
      <c r="B366" s="4">
        <v>50</v>
      </c>
      <c r="C366" s="8">
        <v>25.9511</v>
      </c>
      <c r="D366" s="4">
        <v>4</v>
      </c>
      <c r="E366" s="8">
        <v>2.8130000000000002</v>
      </c>
    </row>
    <row r="367" spans="1:5" x14ac:dyDescent="0.3">
      <c r="A367" s="9" t="s">
        <v>366</v>
      </c>
      <c r="B367" s="4">
        <v>65</v>
      </c>
      <c r="C367" s="8">
        <v>27.17</v>
      </c>
      <c r="D367" s="4">
        <v>2</v>
      </c>
      <c r="E367" s="8">
        <v>2.4411</v>
      </c>
    </row>
    <row r="368" spans="1:5" x14ac:dyDescent="0.3">
      <c r="A368" s="9" t="s">
        <v>367</v>
      </c>
      <c r="B368" s="4">
        <v>100</v>
      </c>
      <c r="C368" s="8">
        <v>34.202599999999997</v>
      </c>
      <c r="D368" s="4">
        <v>6</v>
      </c>
      <c r="E368" s="8">
        <v>1.0142</v>
      </c>
    </row>
    <row r="369" spans="1:5" x14ac:dyDescent="0.3">
      <c r="A369" s="9" t="s">
        <v>368</v>
      </c>
      <c r="B369" s="4">
        <v>130</v>
      </c>
      <c r="C369" s="8">
        <v>17.857800000000001</v>
      </c>
      <c r="D369" s="4">
        <v>12</v>
      </c>
      <c r="E369" s="8">
        <v>3.2134999999999998</v>
      </c>
    </row>
    <row r="370" spans="1:5" x14ac:dyDescent="0.3">
      <c r="A370" s="9" t="s">
        <v>369</v>
      </c>
      <c r="B370" s="4">
        <v>80</v>
      </c>
      <c r="C370" s="8">
        <v>31.378299999999999</v>
      </c>
      <c r="D370" s="4">
        <v>1</v>
      </c>
      <c r="E370" s="8">
        <v>0.89339999999999997</v>
      </c>
    </row>
    <row r="371" spans="1:5" x14ac:dyDescent="0.3">
      <c r="A371" s="9" t="s">
        <v>370</v>
      </c>
      <c r="B371" s="4">
        <v>120</v>
      </c>
      <c r="C371" s="8">
        <v>35.987200000000001</v>
      </c>
      <c r="D371" s="4">
        <v>11</v>
      </c>
      <c r="E371" s="8">
        <v>1.4157</v>
      </c>
    </row>
    <row r="372" spans="1:5" x14ac:dyDescent="0.3">
      <c r="A372" s="9" t="s">
        <v>371</v>
      </c>
      <c r="B372" s="4">
        <v>85</v>
      </c>
      <c r="C372" s="8">
        <v>38.0015</v>
      </c>
      <c r="D372" s="4">
        <v>2</v>
      </c>
      <c r="E372" s="8">
        <v>0.82569999999999999</v>
      </c>
    </row>
    <row r="373" spans="1:5" x14ac:dyDescent="0.3">
      <c r="A373" s="9" t="s">
        <v>372</v>
      </c>
      <c r="B373" s="4">
        <v>100</v>
      </c>
      <c r="C373" s="8">
        <v>44.669400000000003</v>
      </c>
      <c r="D373" s="4">
        <v>4</v>
      </c>
      <c r="E373" s="8">
        <v>0.81599999999999995</v>
      </c>
    </row>
    <row r="374" spans="1:5" x14ac:dyDescent="0.3">
      <c r="A374" s="9" t="s">
        <v>373</v>
      </c>
      <c r="B374" s="4">
        <v>85</v>
      </c>
      <c r="C374" s="8">
        <v>9.6803000000000008</v>
      </c>
      <c r="D374" s="4">
        <v>3</v>
      </c>
      <c r="E374" s="8">
        <v>1.0336000000000001</v>
      </c>
    </row>
    <row r="375" spans="1:5" x14ac:dyDescent="0.3">
      <c r="A375" s="9" t="s">
        <v>374</v>
      </c>
      <c r="B375" s="4">
        <v>95</v>
      </c>
      <c r="C375" s="8">
        <v>17.2608</v>
      </c>
      <c r="D375" s="4">
        <v>2</v>
      </c>
      <c r="E375" s="8">
        <v>2.7784</v>
      </c>
    </row>
    <row r="376" spans="1:5" x14ac:dyDescent="0.3">
      <c r="A376" s="9" t="s">
        <v>375</v>
      </c>
      <c r="B376" s="4">
        <v>135</v>
      </c>
      <c r="C376" s="8">
        <v>35.501899999999999</v>
      </c>
      <c r="D376" s="4">
        <v>1</v>
      </c>
      <c r="E376" s="8">
        <v>1.8057000000000001</v>
      </c>
    </row>
    <row r="377" spans="1:5" x14ac:dyDescent="0.3">
      <c r="A377" s="9" t="s">
        <v>376</v>
      </c>
      <c r="B377" s="4">
        <v>45</v>
      </c>
      <c r="C377" s="8">
        <v>31.507300000000001</v>
      </c>
      <c r="D377" s="4">
        <v>3</v>
      </c>
      <c r="E377" s="8">
        <v>0.74690000000000001</v>
      </c>
    </row>
    <row r="378" spans="1:5" x14ac:dyDescent="0.3">
      <c r="A378" s="9" t="s">
        <v>377</v>
      </c>
      <c r="B378" s="4">
        <v>85</v>
      </c>
      <c r="C378" s="8">
        <v>19.605399999999999</v>
      </c>
      <c r="D378" s="4">
        <v>6</v>
      </c>
      <c r="E378" s="8">
        <v>5.9253</v>
      </c>
    </row>
    <row r="379" spans="1:5" x14ac:dyDescent="0.3">
      <c r="A379" s="9" t="s">
        <v>378</v>
      </c>
      <c r="B379" s="4">
        <v>75</v>
      </c>
      <c r="C379" s="8">
        <v>23.12</v>
      </c>
      <c r="D379" s="4">
        <v>5</v>
      </c>
      <c r="E379" s="8">
        <v>1.7896000000000001</v>
      </c>
    </row>
    <row r="380" spans="1:5" x14ac:dyDescent="0.3">
      <c r="A380" s="9" t="s">
        <v>379</v>
      </c>
      <c r="B380" s="4">
        <v>65</v>
      </c>
      <c r="C380" s="8">
        <v>51.266100000000002</v>
      </c>
      <c r="D380" s="4">
        <v>4</v>
      </c>
      <c r="E380" s="8">
        <v>0.8246</v>
      </c>
    </row>
    <row r="381" spans="1:5" x14ac:dyDescent="0.3">
      <c r="A381" s="9" t="s">
        <v>380</v>
      </c>
      <c r="B381" s="4">
        <v>110</v>
      </c>
      <c r="C381" s="8">
        <v>16.761500000000002</v>
      </c>
      <c r="D381" s="4">
        <v>3</v>
      </c>
      <c r="E381" s="8">
        <v>0.82509999999999994</v>
      </c>
    </row>
    <row r="382" spans="1:5" x14ac:dyDescent="0.3">
      <c r="A382" s="9" t="s">
        <v>381</v>
      </c>
      <c r="B382" s="4">
        <v>135</v>
      </c>
      <c r="C382" s="8">
        <v>32.944600000000001</v>
      </c>
      <c r="D382" s="4">
        <v>4</v>
      </c>
      <c r="E382" s="8">
        <v>9.5061999999999998</v>
      </c>
    </row>
    <row r="383" spans="1:5" x14ac:dyDescent="0.3">
      <c r="A383" s="9" t="s">
        <v>382</v>
      </c>
      <c r="B383" s="4">
        <v>95</v>
      </c>
      <c r="C383" s="8">
        <v>8.9597999999999995</v>
      </c>
      <c r="D383" s="4">
        <v>3</v>
      </c>
      <c r="E383" s="8">
        <v>2.1417000000000002</v>
      </c>
    </row>
    <row r="384" spans="1:5" x14ac:dyDescent="0.3">
      <c r="A384" s="9" t="s">
        <v>383</v>
      </c>
      <c r="B384" s="4">
        <v>90</v>
      </c>
      <c r="C384" s="8">
        <v>46.326999999999998</v>
      </c>
      <c r="D384" s="4">
        <v>1</v>
      </c>
      <c r="E384" s="8">
        <v>0.63129999999999997</v>
      </c>
    </row>
    <row r="385" spans="1:5" x14ac:dyDescent="0.3">
      <c r="A385" s="9" t="s">
        <v>384</v>
      </c>
      <c r="B385" s="4">
        <v>130</v>
      </c>
      <c r="C385" s="8">
        <v>22.5458</v>
      </c>
      <c r="D385" s="4">
        <v>9</v>
      </c>
      <c r="E385" s="8">
        <v>9.0823999999999998</v>
      </c>
    </row>
    <row r="386" spans="1:5" x14ac:dyDescent="0.3">
      <c r="A386" s="9" t="s">
        <v>385</v>
      </c>
      <c r="B386" s="4">
        <v>155</v>
      </c>
      <c r="C386" s="8">
        <v>17.77</v>
      </c>
      <c r="D386" s="4">
        <v>4</v>
      </c>
      <c r="E386" s="8">
        <v>1.6005</v>
      </c>
    </row>
    <row r="387" spans="1:5" x14ac:dyDescent="0.3">
      <c r="A387" s="9" t="s">
        <v>386</v>
      </c>
      <c r="B387" s="4">
        <v>95</v>
      </c>
      <c r="C387" s="8">
        <v>28.464400000000001</v>
      </c>
      <c r="D387" s="4">
        <v>6</v>
      </c>
      <c r="E387" s="8">
        <v>1.1025</v>
      </c>
    </row>
    <row r="388" spans="1:5" x14ac:dyDescent="0.3">
      <c r="A388" s="9" t="s">
        <v>387</v>
      </c>
      <c r="B388" s="4">
        <v>90</v>
      </c>
      <c r="C388" s="8">
        <v>12.979200000000001</v>
      </c>
      <c r="D388" s="4">
        <v>5</v>
      </c>
      <c r="E388" s="8">
        <v>1.3161</v>
      </c>
    </row>
    <row r="389" spans="1:5" x14ac:dyDescent="0.3">
      <c r="A389" s="9" t="s">
        <v>388</v>
      </c>
      <c r="B389" s="4">
        <v>95</v>
      </c>
      <c r="C389" s="8">
        <v>21.830200000000001</v>
      </c>
      <c r="D389" s="4">
        <v>4</v>
      </c>
      <c r="E389" s="8">
        <v>2.6328999999999998</v>
      </c>
    </row>
    <row r="390" spans="1:5" x14ac:dyDescent="0.3">
      <c r="A390" s="9" t="s">
        <v>389</v>
      </c>
      <c r="B390" s="4">
        <v>85</v>
      </c>
      <c r="C390" s="8">
        <v>26.674299999999999</v>
      </c>
      <c r="D390" s="4">
        <v>7</v>
      </c>
      <c r="E390" s="8">
        <v>3.5891000000000002</v>
      </c>
    </row>
    <row r="391" spans="1:5" x14ac:dyDescent="0.3">
      <c r="A391" s="9" t="s">
        <v>390</v>
      </c>
      <c r="B391" s="4">
        <v>100</v>
      </c>
      <c r="C391" s="8">
        <v>9.7533999999999992</v>
      </c>
      <c r="D391" s="4">
        <v>9</v>
      </c>
      <c r="E391" s="8">
        <v>1.7527999999999999</v>
      </c>
    </row>
    <row r="392" spans="1:5" x14ac:dyDescent="0.3">
      <c r="A392" s="9" t="s">
        <v>391</v>
      </c>
      <c r="B392" s="4">
        <v>80</v>
      </c>
      <c r="C392" s="8">
        <v>54.261099999999999</v>
      </c>
      <c r="D392" s="4">
        <v>1</v>
      </c>
      <c r="E392" s="8">
        <v>4.6551</v>
      </c>
    </row>
    <row r="393" spans="1:5" x14ac:dyDescent="0.3">
      <c r="A393" s="9" t="s">
        <v>392</v>
      </c>
      <c r="B393" s="4">
        <v>145</v>
      </c>
      <c r="C393" s="8">
        <v>36.138800000000003</v>
      </c>
      <c r="D393" s="4">
        <v>12</v>
      </c>
      <c r="E393" s="8">
        <v>1.5762</v>
      </c>
    </row>
    <row r="394" spans="1:5" x14ac:dyDescent="0.3">
      <c r="A394" s="9" t="s">
        <v>393</v>
      </c>
      <c r="B394" s="4">
        <v>110</v>
      </c>
      <c r="C394" s="8">
        <v>20.684999999999999</v>
      </c>
      <c r="D394" s="4">
        <v>3</v>
      </c>
      <c r="E394" s="8">
        <v>0.86519999999999997</v>
      </c>
    </row>
    <row r="395" spans="1:5" x14ac:dyDescent="0.3">
      <c r="A395" s="9" t="s">
        <v>394</v>
      </c>
      <c r="B395" s="4">
        <v>95</v>
      </c>
      <c r="C395" s="8">
        <v>25.693200000000001</v>
      </c>
      <c r="D395" s="4">
        <v>3</v>
      </c>
      <c r="E395" s="8">
        <v>0.42920000000000003</v>
      </c>
    </row>
    <row r="396" spans="1:5" x14ac:dyDescent="0.3">
      <c r="A396" s="9" t="s">
        <v>395</v>
      </c>
      <c r="B396" s="4">
        <v>110</v>
      </c>
      <c r="C396" s="8">
        <v>21.545999999999999</v>
      </c>
      <c r="D396" s="4">
        <v>2</v>
      </c>
      <c r="E396" s="8">
        <v>0.87560000000000004</v>
      </c>
    </row>
    <row r="397" spans="1:5" x14ac:dyDescent="0.3">
      <c r="A397" s="9" t="s">
        <v>396</v>
      </c>
      <c r="B397" s="4">
        <v>140</v>
      </c>
      <c r="C397" s="8">
        <v>19.426400000000001</v>
      </c>
      <c r="D397" s="4">
        <v>6</v>
      </c>
      <c r="E397" s="8">
        <v>0.89039999999999997</v>
      </c>
    </row>
    <row r="398" spans="1:5" x14ac:dyDescent="0.3">
      <c r="A398" s="9" t="s">
        <v>397</v>
      </c>
      <c r="B398" s="4">
        <v>120</v>
      </c>
      <c r="C398" s="8">
        <v>8.9603999999999999</v>
      </c>
      <c r="D398" s="4">
        <v>10</v>
      </c>
      <c r="E398" s="8">
        <v>1.8532</v>
      </c>
    </row>
    <row r="399" spans="1:5" x14ac:dyDescent="0.3">
      <c r="A399" s="9" t="s">
        <v>398</v>
      </c>
      <c r="B399" s="4">
        <v>100</v>
      </c>
      <c r="C399" s="8">
        <v>26.756499999999999</v>
      </c>
      <c r="D399" s="4">
        <v>5</v>
      </c>
      <c r="E399" s="8">
        <v>1.6732</v>
      </c>
    </row>
    <row r="400" spans="1:5" x14ac:dyDescent="0.3">
      <c r="A400" s="9" t="s">
        <v>399</v>
      </c>
      <c r="B400" s="4">
        <v>75</v>
      </c>
      <c r="C400" s="8">
        <v>32.541400000000003</v>
      </c>
      <c r="D400" s="4">
        <v>6</v>
      </c>
      <c r="E400" s="8">
        <v>3.0695999999999999</v>
      </c>
    </row>
    <row r="401" spans="1:5" x14ac:dyDescent="0.3">
      <c r="A401" s="9" t="s">
        <v>400</v>
      </c>
      <c r="B401" s="4">
        <v>115</v>
      </c>
      <c r="C401" s="8">
        <v>35.995199999999997</v>
      </c>
      <c r="D401" s="4">
        <v>1</v>
      </c>
      <c r="E401" s="8">
        <v>1.0657000000000001</v>
      </c>
    </row>
    <row r="402" spans="1:5" x14ac:dyDescent="0.3">
      <c r="A402" s="9" t="s">
        <v>401</v>
      </c>
      <c r="B402" s="4">
        <v>105</v>
      </c>
      <c r="C402" s="8">
        <v>6.3102999999999998</v>
      </c>
      <c r="D402" s="4">
        <v>1</v>
      </c>
      <c r="E402" s="8">
        <v>1.8380000000000001</v>
      </c>
    </row>
    <row r="403" spans="1:5" x14ac:dyDescent="0.3">
      <c r="A403" s="9" t="s">
        <v>402</v>
      </c>
      <c r="B403" s="4">
        <v>135</v>
      </c>
      <c r="C403" s="8">
        <v>4.2987000000000002</v>
      </c>
      <c r="D403" s="4">
        <v>5</v>
      </c>
      <c r="E403" s="8">
        <v>1.5105</v>
      </c>
    </row>
    <row r="404" spans="1:5" x14ac:dyDescent="0.3">
      <c r="A404" s="9" t="s">
        <v>403</v>
      </c>
      <c r="B404" s="4">
        <v>100</v>
      </c>
      <c r="C404" s="8">
        <v>42.4343</v>
      </c>
      <c r="D404" s="4">
        <v>5</v>
      </c>
      <c r="E404" s="8">
        <v>1.6335</v>
      </c>
    </row>
    <row r="405" spans="1:5" x14ac:dyDescent="0.3">
      <c r="A405" s="9" t="s">
        <v>404</v>
      </c>
      <c r="B405" s="4">
        <v>95</v>
      </c>
      <c r="C405" s="8">
        <v>8.6241000000000003</v>
      </c>
      <c r="D405" s="4">
        <v>1</v>
      </c>
      <c r="E405" s="8">
        <v>2.6173999999999999</v>
      </c>
    </row>
    <row r="406" spans="1:5" x14ac:dyDescent="0.3">
      <c r="A406" s="9" t="s">
        <v>405</v>
      </c>
      <c r="B406" s="4">
        <v>125</v>
      </c>
      <c r="C406" s="8">
        <v>9.8358000000000008</v>
      </c>
      <c r="D406" s="4">
        <v>9</v>
      </c>
      <c r="E406" s="8">
        <v>2.1417000000000002</v>
      </c>
    </row>
    <row r="407" spans="1:5" x14ac:dyDescent="0.3">
      <c r="A407" s="9" t="s">
        <v>406</v>
      </c>
      <c r="B407" s="4">
        <v>110</v>
      </c>
      <c r="C407" s="8">
        <v>45.029299999999999</v>
      </c>
      <c r="D407" s="4">
        <v>7</v>
      </c>
      <c r="E407" s="8">
        <v>7.3845000000000001</v>
      </c>
    </row>
    <row r="408" spans="1:5" x14ac:dyDescent="0.3">
      <c r="A408" s="9" t="s">
        <v>407</v>
      </c>
      <c r="B408" s="4">
        <v>90</v>
      </c>
      <c r="C408" s="8">
        <v>40.522799999999997</v>
      </c>
      <c r="D408" s="4">
        <v>3</v>
      </c>
      <c r="E408" s="8">
        <v>0.90539999999999998</v>
      </c>
    </row>
    <row r="409" spans="1:5" x14ac:dyDescent="0.3">
      <c r="A409" s="9" t="s">
        <v>408</v>
      </c>
      <c r="B409" s="4">
        <v>110</v>
      </c>
      <c r="C409" s="8">
        <v>24.895499999999998</v>
      </c>
      <c r="D409" s="4">
        <v>1</v>
      </c>
      <c r="E409" s="8">
        <v>1.2436</v>
      </c>
    </row>
    <row r="410" spans="1:5" x14ac:dyDescent="0.3">
      <c r="A410" s="9" t="s">
        <v>409</v>
      </c>
      <c r="B410" s="4">
        <v>80</v>
      </c>
      <c r="C410" s="8">
        <v>15.0627</v>
      </c>
      <c r="D410" s="4">
        <v>1</v>
      </c>
      <c r="E410" s="8">
        <v>0.14230000000000001</v>
      </c>
    </row>
    <row r="411" spans="1:5" x14ac:dyDescent="0.3">
      <c r="A411" s="9" t="s">
        <v>410</v>
      </c>
      <c r="B411" s="4">
        <v>80</v>
      </c>
      <c r="C411" s="8">
        <v>26.613800000000001</v>
      </c>
      <c r="D411" s="4">
        <v>5</v>
      </c>
      <c r="E411" s="8">
        <v>0.65069999999999995</v>
      </c>
    </row>
    <row r="412" spans="1:5" x14ac:dyDescent="0.3">
      <c r="A412" s="9" t="s">
        <v>411</v>
      </c>
      <c r="B412" s="4">
        <v>95</v>
      </c>
      <c r="C412" s="8">
        <v>24.476400000000002</v>
      </c>
      <c r="D412" s="4">
        <v>8</v>
      </c>
      <c r="E412" s="8">
        <v>9.8842999999999996</v>
      </c>
    </row>
    <row r="413" spans="1:5" x14ac:dyDescent="0.3">
      <c r="A413" s="9" t="s">
        <v>412</v>
      </c>
      <c r="B413" s="4">
        <v>85</v>
      </c>
      <c r="C413" s="8">
        <v>24.951699999999999</v>
      </c>
      <c r="D413" s="4">
        <v>4</v>
      </c>
      <c r="E413" s="8">
        <v>2.9426000000000001</v>
      </c>
    </row>
    <row r="414" spans="1:5" x14ac:dyDescent="0.3">
      <c r="A414" s="9" t="s">
        <v>413</v>
      </c>
      <c r="B414" s="4">
        <v>115</v>
      </c>
      <c r="C414" s="8">
        <v>34.4437</v>
      </c>
      <c r="D414" s="4">
        <v>9</v>
      </c>
      <c r="E414" s="8">
        <v>8.1529000000000007</v>
      </c>
    </row>
    <row r="415" spans="1:5" x14ac:dyDescent="0.3">
      <c r="A415" s="9" t="s">
        <v>414</v>
      </c>
      <c r="B415" s="4">
        <v>90</v>
      </c>
      <c r="C415" s="8">
        <v>25.0749</v>
      </c>
      <c r="D415" s="4">
        <v>3</v>
      </c>
      <c r="E415" s="8">
        <v>0.64039999999999997</v>
      </c>
    </row>
    <row r="416" spans="1:5" x14ac:dyDescent="0.3">
      <c r="A416" s="9" t="s">
        <v>415</v>
      </c>
      <c r="B416" s="4">
        <v>110</v>
      </c>
      <c r="C416" s="8">
        <v>30.462199999999999</v>
      </c>
      <c r="D416" s="4">
        <v>9</v>
      </c>
      <c r="E416" s="8">
        <v>0.58750000000000002</v>
      </c>
    </row>
    <row r="417" spans="1:5" x14ac:dyDescent="0.3">
      <c r="A417" s="9" t="s">
        <v>416</v>
      </c>
      <c r="B417" s="4">
        <v>110</v>
      </c>
      <c r="C417" s="8">
        <v>7.1040999999999999</v>
      </c>
      <c r="D417" s="4">
        <v>5</v>
      </c>
      <c r="E417" s="8">
        <v>0.89400000000000002</v>
      </c>
    </row>
    <row r="418" spans="1:5" x14ac:dyDescent="0.3">
      <c r="A418" s="9" t="s">
        <v>417</v>
      </c>
      <c r="B418" s="4">
        <v>100</v>
      </c>
      <c r="C418" s="8">
        <v>42.671500000000002</v>
      </c>
      <c r="D418" s="4">
        <v>1</v>
      </c>
      <c r="E418" s="8">
        <v>17.312899999999999</v>
      </c>
    </row>
    <row r="419" spans="1:5" x14ac:dyDescent="0.3">
      <c r="A419" s="9" t="s">
        <v>418</v>
      </c>
      <c r="B419" s="4">
        <v>130</v>
      </c>
      <c r="C419" s="8">
        <v>30.660699999999999</v>
      </c>
      <c r="D419" s="4">
        <v>4</v>
      </c>
      <c r="E419" s="8">
        <v>7.992</v>
      </c>
    </row>
    <row r="420" spans="1:5" x14ac:dyDescent="0.3">
      <c r="A420" s="9" t="s">
        <v>419</v>
      </c>
      <c r="B420" s="4">
        <v>80</v>
      </c>
      <c r="C420" s="8">
        <v>28.0855</v>
      </c>
      <c r="D420" s="4">
        <v>1</v>
      </c>
      <c r="E420" s="8">
        <v>0.77039999999999997</v>
      </c>
    </row>
    <row r="421" spans="1:5" x14ac:dyDescent="0.3">
      <c r="A421" s="9" t="s">
        <v>420</v>
      </c>
      <c r="B421" s="4">
        <v>65</v>
      </c>
      <c r="C421" s="8">
        <v>3.3851</v>
      </c>
      <c r="D421" s="4">
        <v>2</v>
      </c>
      <c r="E421" s="8">
        <v>0.54400000000000004</v>
      </c>
    </row>
    <row r="422" spans="1:5" x14ac:dyDescent="0.3">
      <c r="A422" s="9" t="s">
        <v>421</v>
      </c>
      <c r="B422" s="4">
        <v>75</v>
      </c>
      <c r="C422" s="8">
        <v>41.517099999999999</v>
      </c>
      <c r="D422" s="4">
        <v>6</v>
      </c>
      <c r="E422" s="8">
        <v>3</v>
      </c>
    </row>
    <row r="423" spans="1:5" x14ac:dyDescent="0.3">
      <c r="A423" s="9" t="s">
        <v>422</v>
      </c>
      <c r="B423" s="4">
        <v>80</v>
      </c>
      <c r="C423" s="8">
        <v>46.346499999999999</v>
      </c>
      <c r="D423" s="4">
        <v>6</v>
      </c>
      <c r="E423" s="8">
        <v>0.91879999999999995</v>
      </c>
    </row>
    <row r="424" spans="1:5" x14ac:dyDescent="0.3">
      <c r="A424" s="9" t="s">
        <v>423</v>
      </c>
      <c r="B424" s="4">
        <v>115</v>
      </c>
      <c r="C424" s="8">
        <v>21.3614</v>
      </c>
      <c r="D424" s="4">
        <v>8</v>
      </c>
      <c r="E424" s="8">
        <v>0.71779999999999999</v>
      </c>
    </row>
    <row r="425" spans="1:5" x14ac:dyDescent="0.3">
      <c r="A425" s="9" t="s">
        <v>424</v>
      </c>
      <c r="B425" s="4">
        <v>150</v>
      </c>
      <c r="C425" s="8">
        <v>18.5258</v>
      </c>
      <c r="D425" s="4">
        <v>3</v>
      </c>
      <c r="E425" s="8">
        <v>1.0494000000000001</v>
      </c>
    </row>
    <row r="426" spans="1:5" x14ac:dyDescent="0.3">
      <c r="A426" s="9" t="s">
        <v>425</v>
      </c>
      <c r="B426" s="4">
        <v>100</v>
      </c>
      <c r="C426" s="8">
        <v>0.71830000000000005</v>
      </c>
      <c r="D426" s="4">
        <v>6</v>
      </c>
      <c r="E426" s="8">
        <v>1.3980999999999999</v>
      </c>
    </row>
    <row r="427" spans="1:5" x14ac:dyDescent="0.3">
      <c r="A427" s="9" t="s">
        <v>426</v>
      </c>
      <c r="B427" s="4">
        <v>80</v>
      </c>
      <c r="C427" s="8">
        <v>18.271100000000001</v>
      </c>
      <c r="D427" s="4">
        <v>4</v>
      </c>
      <c r="E427" s="8">
        <v>0.378</v>
      </c>
    </row>
    <row r="428" spans="1:5" x14ac:dyDescent="0.3">
      <c r="A428" s="9" t="s">
        <v>427</v>
      </c>
      <c r="B428" s="4">
        <v>105</v>
      </c>
      <c r="C428" s="8">
        <v>7.3384</v>
      </c>
      <c r="D428" s="4">
        <v>6</v>
      </c>
      <c r="E428" s="8">
        <v>0.37240000000000001</v>
      </c>
    </row>
    <row r="429" spans="1:5" x14ac:dyDescent="0.3">
      <c r="A429" s="9" t="s">
        <v>428</v>
      </c>
      <c r="B429" s="4">
        <v>110</v>
      </c>
      <c r="C429" s="8">
        <v>34.4255</v>
      </c>
      <c r="D429" s="4">
        <v>6</v>
      </c>
      <c r="E429" s="8">
        <v>0.36330000000000001</v>
      </c>
    </row>
    <row r="430" spans="1:5" x14ac:dyDescent="0.3">
      <c r="A430" s="9" t="s">
        <v>429</v>
      </c>
      <c r="B430" s="4">
        <v>75</v>
      </c>
      <c r="C430" s="8">
        <v>22.9419</v>
      </c>
      <c r="D430" s="4">
        <v>7</v>
      </c>
      <c r="E430" s="8">
        <v>0.53700000000000003</v>
      </c>
    </row>
    <row r="431" spans="1:5" x14ac:dyDescent="0.3">
      <c r="A431" s="9" t="s">
        <v>430</v>
      </c>
      <c r="B431" s="4">
        <v>100</v>
      </c>
      <c r="C431" s="8">
        <v>17.747399999999999</v>
      </c>
      <c r="D431" s="4">
        <v>5</v>
      </c>
      <c r="E431" s="8">
        <v>0.57199999999999995</v>
      </c>
    </row>
    <row r="432" spans="1:5" x14ac:dyDescent="0.3">
      <c r="A432" s="9" t="s">
        <v>431</v>
      </c>
      <c r="B432" s="4">
        <v>115</v>
      </c>
      <c r="C432" s="8">
        <v>9.2222000000000008</v>
      </c>
      <c r="D432" s="4">
        <v>7</v>
      </c>
      <c r="E432" s="8">
        <v>1.5581</v>
      </c>
    </row>
    <row r="433" spans="1:5" x14ac:dyDescent="0.3">
      <c r="A433" s="9" t="s">
        <v>432</v>
      </c>
      <c r="B433" s="4">
        <v>70</v>
      </c>
      <c r="C433" s="8">
        <v>43.263100000000001</v>
      </c>
      <c r="D433" s="4">
        <v>4</v>
      </c>
      <c r="E433" s="8">
        <v>0.4264</v>
      </c>
    </row>
    <row r="434" spans="1:5" x14ac:dyDescent="0.3">
      <c r="A434" s="9" t="s">
        <v>433</v>
      </c>
      <c r="B434" s="4">
        <v>110</v>
      </c>
      <c r="C434" s="8">
        <v>32.816200000000002</v>
      </c>
      <c r="D434" s="4">
        <v>6</v>
      </c>
      <c r="E434" s="8">
        <v>1.0874999999999999</v>
      </c>
    </row>
    <row r="435" spans="1:5" x14ac:dyDescent="0.3">
      <c r="A435" s="9" t="s">
        <v>434</v>
      </c>
      <c r="B435" s="4">
        <v>80</v>
      </c>
      <c r="C435" s="8">
        <v>36.2562</v>
      </c>
      <c r="D435" s="4">
        <v>5</v>
      </c>
      <c r="E435" s="8">
        <v>1.2604</v>
      </c>
    </row>
    <row r="436" spans="1:5" x14ac:dyDescent="0.3">
      <c r="A436" s="9" t="s">
        <v>435</v>
      </c>
      <c r="B436" s="4">
        <v>110</v>
      </c>
      <c r="C436" s="8">
        <v>45.138500000000001</v>
      </c>
      <c r="D436" s="4">
        <v>3</v>
      </c>
      <c r="E436" s="8">
        <v>0.71289999999999998</v>
      </c>
    </row>
    <row r="437" spans="1:5" x14ac:dyDescent="0.3">
      <c r="A437" s="9" t="s">
        <v>436</v>
      </c>
      <c r="B437" s="4">
        <v>110</v>
      </c>
      <c r="C437" s="8">
        <v>31.159500000000001</v>
      </c>
      <c r="D437" s="4">
        <v>3</v>
      </c>
      <c r="E437" s="8">
        <v>1.1116999999999999</v>
      </c>
    </row>
    <row r="438" spans="1:5" x14ac:dyDescent="0.3">
      <c r="A438" s="9" t="s">
        <v>437</v>
      </c>
      <c r="B438" s="4">
        <v>105</v>
      </c>
      <c r="C438" s="8">
        <v>11.0862</v>
      </c>
      <c r="D438" s="4">
        <v>2</v>
      </c>
      <c r="E438" s="8">
        <v>0.57420000000000004</v>
      </c>
    </row>
    <row r="439" spans="1:5" x14ac:dyDescent="0.3">
      <c r="A439" s="9" t="s">
        <v>438</v>
      </c>
      <c r="B439" s="4">
        <v>35</v>
      </c>
      <c r="C439" s="8">
        <v>27.242699999999999</v>
      </c>
      <c r="D439" s="4">
        <v>1</v>
      </c>
      <c r="E439" s="8">
        <v>0.54120000000000001</v>
      </c>
    </row>
    <row r="440" spans="1:5" x14ac:dyDescent="0.3">
      <c r="A440" s="9" t="s">
        <v>439</v>
      </c>
      <c r="B440" s="4">
        <v>115</v>
      </c>
      <c r="C440" s="8">
        <v>38.568800000000003</v>
      </c>
      <c r="D440" s="4">
        <v>10</v>
      </c>
      <c r="E440" s="8">
        <v>2.4863</v>
      </c>
    </row>
    <row r="441" spans="1:5" x14ac:dyDescent="0.3">
      <c r="A441" s="9" t="s">
        <v>440</v>
      </c>
      <c r="B441" s="4">
        <v>105</v>
      </c>
      <c r="C441" s="8">
        <v>13.0131</v>
      </c>
      <c r="D441" s="4">
        <v>2</v>
      </c>
      <c r="E441" s="8">
        <v>1.4291</v>
      </c>
    </row>
    <row r="442" spans="1:5" x14ac:dyDescent="0.3">
      <c r="A442" s="9" t="s">
        <v>441</v>
      </c>
      <c r="B442" s="4">
        <v>75</v>
      </c>
      <c r="C442" s="8">
        <v>26.275400000000001</v>
      </c>
      <c r="D442" s="4">
        <v>4</v>
      </c>
      <c r="E442" s="8">
        <v>0.52639999999999998</v>
      </c>
    </row>
    <row r="443" spans="1:5" x14ac:dyDescent="0.3">
      <c r="A443" s="9" t="s">
        <v>442</v>
      </c>
      <c r="B443" s="4">
        <v>130</v>
      </c>
      <c r="C443" s="8">
        <v>52.464599999999997</v>
      </c>
      <c r="D443" s="4">
        <v>1</v>
      </c>
      <c r="E443" s="8">
        <v>1.1908000000000001</v>
      </c>
    </row>
    <row r="444" spans="1:5" x14ac:dyDescent="0.3">
      <c r="A444" s="9" t="s">
        <v>443</v>
      </c>
      <c r="B444" s="4">
        <v>105</v>
      </c>
      <c r="C444" s="8">
        <v>26.511800000000001</v>
      </c>
      <c r="D444" s="4">
        <v>9</v>
      </c>
      <c r="E444" s="8">
        <v>0.62929999999999997</v>
      </c>
    </row>
    <row r="445" spans="1:5" x14ac:dyDescent="0.3">
      <c r="A445" s="9" t="s">
        <v>444</v>
      </c>
      <c r="B445" s="4">
        <v>75</v>
      </c>
      <c r="C445" s="8">
        <v>29.246300000000002</v>
      </c>
      <c r="D445" s="4">
        <v>5</v>
      </c>
      <c r="E445" s="8">
        <v>0.5484</v>
      </c>
    </row>
    <row r="446" spans="1:5" x14ac:dyDescent="0.3">
      <c r="A446" s="9" t="s">
        <v>445</v>
      </c>
      <c r="B446" s="4">
        <v>100</v>
      </c>
      <c r="C446" s="8">
        <v>29.425899999999999</v>
      </c>
      <c r="D446" s="4">
        <v>4</v>
      </c>
      <c r="E446" s="8">
        <v>3.6737000000000002</v>
      </c>
    </row>
    <row r="447" spans="1:5" x14ac:dyDescent="0.3">
      <c r="A447" s="9" t="s">
        <v>446</v>
      </c>
      <c r="B447" s="4">
        <v>125</v>
      </c>
      <c r="C447" s="8">
        <v>32.0578</v>
      </c>
      <c r="D447" s="4">
        <v>5</v>
      </c>
      <c r="E447" s="8">
        <v>4.4690000000000003</v>
      </c>
    </row>
    <row r="448" spans="1:5" x14ac:dyDescent="0.3">
      <c r="A448" s="9" t="s">
        <v>447</v>
      </c>
      <c r="B448" s="4">
        <v>120</v>
      </c>
      <c r="C448" s="8">
        <v>19.873799999999999</v>
      </c>
      <c r="D448" s="4">
        <v>3</v>
      </c>
      <c r="E448" s="8">
        <v>1.2082999999999999</v>
      </c>
    </row>
    <row r="449" spans="1:5" x14ac:dyDescent="0.3">
      <c r="A449" s="9" t="s">
        <v>448</v>
      </c>
      <c r="B449" s="4">
        <v>80</v>
      </c>
      <c r="C449" s="8">
        <v>12.469099999999999</v>
      </c>
      <c r="D449" s="4">
        <v>6</v>
      </c>
      <c r="E449" s="8">
        <v>0.34749999999999998</v>
      </c>
    </row>
    <row r="450" spans="1:5" x14ac:dyDescent="0.3">
      <c r="A450" s="9" t="s">
        <v>449</v>
      </c>
      <c r="B450" s="4">
        <v>100</v>
      </c>
      <c r="C450" s="8">
        <v>24.213699999999999</v>
      </c>
      <c r="D450" s="4">
        <v>4</v>
      </c>
      <c r="E450" s="8">
        <v>3.6858</v>
      </c>
    </row>
    <row r="451" spans="1:5" x14ac:dyDescent="0.3">
      <c r="A451" s="9" t="s">
        <v>450</v>
      </c>
      <c r="B451" s="4">
        <v>115</v>
      </c>
      <c r="C451" s="8">
        <v>41.0105</v>
      </c>
      <c r="D451" s="4">
        <v>2</v>
      </c>
      <c r="E451" s="8">
        <v>2.9775</v>
      </c>
    </row>
    <row r="452" spans="1:5" x14ac:dyDescent="0.3">
      <c r="A452" s="9" t="s">
        <v>451</v>
      </c>
      <c r="B452" s="4">
        <v>65</v>
      </c>
      <c r="C452" s="8">
        <v>10.4055</v>
      </c>
      <c r="D452" s="4">
        <v>5</v>
      </c>
      <c r="E452" s="8">
        <v>8.8099999999999998E-2</v>
      </c>
    </row>
    <row r="453" spans="1:5" x14ac:dyDescent="0.3">
      <c r="A453" s="9" t="s">
        <v>452</v>
      </c>
      <c r="B453" s="4">
        <v>90</v>
      </c>
      <c r="C453" s="8">
        <v>28.695</v>
      </c>
      <c r="D453" s="4">
        <v>7</v>
      </c>
      <c r="E453" s="8">
        <v>3.9512999999999998</v>
      </c>
    </row>
    <row r="454" spans="1:5" x14ac:dyDescent="0.3">
      <c r="A454" s="9" t="s">
        <v>453</v>
      </c>
      <c r="B454" s="4">
        <v>145</v>
      </c>
      <c r="C454" s="8">
        <v>29.656199999999998</v>
      </c>
      <c r="D454" s="4">
        <v>5</v>
      </c>
      <c r="E454" s="8">
        <v>0.66590000000000005</v>
      </c>
    </row>
    <row r="455" spans="1:5" x14ac:dyDescent="0.3">
      <c r="A455" s="9" t="s">
        <v>454</v>
      </c>
      <c r="B455" s="4">
        <v>120</v>
      </c>
      <c r="C455" s="8">
        <v>30.3752</v>
      </c>
      <c r="D455" s="4">
        <v>10</v>
      </c>
      <c r="E455" s="8">
        <v>2.4394</v>
      </c>
    </row>
    <row r="456" spans="1:5" x14ac:dyDescent="0.3">
      <c r="A456" s="9" t="s">
        <v>455</v>
      </c>
      <c r="B456" s="4">
        <v>105</v>
      </c>
      <c r="C456" s="8">
        <v>36.907299999999999</v>
      </c>
      <c r="D456" s="4">
        <v>9</v>
      </c>
      <c r="E456" s="8">
        <v>5.0552999999999999</v>
      </c>
    </row>
    <row r="457" spans="1:5" x14ac:dyDescent="0.3">
      <c r="A457" s="9" t="s">
        <v>456</v>
      </c>
      <c r="B457" s="4">
        <v>115</v>
      </c>
      <c r="C457" s="8">
        <v>33.885100000000001</v>
      </c>
      <c r="D457" s="4">
        <v>1</v>
      </c>
      <c r="E457" s="8">
        <v>0.9133</v>
      </c>
    </row>
    <row r="458" spans="1:5" x14ac:dyDescent="0.3">
      <c r="A458" s="9" t="s">
        <v>457</v>
      </c>
      <c r="B458" s="4">
        <v>60</v>
      </c>
      <c r="C458" s="8">
        <v>28.725999999999999</v>
      </c>
      <c r="D458" s="4">
        <v>1</v>
      </c>
      <c r="E458" s="8">
        <v>1.1836</v>
      </c>
    </row>
    <row r="459" spans="1:5" x14ac:dyDescent="0.3">
      <c r="A459" s="9" t="s">
        <v>458</v>
      </c>
      <c r="B459" s="4">
        <v>65</v>
      </c>
      <c r="C459" s="8">
        <v>35.314799999999998</v>
      </c>
      <c r="D459" s="4">
        <v>4</v>
      </c>
      <c r="E459" s="8">
        <v>0.43719999999999998</v>
      </c>
    </row>
    <row r="460" spans="1:5" x14ac:dyDescent="0.3">
      <c r="A460" s="9" t="s">
        <v>459</v>
      </c>
      <c r="B460" s="4">
        <v>100</v>
      </c>
      <c r="C460" s="8">
        <v>32.265300000000003</v>
      </c>
      <c r="D460" s="4">
        <v>4</v>
      </c>
      <c r="E460" s="8">
        <v>0.41320000000000001</v>
      </c>
    </row>
    <row r="461" spans="1:5" x14ac:dyDescent="0.3">
      <c r="A461" s="9" t="s">
        <v>460</v>
      </c>
      <c r="B461" s="4">
        <v>90</v>
      </c>
      <c r="C461" s="8">
        <v>19.658999999999999</v>
      </c>
      <c r="D461" s="4">
        <v>2</v>
      </c>
      <c r="E461" s="8">
        <v>1.1386000000000001</v>
      </c>
    </row>
    <row r="462" spans="1:5" x14ac:dyDescent="0.3">
      <c r="A462" s="9" t="s">
        <v>461</v>
      </c>
      <c r="B462" s="4">
        <v>135</v>
      </c>
      <c r="C462" s="8">
        <v>19.843900000000001</v>
      </c>
      <c r="D462" s="4">
        <v>5</v>
      </c>
      <c r="E462" s="8">
        <v>0.80689999999999995</v>
      </c>
    </row>
    <row r="463" spans="1:5" x14ac:dyDescent="0.3">
      <c r="A463" s="9" t="s">
        <v>462</v>
      </c>
      <c r="B463" s="4">
        <v>90</v>
      </c>
      <c r="C463" s="8">
        <v>30.631699999999999</v>
      </c>
      <c r="D463" s="4">
        <v>8</v>
      </c>
      <c r="E463" s="8">
        <v>1.1969000000000001</v>
      </c>
    </row>
    <row r="464" spans="1:5" x14ac:dyDescent="0.3">
      <c r="A464" s="9" t="s">
        <v>463</v>
      </c>
      <c r="B464" s="4">
        <v>100</v>
      </c>
      <c r="C464" s="8">
        <v>10.728899999999999</v>
      </c>
      <c r="D464" s="4">
        <v>3</v>
      </c>
      <c r="E464" s="8">
        <v>0.46479999999999999</v>
      </c>
    </row>
    <row r="465" spans="1:5" x14ac:dyDescent="0.3">
      <c r="A465" s="9" t="s">
        <v>464</v>
      </c>
      <c r="B465" s="4">
        <v>70</v>
      </c>
      <c r="C465" s="8">
        <v>26.8124</v>
      </c>
      <c r="D465" s="4">
        <v>6</v>
      </c>
      <c r="E465" s="8">
        <v>0.38090000000000002</v>
      </c>
    </row>
    <row r="466" spans="1:5" x14ac:dyDescent="0.3">
      <c r="A466" s="9" t="s">
        <v>465</v>
      </c>
      <c r="B466" s="4">
        <v>115</v>
      </c>
      <c r="C466" s="8">
        <v>14.305099999999999</v>
      </c>
      <c r="D466" s="4">
        <v>4</v>
      </c>
      <c r="E466" s="8">
        <v>0.38779999999999998</v>
      </c>
    </row>
    <row r="467" spans="1:5" x14ac:dyDescent="0.3">
      <c r="A467" s="9" t="s">
        <v>466</v>
      </c>
      <c r="B467" s="4">
        <v>125</v>
      </c>
      <c r="C467" s="8">
        <v>11.9505</v>
      </c>
      <c r="D467" s="4">
        <v>3</v>
      </c>
      <c r="E467" s="8">
        <v>2.8479999999999999</v>
      </c>
    </row>
    <row r="468" spans="1:5" x14ac:dyDescent="0.3">
      <c r="A468" s="9" t="s">
        <v>467</v>
      </c>
      <c r="B468" s="4">
        <v>120</v>
      </c>
      <c r="C468" s="8">
        <v>30.4633</v>
      </c>
      <c r="D468" s="4">
        <v>10</v>
      </c>
      <c r="E468" s="8">
        <v>1.7004999999999999</v>
      </c>
    </row>
    <row r="469" spans="1:5" x14ac:dyDescent="0.3">
      <c r="A469" s="9" t="s">
        <v>468</v>
      </c>
      <c r="B469" s="4">
        <v>120</v>
      </c>
      <c r="C469" s="8">
        <v>37.534399999999998</v>
      </c>
      <c r="D469" s="4">
        <v>2</v>
      </c>
      <c r="E469" s="8">
        <v>0.68230000000000002</v>
      </c>
    </row>
    <row r="470" spans="1:5" x14ac:dyDescent="0.3">
      <c r="A470" s="9" t="s">
        <v>469</v>
      </c>
      <c r="B470" s="4">
        <v>70</v>
      </c>
      <c r="C470" s="8">
        <v>34.473199999999999</v>
      </c>
      <c r="D470" s="4">
        <v>1</v>
      </c>
      <c r="E470" s="8">
        <v>4.5263999999999998</v>
      </c>
    </row>
    <row r="471" spans="1:5" x14ac:dyDescent="0.3">
      <c r="A471" s="9" t="s">
        <v>470</v>
      </c>
      <c r="B471" s="4">
        <v>60</v>
      </c>
      <c r="C471" s="8">
        <v>23.435199999999998</v>
      </c>
      <c r="D471" s="4">
        <v>5</v>
      </c>
      <c r="E471" s="8">
        <v>2.7778999999999998</v>
      </c>
    </row>
    <row r="472" spans="1:5" x14ac:dyDescent="0.3">
      <c r="A472" s="9" t="s">
        <v>471</v>
      </c>
      <c r="B472" s="4">
        <v>105</v>
      </c>
      <c r="C472" s="8">
        <v>16.793399999999998</v>
      </c>
      <c r="D472" s="4">
        <v>5</v>
      </c>
      <c r="E472" s="8">
        <v>1.5502</v>
      </c>
    </row>
    <row r="473" spans="1:5" x14ac:dyDescent="0.3">
      <c r="A473" s="9" t="s">
        <v>472</v>
      </c>
      <c r="B473" s="4">
        <v>85</v>
      </c>
      <c r="C473" s="8">
        <v>20.218299999999999</v>
      </c>
      <c r="D473" s="4">
        <v>7</v>
      </c>
      <c r="E473" s="8">
        <v>1.7672000000000001</v>
      </c>
    </row>
    <row r="474" spans="1:5" x14ac:dyDescent="0.3">
      <c r="A474" s="9" t="s">
        <v>473</v>
      </c>
      <c r="B474" s="4">
        <v>60</v>
      </c>
      <c r="C474" s="8">
        <v>13.068099999999999</v>
      </c>
      <c r="D474" s="4">
        <v>5</v>
      </c>
      <c r="E474" s="8">
        <v>3.3855</v>
      </c>
    </row>
    <row r="475" spans="1:5" x14ac:dyDescent="0.3">
      <c r="A475" s="9" t="s">
        <v>474</v>
      </c>
      <c r="B475" s="4">
        <v>125</v>
      </c>
      <c r="C475" s="8">
        <v>5.6795</v>
      </c>
      <c r="D475" s="4">
        <v>6</v>
      </c>
      <c r="E475" s="8">
        <v>2.3635999999999999</v>
      </c>
    </row>
    <row r="476" spans="1:5" x14ac:dyDescent="0.3">
      <c r="A476" s="9" t="s">
        <v>475</v>
      </c>
      <c r="B476" s="4">
        <v>85</v>
      </c>
      <c r="C476" s="8">
        <v>37.584899999999998</v>
      </c>
      <c r="D476" s="4">
        <v>8</v>
      </c>
      <c r="E476" s="8">
        <v>1.5785</v>
      </c>
    </row>
    <row r="477" spans="1:5" x14ac:dyDescent="0.3">
      <c r="A477" s="9" t="s">
        <v>476</v>
      </c>
      <c r="B477" s="4">
        <v>85</v>
      </c>
      <c r="C477" s="8">
        <v>19.796900000000001</v>
      </c>
      <c r="D477" s="4">
        <v>6</v>
      </c>
      <c r="E477" s="8">
        <v>0.84630000000000005</v>
      </c>
    </row>
    <row r="478" spans="1:5" x14ac:dyDescent="0.3">
      <c r="A478" s="9" t="s">
        <v>477</v>
      </c>
      <c r="B478" s="4">
        <v>45</v>
      </c>
      <c r="C478" s="8">
        <v>36.784799999999997</v>
      </c>
      <c r="D478" s="4">
        <v>2</v>
      </c>
      <c r="E478" s="8">
        <v>0.80569999999999997</v>
      </c>
    </row>
    <row r="479" spans="1:5" x14ac:dyDescent="0.3">
      <c r="A479" s="9" t="s">
        <v>478</v>
      </c>
      <c r="B479" s="4">
        <v>120</v>
      </c>
      <c r="C479" s="8">
        <v>27.325600000000001</v>
      </c>
      <c r="D479" s="4">
        <v>8</v>
      </c>
      <c r="E479" s="8">
        <v>0.18590000000000001</v>
      </c>
    </row>
    <row r="480" spans="1:5" x14ac:dyDescent="0.3">
      <c r="A480" s="9" t="s">
        <v>479</v>
      </c>
      <c r="B480" s="4">
        <v>110</v>
      </c>
      <c r="C480" s="8">
        <v>8.5778999999999996</v>
      </c>
      <c r="D480" s="4">
        <v>5</v>
      </c>
      <c r="E480" s="8">
        <v>0.85460000000000003</v>
      </c>
    </row>
    <row r="481" spans="1:5" x14ac:dyDescent="0.3">
      <c r="A481" s="9" t="s">
        <v>480</v>
      </c>
      <c r="B481" s="4">
        <v>95</v>
      </c>
      <c r="C481" s="8">
        <v>22.760100000000001</v>
      </c>
      <c r="D481" s="4">
        <v>5</v>
      </c>
      <c r="E481" s="8">
        <v>2.4293</v>
      </c>
    </row>
    <row r="482" spans="1:5" x14ac:dyDescent="0.3">
      <c r="A482" s="9" t="s">
        <v>481</v>
      </c>
      <c r="B482" s="4">
        <v>100</v>
      </c>
      <c r="C482" s="8">
        <v>13.208299999999999</v>
      </c>
      <c r="D482" s="4">
        <v>5</v>
      </c>
      <c r="E482" s="8">
        <v>0.93120000000000003</v>
      </c>
    </row>
    <row r="483" spans="1:5" x14ac:dyDescent="0.3">
      <c r="A483" s="9" t="s">
        <v>482</v>
      </c>
      <c r="B483" s="4">
        <v>100</v>
      </c>
      <c r="C483" s="8">
        <v>25.509399999999999</v>
      </c>
      <c r="D483" s="4">
        <v>9</v>
      </c>
      <c r="E483" s="8">
        <v>1.0004</v>
      </c>
    </row>
    <row r="484" spans="1:5" x14ac:dyDescent="0.3">
      <c r="A484" s="9" t="s">
        <v>483</v>
      </c>
      <c r="B484" s="4">
        <v>95</v>
      </c>
      <c r="C484" s="8">
        <v>31.002700000000001</v>
      </c>
      <c r="D484" s="4">
        <v>1</v>
      </c>
      <c r="E484" s="8">
        <v>1.4567000000000001</v>
      </c>
    </row>
    <row r="485" spans="1:5" x14ac:dyDescent="0.3">
      <c r="A485" s="9" t="s">
        <v>484</v>
      </c>
      <c r="B485" s="4">
        <v>90</v>
      </c>
      <c r="C485" s="8">
        <v>30.282499999999999</v>
      </c>
      <c r="D485" s="4">
        <v>4</v>
      </c>
      <c r="E485" s="8">
        <v>0.58320000000000005</v>
      </c>
    </row>
    <row r="486" spans="1:5" x14ac:dyDescent="0.3">
      <c r="A486" s="9" t="s">
        <v>485</v>
      </c>
      <c r="B486" s="4">
        <v>115</v>
      </c>
      <c r="C486" s="8">
        <v>34.927300000000002</v>
      </c>
      <c r="D486" s="4">
        <v>5</v>
      </c>
      <c r="E486" s="8">
        <v>1.5417000000000001</v>
      </c>
    </row>
    <row r="487" spans="1:5" x14ac:dyDescent="0.3">
      <c r="A487" s="9" t="s">
        <v>486</v>
      </c>
      <c r="B487" s="4">
        <v>110</v>
      </c>
      <c r="C487" s="8">
        <v>16.594000000000001</v>
      </c>
      <c r="D487" s="4">
        <v>10</v>
      </c>
      <c r="E487" s="8">
        <v>0.3417</v>
      </c>
    </row>
    <row r="488" spans="1:5" x14ac:dyDescent="0.3">
      <c r="A488" s="9" t="s">
        <v>487</v>
      </c>
      <c r="B488" s="4">
        <v>165</v>
      </c>
      <c r="C488" s="8">
        <v>21.3626</v>
      </c>
      <c r="D488" s="4">
        <v>11</v>
      </c>
      <c r="E488" s="8">
        <v>1.7661</v>
      </c>
    </row>
    <row r="489" spans="1:5" x14ac:dyDescent="0.3">
      <c r="A489" s="9" t="s">
        <v>488</v>
      </c>
      <c r="B489" s="4">
        <v>90</v>
      </c>
      <c r="C489" s="8">
        <v>16.841000000000001</v>
      </c>
      <c r="D489" s="4">
        <v>1</v>
      </c>
      <c r="E489" s="8">
        <v>1.0434000000000001</v>
      </c>
    </row>
    <row r="490" spans="1:5" x14ac:dyDescent="0.3">
      <c r="A490" s="9" t="s">
        <v>489</v>
      </c>
      <c r="B490" s="4">
        <v>100</v>
      </c>
      <c r="C490" s="8">
        <v>34.5867</v>
      </c>
      <c r="D490" s="4">
        <v>1</v>
      </c>
      <c r="E490" s="8">
        <v>0.88180000000000003</v>
      </c>
    </row>
    <row r="491" spans="1:5" x14ac:dyDescent="0.3">
      <c r="A491" s="9" t="s">
        <v>490</v>
      </c>
      <c r="B491" s="4">
        <v>95</v>
      </c>
      <c r="C491" s="8">
        <v>27.4116</v>
      </c>
      <c r="D491" s="4">
        <v>7</v>
      </c>
      <c r="E491" s="8">
        <v>1.4204000000000001</v>
      </c>
    </row>
    <row r="492" spans="1:5" x14ac:dyDescent="0.3">
      <c r="A492" s="9" t="s">
        <v>491</v>
      </c>
      <c r="B492" s="4">
        <v>60</v>
      </c>
      <c r="C492" s="8">
        <v>23.0442</v>
      </c>
      <c r="D492" s="4">
        <v>4</v>
      </c>
      <c r="E492" s="8">
        <v>2.0518999999999998</v>
      </c>
    </row>
    <row r="493" spans="1:5" x14ac:dyDescent="0.3">
      <c r="A493" s="9" t="s">
        <v>492</v>
      </c>
      <c r="B493" s="4">
        <v>140</v>
      </c>
      <c r="C493" s="8">
        <v>21.562100000000001</v>
      </c>
      <c r="D493" s="4">
        <v>5</v>
      </c>
      <c r="E493" s="8">
        <v>0.70179999999999998</v>
      </c>
    </row>
    <row r="494" spans="1:5" x14ac:dyDescent="0.3">
      <c r="A494" s="9" t="s">
        <v>493</v>
      </c>
      <c r="B494" s="4">
        <v>70</v>
      </c>
      <c r="C494" s="8">
        <v>31.344000000000001</v>
      </c>
      <c r="D494" s="4">
        <v>1</v>
      </c>
      <c r="E494" s="8">
        <v>1.1357999999999999</v>
      </c>
    </row>
    <row r="495" spans="1:5" x14ac:dyDescent="0.3">
      <c r="A495" s="9" t="s">
        <v>494</v>
      </c>
      <c r="B495" s="4">
        <v>100</v>
      </c>
      <c r="C495" s="8">
        <v>25.3597</v>
      </c>
      <c r="D495" s="4">
        <v>6</v>
      </c>
      <c r="E495" s="8">
        <v>1.7105999999999999</v>
      </c>
    </row>
    <row r="496" spans="1:5" x14ac:dyDescent="0.3">
      <c r="A496" s="9" t="s">
        <v>495</v>
      </c>
      <c r="B496" s="4">
        <v>110</v>
      </c>
      <c r="C496" s="8">
        <v>22.903400000000001</v>
      </c>
      <c r="D496" s="4">
        <v>5</v>
      </c>
      <c r="E496" s="8">
        <v>4.6905999999999999</v>
      </c>
    </row>
    <row r="497" spans="1:5" x14ac:dyDescent="0.3">
      <c r="A497" s="9" t="s">
        <v>496</v>
      </c>
      <c r="B497" s="4">
        <v>80</v>
      </c>
      <c r="C497" s="8">
        <v>18.6996</v>
      </c>
      <c r="D497" s="4">
        <v>1</v>
      </c>
      <c r="E497" s="8">
        <v>0.59650000000000003</v>
      </c>
    </row>
    <row r="498" spans="1:5" x14ac:dyDescent="0.3">
      <c r="A498" s="9" t="s">
        <v>497</v>
      </c>
      <c r="B498" s="4">
        <v>100</v>
      </c>
      <c r="C498" s="8">
        <v>9.7851999999999997</v>
      </c>
      <c r="D498" s="4">
        <v>2</v>
      </c>
      <c r="E498" s="8">
        <v>1.2382</v>
      </c>
    </row>
    <row r="499" spans="1:5" x14ac:dyDescent="0.3">
      <c r="A499" s="9" t="s">
        <v>498</v>
      </c>
      <c r="B499" s="4">
        <v>80</v>
      </c>
      <c r="C499" s="8">
        <v>32.794499999999999</v>
      </c>
      <c r="D499" s="4">
        <v>1</v>
      </c>
      <c r="E499" s="8">
        <v>1.3895999999999999</v>
      </c>
    </row>
    <row r="500" spans="1:5" x14ac:dyDescent="0.3">
      <c r="A500" s="9" t="s">
        <v>499</v>
      </c>
      <c r="B500" s="4">
        <v>100</v>
      </c>
      <c r="C500" s="8">
        <v>3.0243000000000002</v>
      </c>
      <c r="D500" s="4">
        <v>4</v>
      </c>
      <c r="E500" s="8">
        <v>6.2186000000000003</v>
      </c>
    </row>
    <row r="501" spans="1:5" x14ac:dyDescent="0.3">
      <c r="A501" s="9" t="s">
        <v>500</v>
      </c>
      <c r="B501" s="4">
        <v>55</v>
      </c>
      <c r="C501" s="8">
        <v>26.907900000000001</v>
      </c>
      <c r="D501" s="4">
        <v>5</v>
      </c>
      <c r="E501" s="8">
        <v>2.3491</v>
      </c>
    </row>
    <row r="502" spans="1:5" x14ac:dyDescent="0.3">
      <c r="A502" s="9" t="s">
        <v>501</v>
      </c>
      <c r="B502" s="4">
        <v>95</v>
      </c>
      <c r="C502" s="8">
        <v>50.182200000000002</v>
      </c>
      <c r="D502" s="4">
        <v>6</v>
      </c>
      <c r="E502" s="8">
        <v>0.4879</v>
      </c>
    </row>
    <row r="503" spans="1:5" x14ac:dyDescent="0.3">
      <c r="A503" s="9" t="s">
        <v>502</v>
      </c>
      <c r="B503" s="4">
        <v>115</v>
      </c>
      <c r="C503" s="8">
        <v>14.9924</v>
      </c>
      <c r="D503" s="4">
        <v>11</v>
      </c>
      <c r="E503" s="8">
        <v>0.65539999999999998</v>
      </c>
    </row>
    <row r="504" spans="1:5" x14ac:dyDescent="0.3">
      <c r="A504" s="9" t="s">
        <v>503</v>
      </c>
      <c r="B504" s="4">
        <v>60</v>
      </c>
      <c r="C504" s="8">
        <v>19.474900000000002</v>
      </c>
      <c r="D504" s="4">
        <v>1</v>
      </c>
      <c r="E504" s="8">
        <v>2.3340000000000001</v>
      </c>
    </row>
    <row r="505" spans="1:5" x14ac:dyDescent="0.3">
      <c r="A505" s="9" t="s">
        <v>504</v>
      </c>
      <c r="B505" s="4">
        <v>110</v>
      </c>
      <c r="C505" s="8">
        <v>14.0869</v>
      </c>
      <c r="D505" s="4">
        <v>1</v>
      </c>
      <c r="E505" s="8">
        <v>3.3976000000000002</v>
      </c>
    </row>
    <row r="506" spans="1:5" x14ac:dyDescent="0.3">
      <c r="A506" s="9" t="s">
        <v>505</v>
      </c>
      <c r="B506" s="4">
        <v>120</v>
      </c>
      <c r="C506" s="8">
        <v>23.665099999999999</v>
      </c>
      <c r="D506" s="4">
        <v>7</v>
      </c>
      <c r="E506" s="8">
        <v>1.5330999999999999</v>
      </c>
    </row>
    <row r="507" spans="1:5" x14ac:dyDescent="0.3">
      <c r="A507" s="9" t="s">
        <v>506</v>
      </c>
      <c r="B507" s="4">
        <v>115</v>
      </c>
      <c r="C507" s="8">
        <v>19.2423</v>
      </c>
      <c r="D507" s="4">
        <v>1</v>
      </c>
      <c r="E507" s="8">
        <v>2.0087999999999999</v>
      </c>
    </row>
    <row r="508" spans="1:5" x14ac:dyDescent="0.3">
      <c r="A508" s="9" t="s">
        <v>507</v>
      </c>
      <c r="B508" s="4">
        <v>110</v>
      </c>
      <c r="C508" s="8">
        <v>18.579799999999999</v>
      </c>
      <c r="D508" s="4">
        <v>10</v>
      </c>
      <c r="E508" s="8">
        <v>0.68069999999999997</v>
      </c>
    </row>
    <row r="509" spans="1:5" x14ac:dyDescent="0.3">
      <c r="A509" s="9" t="s">
        <v>508</v>
      </c>
      <c r="B509" s="4">
        <v>115</v>
      </c>
      <c r="C509" s="8">
        <v>25.793700000000001</v>
      </c>
      <c r="D509" s="4">
        <v>1</v>
      </c>
      <c r="E509" s="8">
        <v>0.99160000000000004</v>
      </c>
    </row>
    <row r="510" spans="1:5" x14ac:dyDescent="0.3">
      <c r="A510" s="9" t="s">
        <v>509</v>
      </c>
      <c r="B510" s="4">
        <v>95</v>
      </c>
      <c r="C510" s="8">
        <v>24.161999999999999</v>
      </c>
      <c r="D510" s="4">
        <v>1</v>
      </c>
      <c r="E510" s="8">
        <v>1.3949</v>
      </c>
    </row>
    <row r="511" spans="1:5" x14ac:dyDescent="0.3">
      <c r="A511" s="9" t="s">
        <v>510</v>
      </c>
      <c r="B511" s="4">
        <v>85</v>
      </c>
      <c r="C511" s="8">
        <v>29.939399999999999</v>
      </c>
      <c r="D511" s="4">
        <v>4</v>
      </c>
      <c r="E511" s="8">
        <v>0.78320000000000001</v>
      </c>
    </row>
    <row r="512" spans="1:5" x14ac:dyDescent="0.3">
      <c r="A512" s="9" t="s">
        <v>511</v>
      </c>
      <c r="B512" s="4">
        <v>65</v>
      </c>
      <c r="C512" s="8">
        <v>24.921299999999999</v>
      </c>
      <c r="D512" s="4">
        <v>4</v>
      </c>
      <c r="E512" s="8">
        <v>0.91749999999999998</v>
      </c>
    </row>
    <row r="513" spans="1:5" x14ac:dyDescent="0.3">
      <c r="A513" s="9" t="s">
        <v>512</v>
      </c>
      <c r="B513" s="4">
        <v>65</v>
      </c>
      <c r="C513" s="8">
        <v>25.7087</v>
      </c>
      <c r="D513" s="4">
        <v>6</v>
      </c>
      <c r="E513" s="8">
        <v>0.1166</v>
      </c>
    </row>
    <row r="514" spans="1:5" x14ac:dyDescent="0.3">
      <c r="A514" s="9" t="s">
        <v>513</v>
      </c>
      <c r="B514" s="4">
        <v>75</v>
      </c>
      <c r="C514" s="8">
        <v>26.4282</v>
      </c>
      <c r="D514" s="4">
        <v>4</v>
      </c>
      <c r="E514" s="8">
        <v>4.3672000000000004</v>
      </c>
    </row>
    <row r="515" spans="1:5" x14ac:dyDescent="0.3">
      <c r="A515" s="9" t="s">
        <v>514</v>
      </c>
      <c r="B515" s="4">
        <v>70</v>
      </c>
      <c r="C515" s="8">
        <v>35.797600000000003</v>
      </c>
      <c r="D515" s="4">
        <v>1</v>
      </c>
      <c r="E515" s="8">
        <v>6.7309999999999999</v>
      </c>
    </row>
    <row r="516" spans="1:5" x14ac:dyDescent="0.3">
      <c r="A516" s="9" t="s">
        <v>515</v>
      </c>
      <c r="B516" s="4">
        <v>105</v>
      </c>
      <c r="C516" s="8">
        <v>36.5974</v>
      </c>
      <c r="D516" s="4">
        <v>8</v>
      </c>
      <c r="E516" s="8">
        <v>0.64990000000000003</v>
      </c>
    </row>
    <row r="517" spans="1:5" x14ac:dyDescent="0.3">
      <c r="A517" s="9" t="s">
        <v>516</v>
      </c>
      <c r="B517" s="4">
        <v>40</v>
      </c>
      <c r="C517" s="8">
        <v>34.336300000000001</v>
      </c>
      <c r="D517" s="4">
        <v>1</v>
      </c>
      <c r="E517" s="8">
        <v>3.4649999999999999</v>
      </c>
    </row>
    <row r="518" spans="1:5" x14ac:dyDescent="0.3">
      <c r="A518" s="9" t="s">
        <v>517</v>
      </c>
      <c r="B518" s="4">
        <v>130</v>
      </c>
      <c r="C518" s="8">
        <v>48.461799999999997</v>
      </c>
      <c r="D518" s="4">
        <v>6</v>
      </c>
      <c r="E518" s="8">
        <v>2.7275</v>
      </c>
    </row>
    <row r="519" spans="1:5" x14ac:dyDescent="0.3">
      <c r="A519" s="9" t="s">
        <v>518</v>
      </c>
      <c r="B519" s="4">
        <v>105</v>
      </c>
      <c r="C519" s="8">
        <v>29.092199999999998</v>
      </c>
      <c r="D519" s="4">
        <v>9</v>
      </c>
      <c r="E519" s="8">
        <v>0.23469999999999999</v>
      </c>
    </row>
    <row r="520" spans="1:5" x14ac:dyDescent="0.3">
      <c r="A520" s="9" t="s">
        <v>519</v>
      </c>
      <c r="B520" s="4">
        <v>100</v>
      </c>
      <c r="C520" s="8">
        <v>33.248399999999997</v>
      </c>
      <c r="D520" s="4">
        <v>3</v>
      </c>
      <c r="E520" s="8">
        <v>0.32690000000000002</v>
      </c>
    </row>
    <row r="521" spans="1:5" x14ac:dyDescent="0.3">
      <c r="A521" s="9" t="s">
        <v>520</v>
      </c>
      <c r="B521" s="4">
        <v>65</v>
      </c>
      <c r="C521" s="8">
        <v>31.3475</v>
      </c>
      <c r="D521" s="4">
        <v>3</v>
      </c>
      <c r="E521" s="8">
        <v>3.1280999999999999</v>
      </c>
    </row>
    <row r="522" spans="1:5" x14ac:dyDescent="0.3">
      <c r="A522" s="9" t="s">
        <v>521</v>
      </c>
      <c r="B522" s="4">
        <v>170</v>
      </c>
      <c r="C522" s="8">
        <v>18.128</v>
      </c>
      <c r="D522" s="4">
        <v>16</v>
      </c>
      <c r="E522" s="8">
        <v>3.9529999999999998</v>
      </c>
    </row>
    <row r="523" spans="1:5" x14ac:dyDescent="0.3">
      <c r="A523" s="9" t="s">
        <v>522</v>
      </c>
      <c r="B523" s="4">
        <v>90</v>
      </c>
      <c r="C523" s="8">
        <v>10.842499999999999</v>
      </c>
      <c r="D523" s="4">
        <v>5</v>
      </c>
      <c r="E523" s="8">
        <v>6.1143000000000001</v>
      </c>
    </row>
    <row r="524" spans="1:5" x14ac:dyDescent="0.3">
      <c r="A524" s="9" t="s">
        <v>523</v>
      </c>
      <c r="B524" s="4">
        <v>90</v>
      </c>
      <c r="C524" s="8">
        <v>20.074400000000001</v>
      </c>
      <c r="D524" s="4">
        <v>2</v>
      </c>
      <c r="E524" s="8">
        <v>0.36559999999999998</v>
      </c>
    </row>
    <row r="525" spans="1:5" x14ac:dyDescent="0.3">
      <c r="A525" s="9" t="s">
        <v>524</v>
      </c>
      <c r="B525" s="4">
        <v>130</v>
      </c>
      <c r="C525" s="8">
        <v>32.679099999999998</v>
      </c>
      <c r="D525" s="4">
        <v>10</v>
      </c>
      <c r="E525" s="8">
        <v>3.9165000000000001</v>
      </c>
    </row>
    <row r="526" spans="1:5" x14ac:dyDescent="0.3">
      <c r="A526" s="9" t="s">
        <v>525</v>
      </c>
      <c r="B526" s="4">
        <v>130</v>
      </c>
      <c r="C526" s="8">
        <v>42.807200000000002</v>
      </c>
      <c r="D526" s="4">
        <v>8</v>
      </c>
      <c r="E526" s="8">
        <v>3.3342999999999998</v>
      </c>
    </row>
    <row r="527" spans="1:5" x14ac:dyDescent="0.3">
      <c r="A527" s="9" t="s">
        <v>526</v>
      </c>
      <c r="B527" s="4">
        <v>95</v>
      </c>
      <c r="C527" s="8">
        <v>35.243600000000001</v>
      </c>
      <c r="D527" s="4">
        <v>4</v>
      </c>
      <c r="E527" s="8">
        <v>1.0052000000000001</v>
      </c>
    </row>
    <row r="528" spans="1:5" x14ac:dyDescent="0.3">
      <c r="A528" s="9" t="s">
        <v>527</v>
      </c>
      <c r="B528" s="4">
        <v>75</v>
      </c>
      <c r="C528" s="8">
        <v>44.963799999999999</v>
      </c>
      <c r="D528" s="4">
        <v>3</v>
      </c>
      <c r="E528" s="8">
        <v>1.3629</v>
      </c>
    </row>
    <row r="529" spans="1:5" x14ac:dyDescent="0.3">
      <c r="A529" s="9" t="s">
        <v>528</v>
      </c>
      <c r="B529" s="4">
        <v>80</v>
      </c>
      <c r="C529" s="8">
        <v>27.702100000000002</v>
      </c>
      <c r="D529" s="4">
        <v>2</v>
      </c>
      <c r="E529" s="8">
        <v>0.57940000000000003</v>
      </c>
    </row>
    <row r="530" spans="1:5" x14ac:dyDescent="0.3">
      <c r="A530" s="9" t="s">
        <v>529</v>
      </c>
      <c r="B530" s="4">
        <v>125</v>
      </c>
      <c r="C530" s="8">
        <v>49.546100000000003</v>
      </c>
      <c r="D530" s="4">
        <v>5</v>
      </c>
      <c r="E530" s="8">
        <v>0.37869999999999998</v>
      </c>
    </row>
    <row r="531" spans="1:5" x14ac:dyDescent="0.3">
      <c r="A531" s="9" t="s">
        <v>530</v>
      </c>
      <c r="B531" s="4">
        <v>60</v>
      </c>
      <c r="C531" s="8">
        <v>14.684799999999999</v>
      </c>
      <c r="D531" s="4">
        <v>4</v>
      </c>
      <c r="E531" s="8">
        <v>2.2364999999999999</v>
      </c>
    </row>
    <row r="532" spans="1:5" x14ac:dyDescent="0.3">
      <c r="A532" s="9" t="s">
        <v>531</v>
      </c>
      <c r="B532" s="4">
        <v>80</v>
      </c>
      <c r="C532" s="8">
        <v>33.544699999999999</v>
      </c>
      <c r="D532" s="4">
        <v>4</v>
      </c>
      <c r="E532" s="8">
        <v>2.7751000000000001</v>
      </c>
    </row>
    <row r="533" spans="1:5" x14ac:dyDescent="0.3">
      <c r="A533" s="9" t="s">
        <v>532</v>
      </c>
      <c r="B533" s="4">
        <v>90</v>
      </c>
      <c r="C533" s="8">
        <v>17.799299999999999</v>
      </c>
      <c r="D533" s="4">
        <v>5</v>
      </c>
      <c r="E533" s="8">
        <v>1.7519</v>
      </c>
    </row>
    <row r="534" spans="1:5" x14ac:dyDescent="0.3">
      <c r="A534" s="9" t="s">
        <v>533</v>
      </c>
      <c r="B534" s="4">
        <v>100</v>
      </c>
      <c r="C534" s="8">
        <v>18.328700000000001</v>
      </c>
      <c r="D534" s="4">
        <v>3</v>
      </c>
      <c r="E534" s="8">
        <v>1.5981000000000001</v>
      </c>
    </row>
    <row r="535" spans="1:5" x14ac:dyDescent="0.3">
      <c r="A535" s="9" t="s">
        <v>534</v>
      </c>
      <c r="B535" s="4">
        <v>115</v>
      </c>
      <c r="C535" s="8">
        <v>32.074300000000001</v>
      </c>
      <c r="D535" s="4">
        <v>2</v>
      </c>
      <c r="E535" s="8">
        <v>0.88770000000000004</v>
      </c>
    </row>
    <row r="536" spans="1:5" x14ac:dyDescent="0.3">
      <c r="A536" s="9" t="s">
        <v>535</v>
      </c>
      <c r="B536" s="4">
        <v>105</v>
      </c>
      <c r="C536" s="8">
        <v>23.301600000000001</v>
      </c>
      <c r="D536" s="4">
        <v>2</v>
      </c>
      <c r="E536" s="8">
        <v>0.39929999999999999</v>
      </c>
    </row>
    <row r="537" spans="1:5" x14ac:dyDescent="0.3">
      <c r="A537" s="9" t="s">
        <v>536</v>
      </c>
      <c r="B537" s="4">
        <v>140</v>
      </c>
      <c r="C537" s="8">
        <v>19.546600000000002</v>
      </c>
      <c r="D537" s="4">
        <v>9</v>
      </c>
      <c r="E537" s="8">
        <v>1.2496</v>
      </c>
    </row>
    <row r="538" spans="1:5" x14ac:dyDescent="0.3">
      <c r="A538" s="9" t="s">
        <v>537</v>
      </c>
      <c r="B538" s="4">
        <v>120</v>
      </c>
      <c r="C538" s="8">
        <v>24.1309</v>
      </c>
      <c r="D538" s="4">
        <v>2</v>
      </c>
      <c r="E538" s="8">
        <v>1.7636000000000001</v>
      </c>
    </row>
    <row r="539" spans="1:5" x14ac:dyDescent="0.3">
      <c r="A539" s="9" t="s">
        <v>538</v>
      </c>
      <c r="B539" s="4">
        <v>85</v>
      </c>
      <c r="C539" s="8">
        <v>47.252600000000001</v>
      </c>
      <c r="D539" s="4">
        <v>5</v>
      </c>
      <c r="E539" s="8">
        <v>1.0701000000000001</v>
      </c>
    </row>
    <row r="540" spans="1:5" x14ac:dyDescent="0.3">
      <c r="A540" s="9" t="s">
        <v>539</v>
      </c>
      <c r="B540" s="4">
        <v>130</v>
      </c>
      <c r="C540" s="8">
        <v>34.811100000000003</v>
      </c>
      <c r="D540" s="4">
        <v>11</v>
      </c>
      <c r="E540" s="8">
        <v>0.9355</v>
      </c>
    </row>
    <row r="541" spans="1:5" x14ac:dyDescent="0.3">
      <c r="A541" s="9" t="s">
        <v>540</v>
      </c>
      <c r="B541" s="4">
        <v>95</v>
      </c>
      <c r="C541" s="8">
        <v>39.066099999999999</v>
      </c>
      <c r="D541" s="4">
        <v>1</v>
      </c>
      <c r="E541" s="8">
        <v>0.34849999999999998</v>
      </c>
    </row>
    <row r="542" spans="1:5" x14ac:dyDescent="0.3">
      <c r="A542" s="9" t="s">
        <v>541</v>
      </c>
      <c r="B542" s="4">
        <v>125</v>
      </c>
      <c r="C542" s="8">
        <v>25.4771</v>
      </c>
      <c r="D542" s="4">
        <v>6</v>
      </c>
      <c r="E542" s="8">
        <v>0.38729999999999998</v>
      </c>
    </row>
    <row r="543" spans="1:5" x14ac:dyDescent="0.3">
      <c r="A543" s="9" t="s">
        <v>542</v>
      </c>
      <c r="B543" s="4">
        <v>95</v>
      </c>
      <c r="C543" s="8">
        <v>33.734000000000002</v>
      </c>
      <c r="D543" s="4">
        <v>2</v>
      </c>
      <c r="E543" s="8">
        <v>3.0644999999999998</v>
      </c>
    </row>
    <row r="544" spans="1:5" x14ac:dyDescent="0.3">
      <c r="A544" s="9" t="s">
        <v>543</v>
      </c>
      <c r="B544" s="4">
        <v>70</v>
      </c>
      <c r="C544" s="8">
        <v>-0.97970000000000002</v>
      </c>
      <c r="D544" s="4">
        <v>3</v>
      </c>
      <c r="E544" s="8">
        <v>0.46750000000000003</v>
      </c>
    </row>
    <row r="545" spans="1:5" x14ac:dyDescent="0.3">
      <c r="A545" s="9" t="s">
        <v>544</v>
      </c>
      <c r="B545" s="4">
        <v>155</v>
      </c>
      <c r="C545" s="8">
        <v>36.107199999999999</v>
      </c>
      <c r="D545" s="4">
        <v>10</v>
      </c>
      <c r="E545" s="8">
        <v>4.4854000000000003</v>
      </c>
    </row>
    <row r="546" spans="1:5" x14ac:dyDescent="0.3">
      <c r="A546" s="9" t="s">
        <v>545</v>
      </c>
      <c r="B546" s="4">
        <v>110</v>
      </c>
      <c r="C546" s="8">
        <v>33.273000000000003</v>
      </c>
      <c r="D546" s="4">
        <v>8</v>
      </c>
      <c r="E546" s="8">
        <v>1.6003000000000001</v>
      </c>
    </row>
    <row r="547" spans="1:5" x14ac:dyDescent="0.3">
      <c r="A547" s="9" t="s">
        <v>546</v>
      </c>
      <c r="B547" s="4">
        <v>65</v>
      </c>
      <c r="C547" s="8">
        <v>34.764299999999999</v>
      </c>
      <c r="D547" s="4">
        <v>1</v>
      </c>
      <c r="E547" s="8">
        <v>5.0115999999999996</v>
      </c>
    </row>
    <row r="548" spans="1:5" x14ac:dyDescent="0.3">
      <c r="A548" s="9" t="s">
        <v>547</v>
      </c>
      <c r="B548" s="4">
        <v>100</v>
      </c>
      <c r="C548" s="8">
        <v>23.322600000000001</v>
      </c>
      <c r="D548" s="4">
        <v>7</v>
      </c>
      <c r="E548" s="8">
        <v>0.14080000000000001</v>
      </c>
    </row>
    <row r="549" spans="1:5" x14ac:dyDescent="0.3">
      <c r="A549" s="9" t="s">
        <v>548</v>
      </c>
      <c r="B549" s="4">
        <v>75</v>
      </c>
      <c r="C549" s="8">
        <v>12.064</v>
      </c>
      <c r="D549" s="4">
        <v>7</v>
      </c>
      <c r="E549" s="8">
        <v>1.1443000000000001</v>
      </c>
    </row>
    <row r="550" spans="1:5" x14ac:dyDescent="0.3">
      <c r="A550" s="9" t="s">
        <v>549</v>
      </c>
      <c r="B550" s="4">
        <v>130</v>
      </c>
      <c r="C550" s="8">
        <v>37.080800000000004</v>
      </c>
      <c r="D550" s="4">
        <v>12</v>
      </c>
      <c r="E550" s="8">
        <v>0.46820000000000001</v>
      </c>
    </row>
    <row r="551" spans="1:5" x14ac:dyDescent="0.3">
      <c r="A551" s="9" t="s">
        <v>550</v>
      </c>
      <c r="B551" s="4">
        <v>95</v>
      </c>
      <c r="C551" s="8">
        <v>38.913400000000003</v>
      </c>
      <c r="D551" s="4">
        <v>5</v>
      </c>
      <c r="E551" s="8">
        <v>2.9618000000000002</v>
      </c>
    </row>
    <row r="552" spans="1:5" x14ac:dyDescent="0.3">
      <c r="A552" s="9" t="s">
        <v>551</v>
      </c>
      <c r="B552" s="4">
        <v>95</v>
      </c>
      <c r="C552" s="8">
        <v>27.828600000000002</v>
      </c>
      <c r="D552" s="4">
        <v>4</v>
      </c>
      <c r="E552" s="8">
        <v>6.8882000000000003</v>
      </c>
    </row>
    <row r="553" spans="1:5" x14ac:dyDescent="0.3">
      <c r="A553" s="9" t="s">
        <v>552</v>
      </c>
      <c r="B553" s="4">
        <v>100</v>
      </c>
      <c r="C553" s="8">
        <v>45.944299999999998</v>
      </c>
      <c r="D553" s="4">
        <v>1</v>
      </c>
      <c r="E553" s="8">
        <v>2.7267000000000001</v>
      </c>
    </row>
    <row r="554" spans="1:5" x14ac:dyDescent="0.3">
      <c r="A554" s="9" t="s">
        <v>553</v>
      </c>
      <c r="B554" s="4">
        <v>60</v>
      </c>
      <c r="C554" s="8">
        <v>-4.7854999999999999</v>
      </c>
      <c r="D554" s="4">
        <v>3</v>
      </c>
      <c r="E554" s="8">
        <v>1.0021</v>
      </c>
    </row>
    <row r="555" spans="1:5" x14ac:dyDescent="0.3">
      <c r="A555" s="9" t="s">
        <v>554</v>
      </c>
      <c r="B555" s="4">
        <v>115</v>
      </c>
      <c r="C555" s="8">
        <v>18.6706</v>
      </c>
      <c r="D555" s="4">
        <v>10</v>
      </c>
      <c r="E555" s="8">
        <v>0.56169999999999998</v>
      </c>
    </row>
    <row r="556" spans="1:5" x14ac:dyDescent="0.3">
      <c r="A556" s="9" t="s">
        <v>555</v>
      </c>
      <c r="B556" s="4">
        <v>80</v>
      </c>
      <c r="C556" s="8">
        <v>22.4328</v>
      </c>
      <c r="D556" s="4">
        <v>3</v>
      </c>
      <c r="E556" s="8">
        <v>0.1633</v>
      </c>
    </row>
    <row r="557" spans="1:5" x14ac:dyDescent="0.3">
      <c r="A557" s="9" t="s">
        <v>556</v>
      </c>
      <c r="B557" s="4">
        <v>120</v>
      </c>
      <c r="C557" s="8">
        <v>26.424600000000002</v>
      </c>
      <c r="D557" s="4">
        <v>1</v>
      </c>
      <c r="E557" s="8">
        <v>8.7116000000000007</v>
      </c>
    </row>
    <row r="558" spans="1:5" x14ac:dyDescent="0.3">
      <c r="A558" s="9" t="s">
        <v>557</v>
      </c>
      <c r="B558" s="4">
        <v>105</v>
      </c>
      <c r="C558" s="8">
        <v>17.768599999999999</v>
      </c>
      <c r="D558" s="4">
        <v>2</v>
      </c>
      <c r="E558" s="8">
        <v>4.3604000000000003</v>
      </c>
    </row>
    <row r="559" spans="1:5" x14ac:dyDescent="0.3">
      <c r="A559" s="9" t="s">
        <v>558</v>
      </c>
      <c r="B559" s="4">
        <v>75</v>
      </c>
      <c r="C559" s="8">
        <v>35.017899999999997</v>
      </c>
      <c r="D559" s="4">
        <v>6</v>
      </c>
      <c r="E559" s="8">
        <v>0.96360000000000001</v>
      </c>
    </row>
    <row r="560" spans="1:5" x14ac:dyDescent="0.3">
      <c r="A560" s="9" t="s">
        <v>559</v>
      </c>
      <c r="B560" s="4">
        <v>95</v>
      </c>
      <c r="C560" s="8">
        <v>28.029900000000001</v>
      </c>
      <c r="D560" s="4">
        <v>4</v>
      </c>
      <c r="E560" s="8">
        <v>1.5516000000000001</v>
      </c>
    </row>
    <row r="561" spans="1:5" x14ac:dyDescent="0.3">
      <c r="A561" s="9" t="s">
        <v>560</v>
      </c>
      <c r="B561" s="4">
        <v>105</v>
      </c>
      <c r="C561" s="8">
        <v>17.110900000000001</v>
      </c>
      <c r="D561" s="4">
        <v>7</v>
      </c>
      <c r="E561" s="8">
        <v>0.46689999999999998</v>
      </c>
    </row>
    <row r="562" spans="1:5" x14ac:dyDescent="0.3">
      <c r="A562" s="9" t="s">
        <v>561</v>
      </c>
      <c r="B562" s="4">
        <v>90</v>
      </c>
      <c r="C562" s="8">
        <v>38.555999999999997</v>
      </c>
      <c r="D562" s="4">
        <v>6</v>
      </c>
      <c r="E562" s="8">
        <v>0.59450000000000003</v>
      </c>
    </row>
    <row r="563" spans="1:5" x14ac:dyDescent="0.3">
      <c r="A563" s="9" t="s">
        <v>562</v>
      </c>
      <c r="B563" s="4">
        <v>105</v>
      </c>
      <c r="C563" s="8">
        <v>15.2217</v>
      </c>
      <c r="D563" s="4">
        <v>5</v>
      </c>
      <c r="E563" s="8">
        <v>1.7294</v>
      </c>
    </row>
    <row r="564" spans="1:5" x14ac:dyDescent="0.3">
      <c r="A564" s="9" t="s">
        <v>563</v>
      </c>
      <c r="B564" s="4">
        <v>100</v>
      </c>
      <c r="C564" s="8">
        <v>18.520199999999999</v>
      </c>
      <c r="D564" s="4">
        <v>9</v>
      </c>
      <c r="E564" s="8">
        <v>4.4385000000000003</v>
      </c>
    </row>
    <row r="565" spans="1:5" x14ac:dyDescent="0.3">
      <c r="A565" s="9" t="s">
        <v>564</v>
      </c>
      <c r="B565" s="4">
        <v>100</v>
      </c>
      <c r="C565" s="8">
        <v>31.846299999999999</v>
      </c>
      <c r="D565" s="4">
        <v>9</v>
      </c>
      <c r="E565" s="8">
        <v>1.6637</v>
      </c>
    </row>
    <row r="566" spans="1:5" x14ac:dyDescent="0.3">
      <c r="A566" s="9" t="s">
        <v>565</v>
      </c>
      <c r="B566" s="4">
        <v>105</v>
      </c>
      <c r="C566" s="8">
        <v>20.4834</v>
      </c>
      <c r="D566" s="4">
        <v>2</v>
      </c>
      <c r="E566" s="8">
        <v>7.0404</v>
      </c>
    </row>
    <row r="567" spans="1:5" x14ac:dyDescent="0.3">
      <c r="A567" s="9" t="s">
        <v>566</v>
      </c>
      <c r="B567" s="4">
        <v>110</v>
      </c>
      <c r="C567" s="8">
        <v>37.804499999999997</v>
      </c>
      <c r="D567" s="4">
        <v>7</v>
      </c>
      <c r="E567" s="8">
        <v>1.9851000000000001</v>
      </c>
    </row>
    <row r="568" spans="1:5" x14ac:dyDescent="0.3">
      <c r="A568" s="9" t="s">
        <v>567</v>
      </c>
      <c r="B568" s="4">
        <v>95</v>
      </c>
      <c r="C568" s="8">
        <v>29.290900000000001</v>
      </c>
      <c r="D568" s="4">
        <v>2</v>
      </c>
      <c r="E568" s="8">
        <v>0.48220000000000002</v>
      </c>
    </row>
    <row r="569" spans="1:5" x14ac:dyDescent="0.3">
      <c r="A569" s="9" t="s">
        <v>568</v>
      </c>
      <c r="B569" s="4">
        <v>100</v>
      </c>
      <c r="C569" s="8">
        <v>4.5835999999999997</v>
      </c>
      <c r="D569" s="4">
        <v>1</v>
      </c>
      <c r="E569" s="8">
        <v>0.48509999999999998</v>
      </c>
    </row>
    <row r="570" spans="1:5" x14ac:dyDescent="0.3">
      <c r="A570" s="9" t="s">
        <v>569</v>
      </c>
      <c r="B570" s="4">
        <v>90</v>
      </c>
      <c r="C570" s="8">
        <v>18.194500000000001</v>
      </c>
      <c r="D570" s="4">
        <v>1</v>
      </c>
      <c r="E570" s="8">
        <v>2.2058</v>
      </c>
    </row>
    <row r="571" spans="1:5" x14ac:dyDescent="0.3">
      <c r="A571" s="9" t="s">
        <v>570</v>
      </c>
      <c r="B571" s="4">
        <v>95</v>
      </c>
      <c r="C571" s="8">
        <v>19.629200000000001</v>
      </c>
      <c r="D571" s="4">
        <v>4</v>
      </c>
      <c r="E571" s="8">
        <v>0.31030000000000002</v>
      </c>
    </row>
    <row r="572" spans="1:5" x14ac:dyDescent="0.3">
      <c r="A572" s="9" t="s">
        <v>571</v>
      </c>
      <c r="B572" s="4">
        <v>90</v>
      </c>
      <c r="C572" s="8">
        <v>12.3436</v>
      </c>
      <c r="D572" s="4">
        <v>4</v>
      </c>
      <c r="E572" s="8">
        <v>1.6414</v>
      </c>
    </row>
    <row r="573" spans="1:5" x14ac:dyDescent="0.3">
      <c r="A573" s="9" t="s">
        <v>572</v>
      </c>
      <c r="B573" s="4">
        <v>110</v>
      </c>
      <c r="C573" s="8">
        <v>16.0458</v>
      </c>
      <c r="D573" s="4">
        <v>9</v>
      </c>
      <c r="E573" s="8">
        <v>0.55989999999999995</v>
      </c>
    </row>
    <row r="574" spans="1:5" x14ac:dyDescent="0.3">
      <c r="A574" s="9" t="s">
        <v>573</v>
      </c>
      <c r="B574" s="4">
        <v>110</v>
      </c>
      <c r="C574" s="8">
        <v>39.729999999999997</v>
      </c>
      <c r="D574" s="4">
        <v>4</v>
      </c>
      <c r="E574" s="8">
        <v>8.2860999999999994</v>
      </c>
    </row>
    <row r="575" spans="1:5" x14ac:dyDescent="0.3">
      <c r="A575" s="9" t="s">
        <v>574</v>
      </c>
      <c r="B575" s="4">
        <v>50</v>
      </c>
      <c r="C575" s="8">
        <v>19.923300000000001</v>
      </c>
      <c r="D575" s="4">
        <v>3</v>
      </c>
      <c r="E575" s="8">
        <v>1.3337000000000001</v>
      </c>
    </row>
    <row r="576" spans="1:5" x14ac:dyDescent="0.3">
      <c r="A576" s="9" t="s">
        <v>575</v>
      </c>
      <c r="B576" s="4">
        <v>105</v>
      </c>
      <c r="C576" s="8">
        <v>33.663400000000003</v>
      </c>
      <c r="D576" s="4">
        <v>7</v>
      </c>
      <c r="E576" s="8">
        <v>1.7346999999999999</v>
      </c>
    </row>
    <row r="577" spans="1:5" x14ac:dyDescent="0.3">
      <c r="A577" s="9" t="s">
        <v>576</v>
      </c>
      <c r="B577" s="4">
        <v>65</v>
      </c>
      <c r="C577" s="8">
        <v>24.703900000000001</v>
      </c>
      <c r="D577" s="4">
        <v>1</v>
      </c>
      <c r="E577" s="8">
        <v>0.1888</v>
      </c>
    </row>
    <row r="578" spans="1:5" x14ac:dyDescent="0.3">
      <c r="A578" s="9" t="s">
        <v>577</v>
      </c>
      <c r="B578" s="4">
        <v>80</v>
      </c>
      <c r="C578" s="8">
        <v>26.8887</v>
      </c>
      <c r="D578" s="4">
        <v>3</v>
      </c>
      <c r="E578" s="8">
        <v>0.56059999999999999</v>
      </c>
    </row>
    <row r="579" spans="1:5" x14ac:dyDescent="0.3">
      <c r="A579" s="9" t="s">
        <v>578</v>
      </c>
      <c r="B579" s="4">
        <v>100</v>
      </c>
      <c r="C579" s="8">
        <v>32.380400000000002</v>
      </c>
      <c r="D579" s="4">
        <v>7</v>
      </c>
      <c r="E579" s="8">
        <v>0.52410000000000001</v>
      </c>
    </row>
    <row r="580" spans="1:5" x14ac:dyDescent="0.3">
      <c r="A580" s="9" t="s">
        <v>579</v>
      </c>
      <c r="B580" s="4">
        <v>100</v>
      </c>
      <c r="C580" s="8">
        <v>21.046099999999999</v>
      </c>
      <c r="D580" s="4">
        <v>2</v>
      </c>
      <c r="E580" s="8">
        <v>2.7113999999999998</v>
      </c>
    </row>
    <row r="581" spans="1:5" x14ac:dyDescent="0.3">
      <c r="A581" s="9" t="s">
        <v>580</v>
      </c>
      <c r="B581" s="4">
        <v>75</v>
      </c>
      <c r="C581" s="8">
        <v>18.234000000000002</v>
      </c>
      <c r="D581" s="4">
        <v>1</v>
      </c>
      <c r="E581" s="8">
        <v>4.3090000000000002</v>
      </c>
    </row>
    <row r="582" spans="1:5" x14ac:dyDescent="0.3">
      <c r="A582" s="9" t="s">
        <v>581</v>
      </c>
      <c r="B582" s="4">
        <v>80</v>
      </c>
      <c r="C582" s="8">
        <v>17.0044</v>
      </c>
      <c r="D582" s="4">
        <v>1</v>
      </c>
      <c r="E582" s="8">
        <v>1.0941000000000001</v>
      </c>
    </row>
    <row r="583" spans="1:5" x14ac:dyDescent="0.3">
      <c r="A583" s="9" t="s">
        <v>582</v>
      </c>
      <c r="B583" s="4">
        <v>85</v>
      </c>
      <c r="C583" s="8">
        <v>52.761499999999998</v>
      </c>
      <c r="D583" s="4">
        <v>1</v>
      </c>
      <c r="E583" s="8">
        <v>1.7437</v>
      </c>
    </row>
    <row r="584" spans="1:5" x14ac:dyDescent="0.3">
      <c r="A584" s="9" t="s">
        <v>583</v>
      </c>
      <c r="B584" s="4">
        <v>130</v>
      </c>
      <c r="C584" s="8">
        <v>33.804499999999997</v>
      </c>
      <c r="D584" s="4">
        <v>11</v>
      </c>
      <c r="E584" s="8">
        <v>1.1298999999999999</v>
      </c>
    </row>
    <row r="585" spans="1:5" x14ac:dyDescent="0.3">
      <c r="A585" s="9" t="s">
        <v>584</v>
      </c>
      <c r="B585" s="4">
        <v>110</v>
      </c>
      <c r="C585" s="8">
        <v>13.360200000000001</v>
      </c>
      <c r="D585" s="4">
        <v>10</v>
      </c>
      <c r="E585" s="8">
        <v>1.2278</v>
      </c>
    </row>
    <row r="586" spans="1:5" x14ac:dyDescent="0.3">
      <c r="A586" s="9" t="s">
        <v>585</v>
      </c>
      <c r="B586" s="4">
        <v>125</v>
      </c>
      <c r="C586" s="8">
        <v>49.091000000000001</v>
      </c>
      <c r="D586" s="4">
        <v>5</v>
      </c>
      <c r="E586" s="8">
        <v>0.71150000000000002</v>
      </c>
    </row>
    <row r="587" spans="1:5" x14ac:dyDescent="0.3">
      <c r="A587" s="9" t="s">
        <v>586</v>
      </c>
      <c r="B587" s="4">
        <v>110</v>
      </c>
      <c r="C587" s="8">
        <v>19.026800000000001</v>
      </c>
      <c r="D587" s="4">
        <v>4</v>
      </c>
      <c r="E587" s="8">
        <v>0.45739999999999997</v>
      </c>
    </row>
    <row r="588" spans="1:5" x14ac:dyDescent="0.3">
      <c r="A588" s="9" t="s">
        <v>587</v>
      </c>
      <c r="B588" s="4">
        <v>115</v>
      </c>
      <c r="C588" s="8">
        <v>34.536499999999997</v>
      </c>
      <c r="D588" s="4">
        <v>3</v>
      </c>
      <c r="E588" s="8">
        <v>1.7647999999999999</v>
      </c>
    </row>
    <row r="589" spans="1:5" x14ac:dyDescent="0.3">
      <c r="A589" s="9" t="s">
        <v>588</v>
      </c>
      <c r="B589" s="4">
        <v>75</v>
      </c>
      <c r="C589" s="8">
        <v>29.176500000000001</v>
      </c>
      <c r="D589" s="4">
        <v>1</v>
      </c>
      <c r="E589" s="8">
        <v>2.1497000000000002</v>
      </c>
    </row>
    <row r="590" spans="1:5" x14ac:dyDescent="0.3">
      <c r="A590" s="9" t="s">
        <v>589</v>
      </c>
      <c r="B590" s="4">
        <v>95</v>
      </c>
      <c r="C590" s="8">
        <v>30.2377</v>
      </c>
      <c r="D590" s="4">
        <v>7</v>
      </c>
      <c r="E590" s="8">
        <v>2.6644999999999999</v>
      </c>
    </row>
    <row r="591" spans="1:5" x14ac:dyDescent="0.3">
      <c r="A591" s="9" t="s">
        <v>590</v>
      </c>
      <c r="B591" s="4">
        <v>110</v>
      </c>
      <c r="C591" s="8">
        <v>12.543900000000001</v>
      </c>
      <c r="D591" s="4">
        <v>8</v>
      </c>
      <c r="E591" s="8">
        <v>1.8201000000000001</v>
      </c>
    </row>
    <row r="592" spans="1:5" x14ac:dyDescent="0.3">
      <c r="A592" s="9" t="s">
        <v>591</v>
      </c>
      <c r="B592" s="4">
        <v>100</v>
      </c>
      <c r="C592" s="8">
        <v>41.523600000000002</v>
      </c>
      <c r="D592" s="4">
        <v>8</v>
      </c>
      <c r="E592" s="8">
        <v>3.2271999999999998</v>
      </c>
    </row>
    <row r="593" spans="1:5" x14ac:dyDescent="0.3">
      <c r="A593" s="9" t="s">
        <v>592</v>
      </c>
      <c r="B593" s="4">
        <v>80</v>
      </c>
      <c r="C593" s="8">
        <v>32.8551</v>
      </c>
      <c r="D593" s="4">
        <v>4</v>
      </c>
      <c r="E593" s="8">
        <v>0.76270000000000004</v>
      </c>
    </row>
    <row r="594" spans="1:5" x14ac:dyDescent="0.3">
      <c r="A594" s="9" t="s">
        <v>593</v>
      </c>
      <c r="B594" s="4">
        <v>115</v>
      </c>
      <c r="C594" s="8">
        <v>31.8123</v>
      </c>
      <c r="D594" s="4">
        <v>1</v>
      </c>
      <c r="E594" s="8">
        <v>0.87649999999999995</v>
      </c>
    </row>
    <row r="595" spans="1:5" x14ac:dyDescent="0.3">
      <c r="A595" s="9" t="s">
        <v>594</v>
      </c>
      <c r="B595" s="4">
        <v>85</v>
      </c>
      <c r="C595" s="8">
        <v>29.9392</v>
      </c>
      <c r="D595" s="4">
        <v>5</v>
      </c>
      <c r="E595" s="8">
        <v>1.2157</v>
      </c>
    </row>
    <row r="596" spans="1:5" x14ac:dyDescent="0.3">
      <c r="A596" s="9" t="s">
        <v>595</v>
      </c>
      <c r="B596" s="4">
        <v>95</v>
      </c>
      <c r="C596" s="8">
        <v>59.566899999999997</v>
      </c>
      <c r="D596" s="4">
        <v>6</v>
      </c>
      <c r="E596" s="8">
        <v>1.2935000000000001</v>
      </c>
    </row>
    <row r="597" spans="1:5" x14ac:dyDescent="0.3">
      <c r="A597" s="9" t="s">
        <v>596</v>
      </c>
      <c r="B597" s="4">
        <v>80</v>
      </c>
      <c r="C597" s="8">
        <v>19.099499999999999</v>
      </c>
      <c r="D597" s="4">
        <v>1</v>
      </c>
      <c r="E597" s="8">
        <v>1.3613</v>
      </c>
    </row>
    <row r="598" spans="1:5" x14ac:dyDescent="0.3">
      <c r="A598" s="9" t="s">
        <v>597</v>
      </c>
      <c r="B598" s="4">
        <v>90</v>
      </c>
      <c r="C598" s="8">
        <v>41.383699999999997</v>
      </c>
      <c r="D598" s="4">
        <v>3</v>
      </c>
      <c r="E598" s="8">
        <v>0.32950000000000002</v>
      </c>
    </row>
    <row r="599" spans="1:5" x14ac:dyDescent="0.3">
      <c r="A599" s="9" t="s">
        <v>598</v>
      </c>
      <c r="B599" s="4">
        <v>80</v>
      </c>
      <c r="C599" s="8">
        <v>4.2434000000000003</v>
      </c>
      <c r="D599" s="4">
        <v>1</v>
      </c>
      <c r="E599" s="8">
        <v>0.64939999999999998</v>
      </c>
    </row>
    <row r="600" spans="1:5" x14ac:dyDescent="0.3">
      <c r="A600" s="9" t="s">
        <v>599</v>
      </c>
      <c r="B600" s="4">
        <v>80</v>
      </c>
      <c r="C600" s="8">
        <v>58.049500000000002</v>
      </c>
      <c r="D600" s="4">
        <v>4</v>
      </c>
      <c r="E600" s="8">
        <v>1.212</v>
      </c>
    </row>
    <row r="601" spans="1:5" x14ac:dyDescent="0.3">
      <c r="A601" s="9" t="s">
        <v>600</v>
      </c>
      <c r="B601" s="4">
        <v>125</v>
      </c>
      <c r="C601" s="8">
        <v>29.861000000000001</v>
      </c>
      <c r="D601" s="4">
        <v>8</v>
      </c>
      <c r="E601" s="8">
        <v>0.42380000000000001</v>
      </c>
    </row>
    <row r="602" spans="1:5" x14ac:dyDescent="0.3">
      <c r="A602" s="9" t="s">
        <v>601</v>
      </c>
      <c r="B602" s="4">
        <v>130</v>
      </c>
      <c r="C602" s="8">
        <v>27.6553</v>
      </c>
      <c r="D602" s="4">
        <v>6</v>
      </c>
      <c r="E602" s="8">
        <v>0.29849999999999999</v>
      </c>
    </row>
    <row r="603" spans="1:5" x14ac:dyDescent="0.3">
      <c r="A603" s="9" t="s">
        <v>602</v>
      </c>
      <c r="B603" s="4">
        <v>95</v>
      </c>
      <c r="C603" s="8">
        <v>17.0626</v>
      </c>
      <c r="D603" s="4">
        <v>8</v>
      </c>
      <c r="E603" s="8">
        <v>1.1632</v>
      </c>
    </row>
    <row r="604" spans="1:5" x14ac:dyDescent="0.3">
      <c r="A604" s="9" t="s">
        <v>603</v>
      </c>
      <c r="B604" s="4">
        <v>105</v>
      </c>
      <c r="C604" s="8">
        <v>10.5321</v>
      </c>
      <c r="D604" s="4">
        <v>9</v>
      </c>
      <c r="E604" s="8">
        <v>1.9146000000000001</v>
      </c>
    </row>
    <row r="605" spans="1:5" x14ac:dyDescent="0.3">
      <c r="A605" s="9" t="s">
        <v>604</v>
      </c>
      <c r="B605" s="4">
        <v>65</v>
      </c>
      <c r="C605" s="8">
        <v>15.977499999999999</v>
      </c>
      <c r="D605" s="4">
        <v>3</v>
      </c>
      <c r="E605" s="8">
        <v>2.4912999999999998</v>
      </c>
    </row>
    <row r="606" spans="1:5" x14ac:dyDescent="0.3">
      <c r="A606" s="9" t="s">
        <v>605</v>
      </c>
      <c r="B606" s="4">
        <v>130</v>
      </c>
      <c r="C606" s="8">
        <v>27.704599999999999</v>
      </c>
      <c r="D606" s="4">
        <v>5</v>
      </c>
      <c r="E606" s="8">
        <v>0.28460000000000002</v>
      </c>
    </row>
    <row r="607" spans="1:5" x14ac:dyDescent="0.3">
      <c r="A607" s="9" t="s">
        <v>606</v>
      </c>
      <c r="B607" s="4">
        <v>110</v>
      </c>
      <c r="C607" s="8">
        <v>13.9345</v>
      </c>
      <c r="D607" s="4">
        <v>9</v>
      </c>
      <c r="E607" s="8">
        <v>0.9526</v>
      </c>
    </row>
    <row r="608" spans="1:5" x14ac:dyDescent="0.3">
      <c r="A608" s="9" t="s">
        <v>607</v>
      </c>
      <c r="B608" s="4">
        <v>90</v>
      </c>
      <c r="C608" s="8">
        <v>28.236499999999999</v>
      </c>
      <c r="D608" s="4">
        <v>7</v>
      </c>
      <c r="E608" s="8">
        <v>1.0641</v>
      </c>
    </row>
    <row r="609" spans="1:5" x14ac:dyDescent="0.3">
      <c r="A609" s="9" t="s">
        <v>608</v>
      </c>
      <c r="B609" s="4">
        <v>115</v>
      </c>
      <c r="C609" s="8">
        <v>31.889399999999998</v>
      </c>
      <c r="D609" s="4">
        <v>1</v>
      </c>
      <c r="E609" s="8">
        <v>0.4461</v>
      </c>
    </row>
    <row r="610" spans="1:5" x14ac:dyDescent="0.3">
      <c r="A610" s="9" t="s">
        <v>609</v>
      </c>
      <c r="B610" s="4">
        <v>120</v>
      </c>
      <c r="C610" s="8">
        <v>41.320099999999996</v>
      </c>
      <c r="D610" s="4">
        <v>9</v>
      </c>
      <c r="E610" s="8">
        <v>1.8159000000000001</v>
      </c>
    </row>
    <row r="611" spans="1:5" x14ac:dyDescent="0.3">
      <c r="A611" s="9" t="s">
        <v>610</v>
      </c>
      <c r="B611" s="4">
        <v>105</v>
      </c>
      <c r="C611" s="8">
        <v>23.977699999999999</v>
      </c>
      <c r="D611" s="4">
        <v>1</v>
      </c>
      <c r="E611" s="8">
        <v>6.7248000000000001</v>
      </c>
    </row>
    <row r="612" spans="1:5" x14ac:dyDescent="0.3">
      <c r="A612" s="9" t="s">
        <v>611</v>
      </c>
      <c r="B612" s="4">
        <v>110</v>
      </c>
      <c r="C612" s="8">
        <v>9.7710000000000008</v>
      </c>
      <c r="D612" s="4">
        <v>3</v>
      </c>
      <c r="E612" s="8">
        <v>1.4053</v>
      </c>
    </row>
    <row r="613" spans="1:5" x14ac:dyDescent="0.3">
      <c r="A613" s="9" t="s">
        <v>612</v>
      </c>
      <c r="B613" s="4">
        <v>80</v>
      </c>
      <c r="C613" s="8">
        <v>38.003700000000002</v>
      </c>
      <c r="D613" s="4">
        <v>6</v>
      </c>
      <c r="E613" s="8">
        <v>3.3208000000000002</v>
      </c>
    </row>
    <row r="614" spans="1:5" x14ac:dyDescent="0.3">
      <c r="A614" s="9" t="s">
        <v>613</v>
      </c>
      <c r="B614" s="4">
        <v>105</v>
      </c>
      <c r="C614" s="8">
        <v>17.502700000000001</v>
      </c>
      <c r="D614" s="4">
        <v>7</v>
      </c>
      <c r="E614" s="8">
        <v>5.4352999999999998</v>
      </c>
    </row>
    <row r="615" spans="1:5" x14ac:dyDescent="0.3">
      <c r="A615" s="9" t="s">
        <v>614</v>
      </c>
      <c r="B615" s="4">
        <v>110</v>
      </c>
      <c r="C615" s="8">
        <v>25.5732</v>
      </c>
      <c r="D615" s="4">
        <v>2</v>
      </c>
      <c r="E615" s="8">
        <v>0.7651</v>
      </c>
    </row>
    <row r="616" spans="1:5" x14ac:dyDescent="0.3">
      <c r="A616" s="9" t="s">
        <v>615</v>
      </c>
      <c r="B616" s="4">
        <v>125</v>
      </c>
      <c r="C616" s="8">
        <v>27.045300000000001</v>
      </c>
      <c r="D616" s="4">
        <v>6</v>
      </c>
      <c r="E616" s="8">
        <v>9.2813999999999997</v>
      </c>
    </row>
    <row r="617" spans="1:5" x14ac:dyDescent="0.3">
      <c r="A617" s="9" t="s">
        <v>616</v>
      </c>
      <c r="B617" s="4">
        <v>130</v>
      </c>
      <c r="C617" s="8">
        <v>17.810300000000002</v>
      </c>
      <c r="D617" s="4">
        <v>4</v>
      </c>
      <c r="E617" s="8">
        <v>0.50970000000000004</v>
      </c>
    </row>
    <row r="618" spans="1:5" x14ac:dyDescent="0.3">
      <c r="A618" s="9" t="s">
        <v>617</v>
      </c>
      <c r="B618" s="4">
        <v>105</v>
      </c>
      <c r="C618" s="8">
        <v>26.638999999999999</v>
      </c>
      <c r="D618" s="4">
        <v>9</v>
      </c>
      <c r="E618" s="8">
        <v>1.3224</v>
      </c>
    </row>
    <row r="619" spans="1:5" x14ac:dyDescent="0.3">
      <c r="A619" s="9" t="s">
        <v>618</v>
      </c>
      <c r="B619" s="4">
        <v>80</v>
      </c>
      <c r="C619" s="8">
        <v>22.5748</v>
      </c>
      <c r="D619" s="4">
        <v>7</v>
      </c>
      <c r="E619" s="8">
        <v>0.38279999999999997</v>
      </c>
    </row>
    <row r="620" spans="1:5" x14ac:dyDescent="0.3">
      <c r="A620" s="9" t="s">
        <v>619</v>
      </c>
      <c r="B620" s="4">
        <v>105</v>
      </c>
      <c r="C620" s="8">
        <v>28.979900000000001</v>
      </c>
      <c r="D620" s="4">
        <v>9</v>
      </c>
      <c r="E620" s="8">
        <v>0.60729999999999995</v>
      </c>
    </row>
    <row r="621" spans="1:5" x14ac:dyDescent="0.3">
      <c r="A621" s="9" t="s">
        <v>620</v>
      </c>
      <c r="B621" s="4">
        <v>105</v>
      </c>
      <c r="C621" s="8">
        <v>29.995000000000001</v>
      </c>
      <c r="D621" s="4">
        <v>1</v>
      </c>
      <c r="E621" s="8">
        <v>1.1836</v>
      </c>
    </row>
    <row r="622" spans="1:5" x14ac:dyDescent="0.3">
      <c r="A622" s="9" t="s">
        <v>621</v>
      </c>
      <c r="B622" s="4">
        <v>140</v>
      </c>
      <c r="C622" s="8">
        <v>17.253499999999999</v>
      </c>
      <c r="D622" s="4">
        <v>2</v>
      </c>
      <c r="E622" s="8">
        <v>2.1429999999999998</v>
      </c>
    </row>
    <row r="623" spans="1:5" x14ac:dyDescent="0.3">
      <c r="A623" s="9" t="s">
        <v>622</v>
      </c>
      <c r="B623" s="4">
        <v>105</v>
      </c>
      <c r="C623" s="8">
        <v>33.408099999999997</v>
      </c>
      <c r="D623" s="4">
        <v>1</v>
      </c>
      <c r="E623" s="8">
        <v>6.5381</v>
      </c>
    </row>
    <row r="624" spans="1:5" x14ac:dyDescent="0.3">
      <c r="A624" s="9" t="s">
        <v>623</v>
      </c>
      <c r="B624" s="4">
        <v>90</v>
      </c>
      <c r="C624" s="8">
        <v>15.4503</v>
      </c>
      <c r="D624" s="4">
        <v>4</v>
      </c>
      <c r="E624" s="8">
        <v>0.72629999999999995</v>
      </c>
    </row>
    <row r="625" spans="1:5" x14ac:dyDescent="0.3">
      <c r="A625" s="9" t="s">
        <v>624</v>
      </c>
      <c r="B625" s="4">
        <v>100</v>
      </c>
      <c r="C625" s="8">
        <v>28.933900000000001</v>
      </c>
      <c r="D625" s="4">
        <v>6</v>
      </c>
      <c r="E625" s="8">
        <v>5.7256999999999998</v>
      </c>
    </row>
    <row r="626" spans="1:5" x14ac:dyDescent="0.3">
      <c r="A626" s="9" t="s">
        <v>625</v>
      </c>
      <c r="B626" s="4">
        <v>90</v>
      </c>
      <c r="C626" s="8">
        <v>38.241100000000003</v>
      </c>
      <c r="D626" s="4">
        <v>3</v>
      </c>
      <c r="E626" s="8">
        <v>0.70440000000000003</v>
      </c>
    </row>
    <row r="627" spans="1:5" x14ac:dyDescent="0.3">
      <c r="A627" s="9" t="s">
        <v>626</v>
      </c>
      <c r="B627" s="4">
        <v>90</v>
      </c>
      <c r="C627" s="8">
        <v>35.36</v>
      </c>
      <c r="D627" s="4">
        <v>5</v>
      </c>
      <c r="E627" s="8">
        <v>0.68420000000000003</v>
      </c>
    </row>
    <row r="628" spans="1:5" x14ac:dyDescent="0.3">
      <c r="A628" s="9" t="s">
        <v>627</v>
      </c>
      <c r="B628" s="4">
        <v>95</v>
      </c>
      <c r="C628" s="8">
        <v>22.869700000000002</v>
      </c>
      <c r="D628" s="4">
        <v>8</v>
      </c>
      <c r="E628" s="8">
        <v>2.4870000000000001</v>
      </c>
    </row>
    <row r="629" spans="1:5" x14ac:dyDescent="0.3">
      <c r="A629" s="9" t="s">
        <v>628</v>
      </c>
      <c r="B629" s="4">
        <v>95</v>
      </c>
      <c r="C629" s="8">
        <v>27.291599999999999</v>
      </c>
      <c r="D629" s="4">
        <v>8</v>
      </c>
      <c r="E629" s="8">
        <v>5.9229000000000003</v>
      </c>
    </row>
    <row r="630" spans="1:5" x14ac:dyDescent="0.3">
      <c r="A630" s="9" t="s">
        <v>629</v>
      </c>
      <c r="B630" s="4">
        <v>70</v>
      </c>
      <c r="C630" s="8">
        <v>34.021900000000002</v>
      </c>
      <c r="D630" s="4">
        <v>2</v>
      </c>
      <c r="E630" s="8">
        <v>1.6536999999999999</v>
      </c>
    </row>
    <row r="631" spans="1:5" x14ac:dyDescent="0.3">
      <c r="A631" s="9" t="s">
        <v>630</v>
      </c>
      <c r="B631" s="4">
        <v>65</v>
      </c>
      <c r="C631" s="8">
        <v>10.2371</v>
      </c>
      <c r="D631" s="4">
        <v>1</v>
      </c>
      <c r="E631" s="8">
        <v>0.34200000000000003</v>
      </c>
    </row>
    <row r="632" spans="1:5" x14ac:dyDescent="0.3">
      <c r="A632" s="9" t="s">
        <v>631</v>
      </c>
      <c r="B632" s="4">
        <v>90</v>
      </c>
      <c r="C632" s="8">
        <v>19.6952</v>
      </c>
      <c r="D632" s="4">
        <v>5</v>
      </c>
      <c r="E632" s="8">
        <v>1.5114000000000001</v>
      </c>
    </row>
    <row r="633" spans="1:5" x14ac:dyDescent="0.3">
      <c r="A633" s="9" t="s">
        <v>632</v>
      </c>
      <c r="B633" s="4">
        <v>125</v>
      </c>
      <c r="C633" s="8">
        <v>24.137</v>
      </c>
      <c r="D633" s="4">
        <v>8</v>
      </c>
      <c r="E633" s="8">
        <v>6.0313999999999997</v>
      </c>
    </row>
    <row r="634" spans="1:5" x14ac:dyDescent="0.3">
      <c r="A634" s="9" t="s">
        <v>633</v>
      </c>
      <c r="B634" s="4">
        <v>85</v>
      </c>
      <c r="C634" s="8">
        <v>36.526600000000002</v>
      </c>
      <c r="D634" s="4">
        <v>6</v>
      </c>
      <c r="E634" s="8">
        <v>1.7129000000000001</v>
      </c>
    </row>
    <row r="635" spans="1:5" x14ac:dyDescent="0.3">
      <c r="A635" s="9" t="s">
        <v>634</v>
      </c>
      <c r="B635" s="4">
        <v>85</v>
      </c>
      <c r="C635" s="8">
        <v>15.4092</v>
      </c>
      <c r="D635" s="4">
        <v>5</v>
      </c>
      <c r="E635" s="8">
        <v>4.2606000000000002</v>
      </c>
    </row>
    <row r="636" spans="1:5" x14ac:dyDescent="0.3">
      <c r="A636" s="9" t="s">
        <v>635</v>
      </c>
      <c r="B636" s="4">
        <v>105</v>
      </c>
      <c r="C636" s="8">
        <v>15.645099999999999</v>
      </c>
      <c r="D636" s="4">
        <v>4</v>
      </c>
      <c r="E636" s="8">
        <v>1.4071</v>
      </c>
    </row>
    <row r="637" spans="1:5" x14ac:dyDescent="0.3">
      <c r="A637" s="9" t="s">
        <v>636</v>
      </c>
      <c r="B637" s="4">
        <v>105</v>
      </c>
      <c r="C637" s="8">
        <v>21.947299999999998</v>
      </c>
      <c r="D637" s="4">
        <v>4</v>
      </c>
      <c r="E637" s="8">
        <v>0.3362</v>
      </c>
    </row>
    <row r="638" spans="1:5" x14ac:dyDescent="0.3">
      <c r="A638" s="9" t="s">
        <v>637</v>
      </c>
      <c r="B638" s="4">
        <v>120</v>
      </c>
      <c r="C638" s="8">
        <v>23.603300000000001</v>
      </c>
      <c r="D638" s="4">
        <v>9</v>
      </c>
      <c r="E638" s="8">
        <v>2.7957000000000001</v>
      </c>
    </row>
    <row r="639" spans="1:5" x14ac:dyDescent="0.3">
      <c r="A639" s="9" t="s">
        <v>638</v>
      </c>
      <c r="B639" s="4">
        <v>110</v>
      </c>
      <c r="C639" s="8">
        <v>9.4749999999999996</v>
      </c>
      <c r="D639" s="4">
        <v>2</v>
      </c>
      <c r="E639" s="8">
        <v>1.1927000000000001</v>
      </c>
    </row>
    <row r="640" spans="1:5" x14ac:dyDescent="0.3">
      <c r="A640" s="9" t="s">
        <v>639</v>
      </c>
      <c r="B640" s="4">
        <v>95</v>
      </c>
      <c r="C640" s="8">
        <v>-7.0690999999999997</v>
      </c>
      <c r="D640" s="4">
        <v>8</v>
      </c>
      <c r="E640" s="8">
        <v>0.255</v>
      </c>
    </row>
    <row r="641" spans="1:5" x14ac:dyDescent="0.3">
      <c r="A641" s="9" t="s">
        <v>640</v>
      </c>
      <c r="B641" s="4">
        <v>95</v>
      </c>
      <c r="C641" s="8">
        <v>9.7428000000000008</v>
      </c>
      <c r="D641" s="4">
        <v>6</v>
      </c>
      <c r="E641" s="8">
        <v>5.3014000000000001</v>
      </c>
    </row>
    <row r="642" spans="1:5" x14ac:dyDescent="0.3">
      <c r="A642" s="9" t="s">
        <v>641</v>
      </c>
      <c r="B642" s="4">
        <v>115</v>
      </c>
      <c r="C642" s="8">
        <v>24.3049</v>
      </c>
      <c r="D642" s="4">
        <v>5</v>
      </c>
      <c r="E642" s="8">
        <v>1.895</v>
      </c>
    </row>
    <row r="643" spans="1:5" x14ac:dyDescent="0.3">
      <c r="A643" s="9" t="s">
        <v>642</v>
      </c>
      <c r="B643" s="4">
        <v>110</v>
      </c>
      <c r="C643" s="8">
        <v>13.6844</v>
      </c>
      <c r="D643" s="4">
        <v>9</v>
      </c>
      <c r="E643" s="8">
        <v>1.58</v>
      </c>
    </row>
    <row r="644" spans="1:5" x14ac:dyDescent="0.3">
      <c r="A644" s="9" t="s">
        <v>643</v>
      </c>
      <c r="B644" s="4">
        <v>85</v>
      </c>
      <c r="C644" s="8">
        <v>16.0321</v>
      </c>
      <c r="D644" s="4">
        <v>8</v>
      </c>
      <c r="E644" s="8">
        <v>2.2073999999999998</v>
      </c>
    </row>
    <row r="645" spans="1:5" x14ac:dyDescent="0.3">
      <c r="A645" s="9" t="s">
        <v>644</v>
      </c>
      <c r="B645" s="4">
        <v>60</v>
      </c>
      <c r="C645" s="8">
        <v>27.994</v>
      </c>
      <c r="D645" s="4">
        <v>3</v>
      </c>
      <c r="E645" s="8">
        <v>6.4362000000000004</v>
      </c>
    </row>
    <row r="646" spans="1:5" x14ac:dyDescent="0.3">
      <c r="A646" s="9" t="s">
        <v>645</v>
      </c>
      <c r="B646" s="4">
        <v>90</v>
      </c>
      <c r="C646" s="8">
        <v>16.3123</v>
      </c>
      <c r="D646" s="4">
        <v>6</v>
      </c>
      <c r="E646" s="8">
        <v>4.6921999999999997</v>
      </c>
    </row>
    <row r="647" spans="1:5" x14ac:dyDescent="0.3">
      <c r="A647" s="9" t="s">
        <v>646</v>
      </c>
      <c r="B647" s="4">
        <v>85</v>
      </c>
      <c r="C647" s="8">
        <v>27.2378</v>
      </c>
      <c r="D647" s="4">
        <v>3</v>
      </c>
      <c r="E647" s="8">
        <v>1.2554000000000001</v>
      </c>
    </row>
    <row r="648" spans="1:5" x14ac:dyDescent="0.3">
      <c r="A648" s="9" t="s">
        <v>647</v>
      </c>
      <c r="B648" s="4">
        <v>95</v>
      </c>
      <c r="C648" s="8">
        <v>41.015000000000001</v>
      </c>
      <c r="D648" s="4">
        <v>2</v>
      </c>
      <c r="E648" s="8">
        <v>0.70579999999999998</v>
      </c>
    </row>
    <row r="649" spans="1:5" x14ac:dyDescent="0.3">
      <c r="A649" s="9" t="s">
        <v>648</v>
      </c>
      <c r="B649" s="4">
        <v>115</v>
      </c>
      <c r="C649" s="8">
        <v>18.843399999999999</v>
      </c>
      <c r="D649" s="4">
        <v>10</v>
      </c>
      <c r="E649" s="8">
        <v>0.38619999999999999</v>
      </c>
    </row>
    <row r="650" spans="1:5" x14ac:dyDescent="0.3">
      <c r="A650" s="9" t="s">
        <v>649</v>
      </c>
      <c r="B650" s="4">
        <v>130</v>
      </c>
      <c r="C650" s="8">
        <v>33.3123</v>
      </c>
      <c r="D650" s="4">
        <v>9</v>
      </c>
      <c r="E650" s="8">
        <v>2.6128999999999998</v>
      </c>
    </row>
    <row r="651" spans="1:5" x14ac:dyDescent="0.3">
      <c r="A651" s="9" t="s">
        <v>650</v>
      </c>
      <c r="B651" s="4">
        <v>55</v>
      </c>
      <c r="C651" s="8">
        <v>46.625599999999999</v>
      </c>
      <c r="D651" s="4">
        <v>3</v>
      </c>
      <c r="E651" s="8">
        <v>3.7667999999999999</v>
      </c>
    </row>
    <row r="652" spans="1:5" x14ac:dyDescent="0.3">
      <c r="A652" s="9" t="s">
        <v>651</v>
      </c>
      <c r="B652" s="4">
        <v>95</v>
      </c>
      <c r="C652" s="8">
        <v>13.0931</v>
      </c>
      <c r="D652" s="4">
        <v>5</v>
      </c>
      <c r="E652" s="8">
        <v>3.1518000000000002</v>
      </c>
    </row>
    <row r="653" spans="1:5" x14ac:dyDescent="0.3">
      <c r="A653" s="9" t="s">
        <v>652</v>
      </c>
      <c r="B653" s="4">
        <v>85</v>
      </c>
      <c r="C653" s="8">
        <v>38.509799999999998</v>
      </c>
      <c r="D653" s="4">
        <v>1</v>
      </c>
      <c r="E653" s="8">
        <v>0.80879999999999996</v>
      </c>
    </row>
    <row r="654" spans="1:5" x14ac:dyDescent="0.3">
      <c r="A654" s="9" t="s">
        <v>653</v>
      </c>
      <c r="B654" s="4">
        <v>90</v>
      </c>
      <c r="C654" s="8">
        <v>44.728700000000003</v>
      </c>
      <c r="D654" s="4">
        <v>6</v>
      </c>
      <c r="E654" s="8">
        <v>0.58379999999999999</v>
      </c>
    </row>
    <row r="655" spans="1:5" x14ac:dyDescent="0.3">
      <c r="A655" s="9" t="s">
        <v>654</v>
      </c>
      <c r="B655" s="4">
        <v>95</v>
      </c>
      <c r="C655" s="8">
        <v>16.270700000000001</v>
      </c>
      <c r="D655" s="4">
        <v>6</v>
      </c>
      <c r="E655" s="8">
        <v>1.3117000000000001</v>
      </c>
    </row>
    <row r="656" spans="1:5" x14ac:dyDescent="0.3">
      <c r="A656" s="9" t="s">
        <v>655</v>
      </c>
      <c r="B656" s="4">
        <v>110</v>
      </c>
      <c r="C656" s="8">
        <v>36.047499999999999</v>
      </c>
      <c r="D656" s="4">
        <v>9</v>
      </c>
      <c r="E656" s="8">
        <v>2.0891000000000002</v>
      </c>
    </row>
    <row r="657" spans="1:5" x14ac:dyDescent="0.3">
      <c r="A657" s="9" t="s">
        <v>656</v>
      </c>
      <c r="B657" s="4">
        <v>75</v>
      </c>
      <c r="C657" s="8">
        <v>13.7508</v>
      </c>
      <c r="D657" s="4">
        <v>1</v>
      </c>
      <c r="E657" s="8">
        <v>2.8582999999999998</v>
      </c>
    </row>
    <row r="658" spans="1:5" x14ac:dyDescent="0.3">
      <c r="A658" s="9" t="s">
        <v>657</v>
      </c>
      <c r="B658" s="4">
        <v>70</v>
      </c>
      <c r="C658" s="8">
        <v>17.895600000000002</v>
      </c>
      <c r="D658" s="4">
        <v>1</v>
      </c>
      <c r="E658" s="8">
        <v>8.4392999999999994</v>
      </c>
    </row>
    <row r="659" spans="1:5" x14ac:dyDescent="0.3">
      <c r="A659" s="9" t="s">
        <v>658</v>
      </c>
      <c r="B659" s="4">
        <v>110</v>
      </c>
      <c r="C659" s="8">
        <v>22.614899999999999</v>
      </c>
      <c r="D659" s="4">
        <v>5</v>
      </c>
      <c r="E659" s="8">
        <v>3.8573</v>
      </c>
    </row>
    <row r="660" spans="1:5" x14ac:dyDescent="0.3">
      <c r="A660" s="9" t="s">
        <v>659</v>
      </c>
      <c r="B660" s="4">
        <v>125</v>
      </c>
      <c r="C660" s="8">
        <v>43.334000000000003</v>
      </c>
      <c r="D660" s="4">
        <v>10</v>
      </c>
      <c r="E660" s="8">
        <v>0.42199999999999999</v>
      </c>
    </row>
    <row r="661" spans="1:5" x14ac:dyDescent="0.3">
      <c r="A661" s="9" t="s">
        <v>660</v>
      </c>
      <c r="B661" s="4">
        <v>55</v>
      </c>
      <c r="C661" s="8">
        <v>30.353400000000001</v>
      </c>
      <c r="D661" s="4">
        <v>2</v>
      </c>
      <c r="E661" s="8">
        <v>0.42620000000000002</v>
      </c>
    </row>
    <row r="662" spans="1:5" x14ac:dyDescent="0.3">
      <c r="A662" s="9" t="s">
        <v>661</v>
      </c>
      <c r="B662" s="4">
        <v>105</v>
      </c>
      <c r="C662" s="8">
        <v>30.836600000000001</v>
      </c>
      <c r="D662" s="4">
        <v>7</v>
      </c>
      <c r="E662" s="8">
        <v>1.8302</v>
      </c>
    </row>
    <row r="663" spans="1:5" x14ac:dyDescent="0.3">
      <c r="A663" s="9" t="s">
        <v>662</v>
      </c>
      <c r="B663" s="4">
        <v>100</v>
      </c>
      <c r="C663" s="8">
        <v>17.773099999999999</v>
      </c>
      <c r="D663" s="4">
        <v>6</v>
      </c>
      <c r="E663" s="8">
        <v>3.3016999999999999</v>
      </c>
    </row>
    <row r="664" spans="1:5" x14ac:dyDescent="0.3">
      <c r="A664" s="9" t="s">
        <v>663</v>
      </c>
      <c r="B664" s="4">
        <v>130</v>
      </c>
      <c r="C664" s="8">
        <v>8.0145999999999997</v>
      </c>
      <c r="D664" s="4">
        <v>3</v>
      </c>
      <c r="E664" s="8">
        <v>0.35199999999999998</v>
      </c>
    </row>
    <row r="665" spans="1:5" x14ac:dyDescent="0.3">
      <c r="A665" s="9" t="s">
        <v>664</v>
      </c>
      <c r="B665" s="4">
        <v>95</v>
      </c>
      <c r="C665" s="8">
        <v>51.542299999999997</v>
      </c>
      <c r="D665" s="4">
        <v>9</v>
      </c>
      <c r="E665" s="8">
        <v>0.34560000000000002</v>
      </c>
    </row>
    <row r="666" spans="1:5" x14ac:dyDescent="0.3">
      <c r="A666" s="9" t="s">
        <v>665</v>
      </c>
      <c r="B666" s="4">
        <v>75</v>
      </c>
      <c r="C666" s="8">
        <v>36.215400000000002</v>
      </c>
      <c r="D666" s="4">
        <v>4</v>
      </c>
      <c r="E666" s="8">
        <v>0.33710000000000001</v>
      </c>
    </row>
    <row r="667" spans="1:5" x14ac:dyDescent="0.3">
      <c r="A667" s="9" t="s">
        <v>666</v>
      </c>
      <c r="B667" s="4">
        <v>65</v>
      </c>
      <c r="C667" s="8">
        <v>45.6751</v>
      </c>
      <c r="D667" s="4">
        <v>5</v>
      </c>
      <c r="E667" s="8">
        <v>0.24199999999999999</v>
      </c>
    </row>
    <row r="668" spans="1:5" x14ac:dyDescent="0.3">
      <c r="A668" s="9" t="s">
        <v>667</v>
      </c>
      <c r="B668" s="4">
        <v>85</v>
      </c>
      <c r="C668" s="8">
        <v>6.3773999999999997</v>
      </c>
      <c r="D668" s="4">
        <v>7</v>
      </c>
      <c r="E668" s="8">
        <v>1.1688000000000001</v>
      </c>
    </row>
    <row r="669" spans="1:5" x14ac:dyDescent="0.3">
      <c r="A669" s="9" t="s">
        <v>668</v>
      </c>
      <c r="B669" s="4">
        <v>125</v>
      </c>
      <c r="C669" s="8">
        <v>17.3231</v>
      </c>
      <c r="D669" s="4">
        <v>7</v>
      </c>
      <c r="E669" s="8">
        <v>1.4468000000000001</v>
      </c>
    </row>
    <row r="670" spans="1:5" x14ac:dyDescent="0.3">
      <c r="A670" s="9" t="s">
        <v>669</v>
      </c>
      <c r="B670" s="4">
        <v>70</v>
      </c>
      <c r="C670" s="8">
        <v>29.3535</v>
      </c>
      <c r="D670" s="4">
        <v>4</v>
      </c>
      <c r="E670" s="8">
        <v>0.67820000000000003</v>
      </c>
    </row>
    <row r="671" spans="1:5" x14ac:dyDescent="0.3">
      <c r="A671" s="9" t="s">
        <v>670</v>
      </c>
      <c r="B671" s="4">
        <v>110</v>
      </c>
      <c r="C671" s="8">
        <v>14.281499999999999</v>
      </c>
      <c r="D671" s="4">
        <v>10</v>
      </c>
      <c r="E671" s="8">
        <v>0.28239999999999998</v>
      </c>
    </row>
    <row r="672" spans="1:5" x14ac:dyDescent="0.3">
      <c r="A672" s="9" t="s">
        <v>671</v>
      </c>
      <c r="B672" s="4">
        <v>80</v>
      </c>
      <c r="C672" s="8">
        <v>41.206099999999999</v>
      </c>
      <c r="D672" s="4">
        <v>5</v>
      </c>
      <c r="E672" s="8">
        <v>1.9283999999999999</v>
      </c>
    </row>
    <row r="673" spans="1:5" x14ac:dyDescent="0.3">
      <c r="A673" s="9" t="s">
        <v>672</v>
      </c>
      <c r="B673" s="4">
        <v>105</v>
      </c>
      <c r="C673" s="8">
        <v>16.7544</v>
      </c>
      <c r="D673" s="4">
        <v>7</v>
      </c>
      <c r="E673" s="8">
        <v>1.4132</v>
      </c>
    </row>
    <row r="674" spans="1:5" x14ac:dyDescent="0.3">
      <c r="A674" s="9" t="s">
        <v>673</v>
      </c>
      <c r="B674" s="4">
        <v>130</v>
      </c>
      <c r="C674" s="8">
        <v>22.310099999999998</v>
      </c>
      <c r="D674" s="4">
        <v>5</v>
      </c>
      <c r="E674" s="8">
        <v>0.36330000000000001</v>
      </c>
    </row>
    <row r="675" spans="1:5" x14ac:dyDescent="0.3">
      <c r="A675" s="9" t="s">
        <v>674</v>
      </c>
      <c r="B675" s="4">
        <v>85</v>
      </c>
      <c r="C675" s="8">
        <v>32.289200000000001</v>
      </c>
      <c r="D675" s="4">
        <v>5</v>
      </c>
      <c r="E675" s="8">
        <v>0.34489999999999998</v>
      </c>
    </row>
    <row r="676" spans="1:5" x14ac:dyDescent="0.3">
      <c r="A676" s="9" t="s">
        <v>675</v>
      </c>
      <c r="B676" s="4">
        <v>105</v>
      </c>
      <c r="C676" s="8">
        <v>25.962599999999998</v>
      </c>
      <c r="D676" s="4">
        <v>6</v>
      </c>
      <c r="E676" s="8">
        <v>0.2016</v>
      </c>
    </row>
    <row r="677" spans="1:5" x14ac:dyDescent="0.3">
      <c r="A677" s="9" t="s">
        <v>676</v>
      </c>
      <c r="B677" s="4">
        <v>85</v>
      </c>
      <c r="C677" s="8">
        <v>31.01</v>
      </c>
      <c r="D677" s="4">
        <v>6</v>
      </c>
      <c r="E677" s="8">
        <v>3.71</v>
      </c>
    </row>
    <row r="678" spans="1:5" x14ac:dyDescent="0.3">
      <c r="A678" s="9" t="s">
        <v>677</v>
      </c>
      <c r="B678" s="4">
        <v>140</v>
      </c>
      <c r="C678" s="8">
        <v>25.341999999999999</v>
      </c>
      <c r="D678" s="4">
        <v>4</v>
      </c>
      <c r="E678" s="8">
        <v>4.0125999999999999</v>
      </c>
    </row>
    <row r="679" spans="1:5" x14ac:dyDescent="0.3">
      <c r="A679" s="9" t="s">
        <v>678</v>
      </c>
      <c r="B679" s="4">
        <v>75</v>
      </c>
      <c r="C679" s="8">
        <v>2.9199000000000002</v>
      </c>
      <c r="D679" s="4">
        <v>4</v>
      </c>
      <c r="E679" s="8">
        <v>1.2833000000000001</v>
      </c>
    </row>
    <row r="680" spans="1:5" x14ac:dyDescent="0.3">
      <c r="A680" s="9" t="s">
        <v>679</v>
      </c>
      <c r="B680" s="4">
        <v>105</v>
      </c>
      <c r="C680" s="8">
        <v>22.116499999999998</v>
      </c>
      <c r="D680" s="4">
        <v>10</v>
      </c>
      <c r="E680" s="8">
        <v>2.2715000000000001</v>
      </c>
    </row>
    <row r="681" spans="1:5" x14ac:dyDescent="0.3">
      <c r="A681" s="9" t="s">
        <v>680</v>
      </c>
      <c r="B681" s="4">
        <v>95</v>
      </c>
      <c r="C681" s="8">
        <v>31.697500000000002</v>
      </c>
      <c r="D681" s="4">
        <v>8</v>
      </c>
      <c r="E681" s="8">
        <v>1.2958000000000001</v>
      </c>
    </row>
    <row r="682" spans="1:5" x14ac:dyDescent="0.3">
      <c r="A682" s="9" t="s">
        <v>681</v>
      </c>
      <c r="B682" s="4">
        <v>100</v>
      </c>
      <c r="C682" s="8">
        <v>11.686500000000001</v>
      </c>
      <c r="D682" s="4">
        <v>5</v>
      </c>
      <c r="E682" s="8">
        <v>1.3409</v>
      </c>
    </row>
    <row r="683" spans="1:5" x14ac:dyDescent="0.3">
      <c r="A683" s="9" t="s">
        <v>682</v>
      </c>
      <c r="B683" s="4">
        <v>55</v>
      </c>
      <c r="C683" s="8">
        <v>41.072200000000002</v>
      </c>
      <c r="D683" s="4">
        <v>1</v>
      </c>
      <c r="E683" s="8">
        <v>1.2962</v>
      </c>
    </row>
    <row r="684" spans="1:5" x14ac:dyDescent="0.3">
      <c r="A684" s="9" t="s">
        <v>683</v>
      </c>
      <c r="B684" s="4">
        <v>130</v>
      </c>
      <c r="C684" s="8">
        <v>20.274000000000001</v>
      </c>
      <c r="D684" s="4">
        <v>1</v>
      </c>
      <c r="E684" s="8">
        <v>3.5568</v>
      </c>
    </row>
    <row r="685" spans="1:5" x14ac:dyDescent="0.3">
      <c r="A685" s="9" t="s">
        <v>684</v>
      </c>
      <c r="B685" s="4">
        <v>115</v>
      </c>
      <c r="C685" s="8">
        <v>23.6723</v>
      </c>
      <c r="D685" s="4">
        <v>1</v>
      </c>
      <c r="E685" s="8">
        <v>0.86919999999999997</v>
      </c>
    </row>
    <row r="686" spans="1:5" x14ac:dyDescent="0.3">
      <c r="A686" s="9" t="s">
        <v>685</v>
      </c>
      <c r="B686" s="4">
        <v>105</v>
      </c>
      <c r="C686" s="8">
        <v>19.103400000000001</v>
      </c>
      <c r="D686" s="4">
        <v>8</v>
      </c>
      <c r="E686" s="8">
        <v>0.75539999999999996</v>
      </c>
    </row>
    <row r="687" spans="1:5" x14ac:dyDescent="0.3">
      <c r="A687" s="9" t="s">
        <v>686</v>
      </c>
      <c r="B687" s="4">
        <v>90</v>
      </c>
      <c r="C687" s="8">
        <v>18.139700000000001</v>
      </c>
      <c r="D687" s="4">
        <v>5</v>
      </c>
      <c r="E687" s="8">
        <v>1.8439000000000001</v>
      </c>
    </row>
    <row r="688" spans="1:5" x14ac:dyDescent="0.3">
      <c r="A688" s="9" t="s">
        <v>687</v>
      </c>
      <c r="B688" s="4">
        <v>135</v>
      </c>
      <c r="C688" s="8">
        <v>42.116799999999998</v>
      </c>
      <c r="D688" s="4">
        <v>10</v>
      </c>
      <c r="E688" s="8">
        <v>0.81779999999999997</v>
      </c>
    </row>
    <row r="689" spans="1:5" x14ac:dyDescent="0.3">
      <c r="A689" s="9" t="s">
        <v>688</v>
      </c>
      <c r="B689" s="4">
        <v>135</v>
      </c>
      <c r="C689" s="8">
        <v>18.401</v>
      </c>
      <c r="D689" s="4">
        <v>8</v>
      </c>
      <c r="E689" s="8">
        <v>1.4169</v>
      </c>
    </row>
    <row r="690" spans="1:5" x14ac:dyDescent="0.3">
      <c r="A690" s="9" t="s">
        <v>689</v>
      </c>
      <c r="B690" s="4">
        <v>100</v>
      </c>
      <c r="C690" s="8">
        <v>20.7392</v>
      </c>
      <c r="D690" s="4">
        <v>3</v>
      </c>
      <c r="E690" s="8">
        <v>2.9958</v>
      </c>
    </row>
    <row r="691" spans="1:5" x14ac:dyDescent="0.3">
      <c r="A691" s="9" t="s">
        <v>690</v>
      </c>
      <c r="B691" s="4">
        <v>100</v>
      </c>
      <c r="C691" s="8">
        <v>20.575299999999999</v>
      </c>
      <c r="D691" s="4">
        <v>9</v>
      </c>
      <c r="E691" s="8">
        <v>1.3255999999999999</v>
      </c>
    </row>
    <row r="692" spans="1:5" x14ac:dyDescent="0.3">
      <c r="A692" s="9" t="s">
        <v>691</v>
      </c>
      <c r="B692" s="4">
        <v>125</v>
      </c>
      <c r="C692" s="8">
        <v>21.777799999999999</v>
      </c>
      <c r="D692" s="4">
        <v>5</v>
      </c>
      <c r="E692" s="8">
        <v>1.7988</v>
      </c>
    </row>
    <row r="693" spans="1:5" x14ac:dyDescent="0.3">
      <c r="A693" s="9" t="s">
        <v>692</v>
      </c>
      <c r="B693" s="4">
        <v>95</v>
      </c>
      <c r="C693" s="8">
        <v>9.6897000000000002</v>
      </c>
      <c r="D693" s="4">
        <v>6</v>
      </c>
      <c r="E693" s="8">
        <v>3.9054000000000002</v>
      </c>
    </row>
    <row r="694" spans="1:5" x14ac:dyDescent="0.3">
      <c r="A694" s="9" t="s">
        <v>693</v>
      </c>
      <c r="B694" s="4">
        <v>90</v>
      </c>
      <c r="C694" s="8">
        <v>8.7211999999999996</v>
      </c>
      <c r="D694" s="4">
        <v>8</v>
      </c>
      <c r="E694" s="8">
        <v>3.9986000000000002</v>
      </c>
    </row>
    <row r="695" spans="1:5" x14ac:dyDescent="0.3">
      <c r="A695" s="9" t="s">
        <v>694</v>
      </c>
      <c r="B695" s="4">
        <v>75</v>
      </c>
      <c r="C695" s="8">
        <v>4.4870000000000001</v>
      </c>
      <c r="D695" s="4">
        <v>2</v>
      </c>
      <c r="E695" s="8">
        <v>0.1376</v>
      </c>
    </row>
    <row r="696" spans="1:5" x14ac:dyDescent="0.3">
      <c r="A696" s="9" t="s">
        <v>695</v>
      </c>
      <c r="B696" s="4">
        <v>110</v>
      </c>
      <c r="C696" s="8">
        <v>21.2729</v>
      </c>
      <c r="D696" s="4">
        <v>1</v>
      </c>
      <c r="E696" s="8">
        <v>1.2111000000000001</v>
      </c>
    </row>
    <row r="697" spans="1:5" x14ac:dyDescent="0.3">
      <c r="A697" s="9" t="s">
        <v>696</v>
      </c>
      <c r="B697" s="4">
        <v>100</v>
      </c>
      <c r="C697" s="8">
        <v>27.6187</v>
      </c>
      <c r="D697" s="4">
        <v>1</v>
      </c>
      <c r="E697" s="8">
        <v>1.3904000000000001</v>
      </c>
    </row>
    <row r="698" spans="1:5" x14ac:dyDescent="0.3">
      <c r="A698" s="9" t="s">
        <v>697</v>
      </c>
      <c r="B698" s="4">
        <v>120</v>
      </c>
      <c r="C698" s="8">
        <v>12.4392</v>
      </c>
      <c r="D698" s="4">
        <v>1</v>
      </c>
      <c r="E698" s="8">
        <v>0.57469999999999999</v>
      </c>
    </row>
    <row r="699" spans="1:5" x14ac:dyDescent="0.3">
      <c r="A699" s="9" t="s">
        <v>698</v>
      </c>
      <c r="B699" s="4">
        <v>115</v>
      </c>
      <c r="C699" s="8">
        <v>16.588999999999999</v>
      </c>
      <c r="D699" s="4">
        <v>6</v>
      </c>
      <c r="E699" s="8">
        <v>0.72089999999999999</v>
      </c>
    </row>
    <row r="700" spans="1:5" x14ac:dyDescent="0.3">
      <c r="A700" s="9" t="s">
        <v>699</v>
      </c>
      <c r="B700" s="4">
        <v>115</v>
      </c>
      <c r="C700" s="8">
        <v>24.368400000000001</v>
      </c>
      <c r="D700" s="4">
        <v>10</v>
      </c>
      <c r="E700" s="8">
        <v>0.36280000000000001</v>
      </c>
    </row>
    <row r="701" spans="1:5" x14ac:dyDescent="0.3">
      <c r="A701" s="9" t="s">
        <v>700</v>
      </c>
      <c r="B701" s="4">
        <v>80</v>
      </c>
      <c r="C701" s="8">
        <v>9.6769999999999996</v>
      </c>
      <c r="D701" s="4">
        <v>4</v>
      </c>
      <c r="E701" s="8">
        <v>0.27150000000000002</v>
      </c>
    </row>
    <row r="702" spans="1:5" ht="15" thickBot="1" x14ac:dyDescent="0.35">
      <c r="A702" s="10" t="s">
        <v>701</v>
      </c>
      <c r="B702" s="11">
        <v>115</v>
      </c>
      <c r="C702" s="12">
        <v>19.574100000000001</v>
      </c>
      <c r="D702" s="11">
        <v>4</v>
      </c>
      <c r="E702" s="12">
        <v>0.93220000000000003</v>
      </c>
    </row>
    <row r="703" spans="1:5" ht="15" thickTop="1" x14ac:dyDescent="0.3"/>
  </sheetData>
  <phoneticPr fontId="5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CE29-9092-4FEB-8C58-17889ADA3EC1}">
  <dimension ref="A1:Y1001"/>
  <sheetViews>
    <sheetView tabSelected="1" topLeftCell="P1" zoomScale="150" zoomScaleNormal="150" workbookViewId="0">
      <selection activeCell="Y2" sqref="Y2"/>
    </sheetView>
  </sheetViews>
  <sheetFormatPr baseColWidth="10" defaultRowHeight="14.4" x14ac:dyDescent="0.3"/>
  <cols>
    <col min="8" max="10" width="11.44140625" style="14"/>
    <col min="11" max="11" width="12.109375" style="14" customWidth="1"/>
    <col min="13" max="13" width="12.109375" customWidth="1"/>
    <col min="14" max="14" width="14" bestFit="1" customWidth="1"/>
  </cols>
  <sheetData>
    <row r="1" spans="1:25" ht="13.5" customHeight="1" thickBot="1" x14ac:dyDescent="0.35">
      <c r="A1" s="16" t="s">
        <v>706</v>
      </c>
      <c r="B1" s="17" t="s">
        <v>703</v>
      </c>
      <c r="C1" s="17" t="s">
        <v>708</v>
      </c>
      <c r="D1" s="18" t="s">
        <v>707</v>
      </c>
      <c r="F1" s="18" t="s">
        <v>714</v>
      </c>
      <c r="I1" s="13" t="s">
        <v>715</v>
      </c>
      <c r="J1" s="13" t="s">
        <v>716</v>
      </c>
      <c r="K1" s="13" t="s">
        <v>717</v>
      </c>
      <c r="L1" s="13" t="s">
        <v>718</v>
      </c>
      <c r="M1" s="13" t="s">
        <v>721</v>
      </c>
      <c r="N1" s="13" t="s">
        <v>723</v>
      </c>
      <c r="O1" s="13" t="s">
        <v>736</v>
      </c>
      <c r="P1" s="13" t="s">
        <v>737</v>
      </c>
      <c r="Q1" s="39" t="s">
        <v>738</v>
      </c>
      <c r="R1" s="40" t="s">
        <v>739</v>
      </c>
      <c r="S1" s="40" t="s">
        <v>740</v>
      </c>
      <c r="T1" s="40" t="s">
        <v>741</v>
      </c>
      <c r="U1" s="41" t="s">
        <v>742</v>
      </c>
      <c r="W1" s="42" t="s">
        <v>743</v>
      </c>
      <c r="X1" s="42" t="s">
        <v>744</v>
      </c>
      <c r="Y1" s="42" t="s">
        <v>745</v>
      </c>
    </row>
    <row r="2" spans="1:25" x14ac:dyDescent="0.3">
      <c r="A2" s="4">
        <v>1</v>
      </c>
      <c r="B2" s="4">
        <v>1</v>
      </c>
      <c r="C2" s="8">
        <v>0.53739999999999999</v>
      </c>
      <c r="D2" s="4">
        <f>+B2*C2</f>
        <v>0.53739999999999999</v>
      </c>
      <c r="E2" s="15" t="s">
        <v>709</v>
      </c>
      <c r="F2">
        <f>+MAX(D2:D702)</f>
        <v>111.083</v>
      </c>
      <c r="H2" s="14">
        <v>1</v>
      </c>
      <c r="I2" s="14">
        <f>+F3</f>
        <v>0.14230000000000001</v>
      </c>
      <c r="J2" s="14">
        <f>+I2+$F$6</f>
        <v>11.236369999999999</v>
      </c>
      <c r="K2" s="19">
        <f>+COUNTIFS($D$2:$D$702,"&gt;="&amp;I2,$D$2:$D$702,"&lt;"&amp;J2)</f>
        <v>533</v>
      </c>
      <c r="L2" s="20">
        <f>+K2/$K$12</f>
        <v>0.76034236804564903</v>
      </c>
      <c r="M2" s="21">
        <f>+(I2+J2)/2</f>
        <v>5.6893349999999998</v>
      </c>
      <c r="N2" s="21">
        <f>+(M2-$K$13)^2</f>
        <v>28.953668770438874</v>
      </c>
      <c r="O2" s="21">
        <v>0</v>
      </c>
      <c r="P2">
        <f>+I2</f>
        <v>0.14230000000000001</v>
      </c>
      <c r="Q2" s="30">
        <f ca="1">RAND()</f>
        <v>0.63714219103947434</v>
      </c>
      <c r="R2" s="31">
        <f ca="1">+VLOOKUP(Q2,$O$2:$P$11,2)</f>
        <v>0.14230000000000001</v>
      </c>
      <c r="S2" s="31">
        <f ca="1">+RAND()</f>
        <v>0.99386069183297709</v>
      </c>
      <c r="T2" s="31">
        <f ca="1">+R2+$F$6*S2</f>
        <v>11.168260085443475</v>
      </c>
      <c r="U2" s="32">
        <v>1</v>
      </c>
      <c r="V2" t="s">
        <v>734</v>
      </c>
      <c r="W2">
        <f ca="1">+_xlfn.SKEW.P(T2:T1001)</f>
        <v>3.2758165832821966</v>
      </c>
      <c r="X2">
        <f>+_xlfn.SKEW.P(D2:D702)</f>
        <v>3.3483604527095396</v>
      </c>
      <c r="Y2" s="43">
        <f ca="1">+ABS((X2-W2)/X2)</f>
        <v>2.1665489857473238E-2</v>
      </c>
    </row>
    <row r="3" spans="1:25" x14ac:dyDescent="0.3">
      <c r="A3" s="4">
        <v>2</v>
      </c>
      <c r="B3" s="4">
        <v>4</v>
      </c>
      <c r="C3" s="8">
        <v>1.1978</v>
      </c>
      <c r="D3" s="4">
        <f t="shared" ref="D3:D66" si="0">+B3*C3</f>
        <v>4.7911999999999999</v>
      </c>
      <c r="E3" s="15" t="s">
        <v>710</v>
      </c>
      <c r="F3">
        <f>+MIN(D2:D702)</f>
        <v>0.14230000000000001</v>
      </c>
      <c r="H3" s="14">
        <v>2</v>
      </c>
      <c r="I3" s="14">
        <f>+J2</f>
        <v>11.236369999999999</v>
      </c>
      <c r="J3" s="14">
        <f>+I3+$F$6</f>
        <v>22.330439999999996</v>
      </c>
      <c r="K3" s="19">
        <f t="shared" ref="K3:K10" si="1">+COUNTIFS($D$2:$D$702,"&gt;="&amp;I3,$D$2:$D$702,"&lt;"&amp;J3)</f>
        <v>93</v>
      </c>
      <c r="L3" s="20">
        <f t="shared" ref="L3:L11" si="2">+K3/$K$12</f>
        <v>0.13266761768901569</v>
      </c>
      <c r="M3" s="21">
        <f t="shared" ref="M3:M11" si="3">+(I3+J3)/2</f>
        <v>16.783404999999998</v>
      </c>
      <c r="N3" s="21">
        <f t="shared" ref="N3:N11" si="4">+(M3-$K$13)^2</f>
        <v>32.64075318194088</v>
      </c>
      <c r="O3" s="21">
        <f>+O2+L2</f>
        <v>0.76034236804564903</v>
      </c>
      <c r="P3">
        <f>+I3</f>
        <v>11.236369999999999</v>
      </c>
      <c r="Q3" s="33">
        <f ca="1">RAND()</f>
        <v>0.85397897287524116</v>
      </c>
      <c r="R3" s="34">
        <f ca="1">+VLOOKUP(Q3,$O$2:$P$11,2)</f>
        <v>11.236369999999999</v>
      </c>
      <c r="S3" s="34">
        <f ca="1">+RAND()</f>
        <v>0.45084036760968338</v>
      </c>
      <c r="T3" s="34">
        <f ca="1">+R3+$F$6*S3</f>
        <v>16.238024597087559</v>
      </c>
      <c r="U3" s="35">
        <v>2</v>
      </c>
      <c r="V3" t="s">
        <v>735</v>
      </c>
      <c r="W3">
        <f ca="1">+KURT(T2:T1001)</f>
        <v>12.724006626428325</v>
      </c>
      <c r="X3">
        <f>+F9</f>
        <v>14.277896946824306</v>
      </c>
      <c r="Y3" s="43">
        <f ca="1">+ABS((X3-W3)/X3)</f>
        <v>0.10883187672408559</v>
      </c>
    </row>
    <row r="4" spans="1:25" x14ac:dyDescent="0.3">
      <c r="A4" s="4">
        <v>3</v>
      </c>
      <c r="B4" s="4">
        <v>5</v>
      </c>
      <c r="C4" s="8">
        <v>0.4269</v>
      </c>
      <c r="D4" s="4">
        <f t="shared" si="0"/>
        <v>2.1345000000000001</v>
      </c>
      <c r="E4" s="15" t="s">
        <v>711</v>
      </c>
      <c r="F4">
        <f>+F2-F3</f>
        <v>110.94069999999999</v>
      </c>
      <c r="H4" s="14">
        <v>3</v>
      </c>
      <c r="I4" s="14">
        <f>+J3</f>
        <v>22.330439999999996</v>
      </c>
      <c r="J4" s="14">
        <f>+I4+$F$6</f>
        <v>33.424509999999998</v>
      </c>
      <c r="K4" s="19">
        <f t="shared" si="1"/>
        <v>37</v>
      </c>
      <c r="L4" s="20">
        <f t="shared" si="2"/>
        <v>5.2781740370898715E-2</v>
      </c>
      <c r="M4" s="21">
        <f t="shared" si="3"/>
        <v>27.877474999999997</v>
      </c>
      <c r="N4" s="21">
        <f t="shared" si="4"/>
        <v>282.48461592324281</v>
      </c>
      <c r="O4" s="21">
        <f t="shared" ref="O4:O11" si="5">+O3+L3</f>
        <v>0.89300998573466472</v>
      </c>
      <c r="P4">
        <f t="shared" ref="P4:P11" si="6">+I4</f>
        <v>22.330439999999996</v>
      </c>
      <c r="Q4" s="33">
        <f t="shared" ref="Q4:Q67" ca="1" si="7">RAND()</f>
        <v>0.56331723858761096</v>
      </c>
      <c r="R4" s="34">
        <f t="shared" ref="R4:R67" ca="1" si="8">+VLOOKUP(Q4,$O$2:$P$11,2)</f>
        <v>0.14230000000000001</v>
      </c>
      <c r="S4" s="34">
        <f t="shared" ref="S4:S67" ca="1" si="9">+RAND()</f>
        <v>0.79034145639017683</v>
      </c>
      <c r="T4" s="34">
        <f t="shared" ref="T4:T67" ca="1" si="10">+R4+$F$6*S4</f>
        <v>8.9104034410945676</v>
      </c>
      <c r="U4" s="35">
        <v>3</v>
      </c>
    </row>
    <row r="5" spans="1:25" x14ac:dyDescent="0.3">
      <c r="A5" s="4">
        <v>4</v>
      </c>
      <c r="B5" s="4">
        <v>6</v>
      </c>
      <c r="C5" s="8">
        <v>1.0813999999999999</v>
      </c>
      <c r="D5" s="4">
        <f t="shared" si="0"/>
        <v>6.4883999999999995</v>
      </c>
      <c r="E5" s="15" t="s">
        <v>712</v>
      </c>
      <c r="F5" s="14">
        <v>10</v>
      </c>
      <c r="H5" s="14">
        <v>4</v>
      </c>
      <c r="I5" s="14">
        <f>+J4</f>
        <v>33.424509999999998</v>
      </c>
      <c r="J5" s="14">
        <f>+I5+$F$6</f>
        <v>44.51858</v>
      </c>
      <c r="K5" s="19">
        <f t="shared" si="1"/>
        <v>14</v>
      </c>
      <c r="L5" s="20">
        <f t="shared" si="2"/>
        <v>1.9971469329529243E-2</v>
      </c>
      <c r="M5" s="21">
        <f t="shared" si="3"/>
        <v>38.971544999999999</v>
      </c>
      <c r="N5" s="21">
        <f t="shared" si="4"/>
        <v>778.48525699434492</v>
      </c>
      <c r="O5" s="21">
        <f t="shared" si="5"/>
        <v>0.94579172610556339</v>
      </c>
      <c r="P5">
        <f t="shared" si="6"/>
        <v>33.424509999999998</v>
      </c>
      <c r="Q5" s="33">
        <f t="shared" ca="1" si="7"/>
        <v>0.54824532127374259</v>
      </c>
      <c r="R5" s="34">
        <f t="shared" ca="1" si="8"/>
        <v>0.14230000000000001</v>
      </c>
      <c r="S5" s="34">
        <f t="shared" ca="1" si="9"/>
        <v>0.88603270937405965</v>
      </c>
      <c r="T5" s="34">
        <f t="shared" ca="1" si="10"/>
        <v>9.9720089000854735</v>
      </c>
      <c r="U5" s="35">
        <v>4</v>
      </c>
    </row>
    <row r="6" spans="1:25" x14ac:dyDescent="0.3">
      <c r="A6" s="4">
        <v>5</v>
      </c>
      <c r="B6" s="4">
        <v>7</v>
      </c>
      <c r="C6" s="8">
        <v>1.2104999999999999</v>
      </c>
      <c r="D6" s="4">
        <f t="shared" si="0"/>
        <v>8.4734999999999996</v>
      </c>
      <c r="E6" s="15" t="s">
        <v>713</v>
      </c>
      <c r="F6">
        <f>+F4/F5</f>
        <v>11.094069999999999</v>
      </c>
      <c r="H6" s="14">
        <v>5</v>
      </c>
      <c r="I6" s="14">
        <f t="shared" ref="I6:I11" si="11">+J5</f>
        <v>44.51858</v>
      </c>
      <c r="J6" s="14">
        <f t="shared" ref="J6:J11" si="12">+I6+$F$6</f>
        <v>55.612650000000002</v>
      </c>
      <c r="K6" s="19">
        <f t="shared" si="1"/>
        <v>9</v>
      </c>
      <c r="L6" s="20">
        <f t="shared" si="2"/>
        <v>1.2838801711840228E-2</v>
      </c>
      <c r="M6" s="21">
        <f t="shared" si="3"/>
        <v>50.065615000000001</v>
      </c>
      <c r="N6" s="21">
        <f t="shared" si="4"/>
        <v>1520.6426763952468</v>
      </c>
      <c r="O6" s="21">
        <f t="shared" si="5"/>
        <v>0.96576319543509259</v>
      </c>
      <c r="P6">
        <f t="shared" si="6"/>
        <v>44.51858</v>
      </c>
      <c r="Q6" s="33">
        <f t="shared" ca="1" si="7"/>
        <v>5.5286336293701832E-2</v>
      </c>
      <c r="R6" s="34">
        <f t="shared" ca="1" si="8"/>
        <v>0.14230000000000001</v>
      </c>
      <c r="S6" s="34">
        <f t="shared" ca="1" si="9"/>
        <v>0.18192024284284547</v>
      </c>
      <c r="T6" s="34">
        <f t="shared" ca="1" si="10"/>
        <v>2.1605359085155267</v>
      </c>
      <c r="U6" s="35">
        <v>5</v>
      </c>
    </row>
    <row r="7" spans="1:25" x14ac:dyDescent="0.3">
      <c r="A7" s="4">
        <v>6</v>
      </c>
      <c r="B7" s="4">
        <v>3</v>
      </c>
      <c r="C7" s="8">
        <v>0.23630000000000001</v>
      </c>
      <c r="D7" s="4">
        <f t="shared" si="0"/>
        <v>0.70890000000000009</v>
      </c>
      <c r="H7" s="14">
        <v>6</v>
      </c>
      <c r="I7" s="14">
        <f t="shared" si="11"/>
        <v>55.612650000000002</v>
      </c>
      <c r="J7" s="14">
        <f t="shared" si="12"/>
        <v>66.706720000000004</v>
      </c>
      <c r="K7" s="19">
        <f t="shared" si="1"/>
        <v>5</v>
      </c>
      <c r="L7" s="20">
        <f t="shared" si="2"/>
        <v>7.1326676176890159E-3</v>
      </c>
      <c r="M7" s="21">
        <f t="shared" si="3"/>
        <v>61.159685000000003</v>
      </c>
      <c r="N7" s="21">
        <f t="shared" si="4"/>
        <v>2508.9568741259491</v>
      </c>
      <c r="O7" s="21">
        <f t="shared" si="5"/>
        <v>0.97860199714693286</v>
      </c>
      <c r="P7">
        <f t="shared" si="6"/>
        <v>55.612650000000002</v>
      </c>
      <c r="Q7" s="33">
        <f t="shared" ca="1" si="7"/>
        <v>7.398053980700392E-2</v>
      </c>
      <c r="R7" s="34">
        <f t="shared" ca="1" si="8"/>
        <v>0.14230000000000001</v>
      </c>
      <c r="S7" s="34">
        <f t="shared" ca="1" si="9"/>
        <v>0.68204369130426157</v>
      </c>
      <c r="T7" s="34">
        <f t="shared" ca="1" si="10"/>
        <v>7.7089404543878679</v>
      </c>
      <c r="U7" s="35">
        <v>6</v>
      </c>
    </row>
    <row r="8" spans="1:25" x14ac:dyDescent="0.3">
      <c r="A8" s="4">
        <v>7</v>
      </c>
      <c r="B8" s="4">
        <v>1</v>
      </c>
      <c r="C8" s="8">
        <v>0.2737</v>
      </c>
      <c r="D8" s="4">
        <f t="shared" si="0"/>
        <v>0.2737</v>
      </c>
      <c r="E8" s="15" t="s">
        <v>734</v>
      </c>
      <c r="F8">
        <f>+_xlfn.SKEW.P(D2:D702)</f>
        <v>3.3483604527095396</v>
      </c>
      <c r="H8" s="14">
        <v>7</v>
      </c>
      <c r="I8" s="14">
        <f t="shared" si="11"/>
        <v>66.706720000000004</v>
      </c>
      <c r="J8" s="14">
        <f t="shared" si="12"/>
        <v>77.800790000000006</v>
      </c>
      <c r="K8" s="19">
        <f t="shared" si="1"/>
        <v>3</v>
      </c>
      <c r="L8" s="20">
        <f t="shared" si="2"/>
        <v>4.2796005706134095E-3</v>
      </c>
      <c r="M8" s="21">
        <f t="shared" si="3"/>
        <v>72.253755000000012</v>
      </c>
      <c r="N8" s="21">
        <f t="shared" si="4"/>
        <v>3743.4278501864528</v>
      </c>
      <c r="O8" s="21">
        <f t="shared" si="5"/>
        <v>0.9857346647646219</v>
      </c>
      <c r="P8">
        <f t="shared" si="6"/>
        <v>66.706720000000004</v>
      </c>
      <c r="Q8" s="33">
        <f t="shared" ca="1" si="7"/>
        <v>2.8020579608831642E-2</v>
      </c>
      <c r="R8" s="34">
        <f t="shared" ca="1" si="8"/>
        <v>0.14230000000000001</v>
      </c>
      <c r="S8" s="34">
        <f t="shared" ca="1" si="9"/>
        <v>0.23295561184896785</v>
      </c>
      <c r="T8" s="34">
        <f t="shared" ca="1" si="10"/>
        <v>2.7267258647452786</v>
      </c>
      <c r="U8" s="35">
        <v>7</v>
      </c>
    </row>
    <row r="9" spans="1:25" x14ac:dyDescent="0.3">
      <c r="A9" s="4">
        <v>8</v>
      </c>
      <c r="B9" s="4">
        <v>8</v>
      </c>
      <c r="C9" s="8">
        <v>12.4245</v>
      </c>
      <c r="D9" s="4">
        <f t="shared" si="0"/>
        <v>99.396000000000001</v>
      </c>
      <c r="E9" s="15" t="s">
        <v>735</v>
      </c>
      <c r="F9">
        <f>+KURT(D2:D702)</f>
        <v>14.277896946824306</v>
      </c>
      <c r="H9" s="14">
        <v>8</v>
      </c>
      <c r="I9" s="14">
        <f t="shared" si="11"/>
        <v>77.800790000000006</v>
      </c>
      <c r="J9" s="14">
        <f t="shared" si="12"/>
        <v>88.894860000000008</v>
      </c>
      <c r="K9" s="19">
        <f t="shared" si="1"/>
        <v>5</v>
      </c>
      <c r="L9" s="20">
        <f t="shared" si="2"/>
        <v>7.1326676176890159E-3</v>
      </c>
      <c r="M9" s="21">
        <f t="shared" si="3"/>
        <v>83.347825</v>
      </c>
      <c r="N9" s="21">
        <f t="shared" si="4"/>
        <v>5224.0556045767535</v>
      </c>
      <c r="O9" s="21">
        <f t="shared" si="5"/>
        <v>0.99001426533523529</v>
      </c>
      <c r="P9">
        <f t="shared" si="6"/>
        <v>77.800790000000006</v>
      </c>
      <c r="Q9" s="33">
        <f t="shared" ca="1" si="7"/>
        <v>0.91905018161394758</v>
      </c>
      <c r="R9" s="34">
        <f t="shared" ca="1" si="8"/>
        <v>22.330439999999996</v>
      </c>
      <c r="S9" s="34">
        <f t="shared" ca="1" si="9"/>
        <v>0.41639622204565507</v>
      </c>
      <c r="T9" s="34">
        <f t="shared" ca="1" si="10"/>
        <v>26.949968835110035</v>
      </c>
      <c r="U9" s="35">
        <v>8</v>
      </c>
    </row>
    <row r="10" spans="1:25" x14ac:dyDescent="0.3">
      <c r="A10" s="4">
        <v>9</v>
      </c>
      <c r="B10" s="4">
        <v>1</v>
      </c>
      <c r="C10" s="8">
        <v>2.3868999999999998</v>
      </c>
      <c r="D10" s="4">
        <f t="shared" si="0"/>
        <v>2.3868999999999998</v>
      </c>
      <c r="H10" s="14">
        <v>9</v>
      </c>
      <c r="I10" s="14">
        <f t="shared" si="11"/>
        <v>88.894860000000008</v>
      </c>
      <c r="J10" s="14">
        <f t="shared" si="12"/>
        <v>99.988930000000011</v>
      </c>
      <c r="K10" s="19">
        <f t="shared" si="1"/>
        <v>1</v>
      </c>
      <c r="L10" s="20">
        <f t="shared" si="2"/>
        <v>1.4265335235378032E-3</v>
      </c>
      <c r="M10" s="21">
        <f t="shared" si="3"/>
        <v>94.441895000000017</v>
      </c>
      <c r="N10" s="21">
        <f t="shared" si="4"/>
        <v>6950.8401372968583</v>
      </c>
      <c r="O10" s="21">
        <f t="shared" si="5"/>
        <v>0.99714693295292434</v>
      </c>
      <c r="P10">
        <f t="shared" si="6"/>
        <v>88.894860000000008</v>
      </c>
      <c r="Q10" s="33">
        <f t="shared" ca="1" si="7"/>
        <v>0.55701092573490907</v>
      </c>
      <c r="R10" s="34">
        <f t="shared" ca="1" si="8"/>
        <v>0.14230000000000001</v>
      </c>
      <c r="S10" s="34">
        <f t="shared" ca="1" si="9"/>
        <v>0.33376203780597036</v>
      </c>
      <c r="T10" s="34">
        <f t="shared" ca="1" si="10"/>
        <v>3.8450794107620814</v>
      </c>
      <c r="U10" s="35">
        <v>9</v>
      </c>
    </row>
    <row r="11" spans="1:25" x14ac:dyDescent="0.3">
      <c r="A11" s="4">
        <v>10</v>
      </c>
      <c r="B11" s="4">
        <v>7</v>
      </c>
      <c r="C11" s="8">
        <v>0.30980000000000002</v>
      </c>
      <c r="D11" s="4">
        <f t="shared" si="0"/>
        <v>2.1686000000000001</v>
      </c>
      <c r="H11" s="14">
        <v>10</v>
      </c>
      <c r="I11" s="14">
        <f t="shared" si="11"/>
        <v>99.988930000000011</v>
      </c>
      <c r="J11" s="14">
        <f t="shared" si="12"/>
        <v>111.08300000000001</v>
      </c>
      <c r="K11" s="19">
        <f>+COUNTIFS($D$2:$D$702,"&gt;="&amp;I11,$D$2:$D$702,"&lt;="&amp;J11)</f>
        <v>1</v>
      </c>
      <c r="L11" s="20">
        <f t="shared" si="2"/>
        <v>1.4265335235378032E-3</v>
      </c>
      <c r="M11" s="21">
        <f t="shared" si="3"/>
        <v>105.535965</v>
      </c>
      <c r="N11" s="21">
        <f t="shared" si="4"/>
        <v>8923.7814483467591</v>
      </c>
      <c r="O11" s="21">
        <f t="shared" si="5"/>
        <v>0.99857346647646217</v>
      </c>
      <c r="P11">
        <f t="shared" si="6"/>
        <v>99.988930000000011</v>
      </c>
      <c r="Q11" s="33">
        <f t="shared" ca="1" si="7"/>
        <v>0.35195417253928507</v>
      </c>
      <c r="R11" s="34">
        <f t="shared" ca="1" si="8"/>
        <v>0.14230000000000001</v>
      </c>
      <c r="S11" s="34">
        <f t="shared" ca="1" si="9"/>
        <v>0.88639499254965759</v>
      </c>
      <c r="T11" s="34">
        <f t="shared" ca="1" si="10"/>
        <v>9.9760280949953799</v>
      </c>
      <c r="U11" s="35">
        <v>10</v>
      </c>
    </row>
    <row r="12" spans="1:25" x14ac:dyDescent="0.3">
      <c r="A12" s="4">
        <v>11</v>
      </c>
      <c r="B12" s="4">
        <v>6</v>
      </c>
      <c r="C12" s="8">
        <v>2.3096000000000001</v>
      </c>
      <c r="D12" s="4">
        <f t="shared" si="0"/>
        <v>13.857600000000001</v>
      </c>
      <c r="J12" s="13" t="s">
        <v>719</v>
      </c>
      <c r="K12" s="14">
        <f>SUM(K2:K11)</f>
        <v>701</v>
      </c>
      <c r="O12" s="21">
        <f>+O11+L11</f>
        <v>1</v>
      </c>
      <c r="Q12" s="33">
        <f t="shared" ca="1" si="7"/>
        <v>0.91254079963937529</v>
      </c>
      <c r="R12" s="34">
        <f t="shared" ca="1" si="8"/>
        <v>22.330439999999996</v>
      </c>
      <c r="S12" s="34">
        <f t="shared" ca="1" si="9"/>
        <v>0.3707519137440759</v>
      </c>
      <c r="T12" s="34">
        <f t="shared" ca="1" si="10"/>
        <v>26.443587683710735</v>
      </c>
      <c r="U12" s="35">
        <v>11</v>
      </c>
    </row>
    <row r="13" spans="1:25" x14ac:dyDescent="0.3">
      <c r="A13" s="4">
        <v>12</v>
      </c>
      <c r="B13" s="4">
        <v>12</v>
      </c>
      <c r="C13" s="8">
        <v>1.7533000000000001</v>
      </c>
      <c r="D13" s="4">
        <f t="shared" si="0"/>
        <v>21.0396</v>
      </c>
      <c r="J13" s="13" t="s">
        <v>720</v>
      </c>
      <c r="K13" s="29">
        <f>+SUMPRODUCT(L2:L11,M2:M11)</f>
        <v>11.070196340941511</v>
      </c>
      <c r="M13" s="15"/>
      <c r="Q13" s="33">
        <f t="shared" ca="1" si="7"/>
        <v>0.94933678929914556</v>
      </c>
      <c r="R13" s="34">
        <f t="shared" ca="1" si="8"/>
        <v>33.424509999999998</v>
      </c>
      <c r="S13" s="34">
        <f t="shared" ca="1" si="9"/>
        <v>0.91026805567366598</v>
      </c>
      <c r="T13" s="34">
        <f t="shared" ca="1" si="10"/>
        <v>43.523087528407544</v>
      </c>
      <c r="U13" s="35">
        <v>12</v>
      </c>
    </row>
    <row r="14" spans="1:25" x14ac:dyDescent="0.3">
      <c r="A14" s="4">
        <v>13</v>
      </c>
      <c r="B14" s="4">
        <v>4</v>
      </c>
      <c r="C14" s="8">
        <v>0.54790000000000005</v>
      </c>
      <c r="D14" s="4">
        <f t="shared" si="0"/>
        <v>2.1916000000000002</v>
      </c>
      <c r="J14" s="13" t="s">
        <v>722</v>
      </c>
      <c r="K14" s="22">
        <f>+AVERAGE(D2:D702)</f>
        <v>9.4511126961483605</v>
      </c>
      <c r="Q14" s="33">
        <f t="shared" ca="1" si="7"/>
        <v>4.9925394592462369E-2</v>
      </c>
      <c r="R14" s="34">
        <f t="shared" ca="1" si="8"/>
        <v>0.14230000000000001</v>
      </c>
      <c r="S14" s="34">
        <f t="shared" ca="1" si="9"/>
        <v>0.44617024416413609</v>
      </c>
      <c r="T14" s="34">
        <f t="shared" ca="1" si="10"/>
        <v>5.0921439206740162</v>
      </c>
      <c r="U14" s="35">
        <v>13</v>
      </c>
    </row>
    <row r="15" spans="1:25" x14ac:dyDescent="0.3">
      <c r="A15" s="4">
        <v>14</v>
      </c>
      <c r="B15" s="4">
        <v>1</v>
      </c>
      <c r="C15" s="8">
        <v>0.58279999999999998</v>
      </c>
      <c r="D15" s="4">
        <f t="shared" si="0"/>
        <v>0.58279999999999998</v>
      </c>
      <c r="J15" s="13" t="s">
        <v>723</v>
      </c>
      <c r="K15" s="14">
        <f>+SUMPRODUCT(L2:L11,N2:N11)</f>
        <v>170.14888945066895</v>
      </c>
      <c r="Q15" s="33">
        <f t="shared" ca="1" si="7"/>
        <v>0.16172624717019801</v>
      </c>
      <c r="R15" s="34">
        <f t="shared" ca="1" si="8"/>
        <v>0.14230000000000001</v>
      </c>
      <c r="S15" s="34">
        <f t="shared" ca="1" si="9"/>
        <v>0.95385538947643123</v>
      </c>
      <c r="T15" s="34">
        <f t="shared" ca="1" si="10"/>
        <v>10.724438460728791</v>
      </c>
      <c r="U15" s="35">
        <v>14</v>
      </c>
    </row>
    <row r="16" spans="1:25" x14ac:dyDescent="0.3">
      <c r="A16" s="4">
        <v>15</v>
      </c>
      <c r="B16" s="4">
        <v>1</v>
      </c>
      <c r="C16" s="8">
        <v>2.4373</v>
      </c>
      <c r="D16" s="4">
        <f t="shared" si="0"/>
        <v>2.4373</v>
      </c>
      <c r="J16" s="13" t="s">
        <v>724</v>
      </c>
      <c r="K16" s="29">
        <f>+SQRT(K15)</f>
        <v>13.044113210589249</v>
      </c>
      <c r="L16" s="23">
        <f>+_xlfn.STDEV.P(D2:D702)</f>
        <v>13.707471533012752</v>
      </c>
      <c r="Q16" s="33">
        <f t="shared" ca="1" si="7"/>
        <v>8.6724217681015348E-2</v>
      </c>
      <c r="R16" s="34">
        <f t="shared" ca="1" si="8"/>
        <v>0.14230000000000001</v>
      </c>
      <c r="S16" s="34">
        <f t="shared" ca="1" si="9"/>
        <v>0.16758884704588428</v>
      </c>
      <c r="T16" s="34">
        <f t="shared" ca="1" si="10"/>
        <v>2.0015424003463331</v>
      </c>
      <c r="U16" s="35">
        <v>15</v>
      </c>
    </row>
    <row r="17" spans="1:21" x14ac:dyDescent="0.3">
      <c r="A17" s="4">
        <v>16</v>
      </c>
      <c r="B17" s="4">
        <v>3</v>
      </c>
      <c r="C17" s="8">
        <v>0.43190000000000001</v>
      </c>
      <c r="D17" s="4">
        <f t="shared" si="0"/>
        <v>1.2957000000000001</v>
      </c>
      <c r="Q17" s="33">
        <f t="shared" ca="1" si="7"/>
        <v>0.66265537207651692</v>
      </c>
      <c r="R17" s="34">
        <f t="shared" ca="1" si="8"/>
        <v>0.14230000000000001</v>
      </c>
      <c r="S17" s="34">
        <f t="shared" ca="1" si="9"/>
        <v>0.25160950972837925</v>
      </c>
      <c r="T17" s="34">
        <f t="shared" ca="1" si="10"/>
        <v>2.93367351359232</v>
      </c>
      <c r="U17" s="35">
        <v>16</v>
      </c>
    </row>
    <row r="18" spans="1:21" x14ac:dyDescent="0.3">
      <c r="A18" s="4">
        <v>17</v>
      </c>
      <c r="B18" s="4">
        <v>9</v>
      </c>
      <c r="C18" s="8">
        <v>3.2730000000000001</v>
      </c>
      <c r="D18" s="4">
        <f t="shared" si="0"/>
        <v>29.457000000000001</v>
      </c>
      <c r="J18" s="13" t="s">
        <v>725</v>
      </c>
      <c r="K18" s="13" t="s">
        <v>726</v>
      </c>
      <c r="L18" s="13" t="s">
        <v>715</v>
      </c>
      <c r="M18" s="13" t="s">
        <v>716</v>
      </c>
      <c r="Q18" s="33">
        <f t="shared" ca="1" si="7"/>
        <v>0.16665765819907585</v>
      </c>
      <c r="R18" s="34">
        <f t="shared" ca="1" si="8"/>
        <v>0.14230000000000001</v>
      </c>
      <c r="S18" s="34">
        <f t="shared" ca="1" si="9"/>
        <v>4.1495743855604061E-2</v>
      </c>
      <c r="T18" s="34">
        <f t="shared" ca="1" si="10"/>
        <v>0.60265668703614128</v>
      </c>
      <c r="U18" s="35">
        <v>17</v>
      </c>
    </row>
    <row r="19" spans="1:21" x14ac:dyDescent="0.3">
      <c r="A19" s="4">
        <v>18</v>
      </c>
      <c r="B19" s="4">
        <v>6</v>
      </c>
      <c r="C19" s="8">
        <v>7.6694000000000004</v>
      </c>
      <c r="D19" s="4">
        <f t="shared" si="0"/>
        <v>46.016400000000004</v>
      </c>
      <c r="J19" s="24">
        <v>0.68300000000000005</v>
      </c>
      <c r="K19" s="14">
        <v>1</v>
      </c>
      <c r="L19" s="22">
        <f>+$K$13-$K19*$K$16</f>
        <v>-1.9739168696477378</v>
      </c>
      <c r="M19" s="22">
        <f>+$K$13+$K19*$K$16</f>
        <v>24.114309551530759</v>
      </c>
      <c r="Q19" s="33">
        <f t="shared" ca="1" si="7"/>
        <v>0.35913686075224438</v>
      </c>
      <c r="R19" s="34">
        <f t="shared" ca="1" si="8"/>
        <v>0.14230000000000001</v>
      </c>
      <c r="S19" s="34">
        <f t="shared" ca="1" si="9"/>
        <v>0.48624289591508685</v>
      </c>
      <c r="T19" s="34">
        <f t="shared" ca="1" si="10"/>
        <v>5.5367127242846861</v>
      </c>
      <c r="U19" s="35">
        <v>18</v>
      </c>
    </row>
    <row r="20" spans="1:21" x14ac:dyDescent="0.3">
      <c r="A20" s="4">
        <v>19</v>
      </c>
      <c r="B20" s="4">
        <v>9</v>
      </c>
      <c r="C20" s="8">
        <v>0.90890000000000004</v>
      </c>
      <c r="D20" s="4">
        <f t="shared" si="0"/>
        <v>8.1800999999999995</v>
      </c>
      <c r="J20" s="25">
        <v>0.95499999999999996</v>
      </c>
      <c r="K20" s="14">
        <v>2</v>
      </c>
      <c r="L20" s="22">
        <f>+$K$13-$K20*$K$16</f>
        <v>-15.018030080236986</v>
      </c>
      <c r="M20" s="22">
        <f>+$K$13+$K20*$K$16</f>
        <v>37.158422762120011</v>
      </c>
      <c r="Q20" s="33">
        <f t="shared" ca="1" si="7"/>
        <v>0.84272842597601261</v>
      </c>
      <c r="R20" s="34">
        <f t="shared" ca="1" si="8"/>
        <v>11.236369999999999</v>
      </c>
      <c r="S20" s="34">
        <f t="shared" ca="1" si="9"/>
        <v>0.39805345653580027</v>
      </c>
      <c r="T20" s="34">
        <f t="shared" ca="1" si="10"/>
        <v>15.652402910550125</v>
      </c>
      <c r="U20" s="35">
        <v>19</v>
      </c>
    </row>
    <row r="21" spans="1:21" x14ac:dyDescent="0.3">
      <c r="A21" s="4">
        <v>20</v>
      </c>
      <c r="B21" s="4">
        <v>7</v>
      </c>
      <c r="C21" s="8">
        <v>2.7284000000000002</v>
      </c>
      <c r="D21" s="4">
        <f t="shared" si="0"/>
        <v>19.098800000000001</v>
      </c>
      <c r="J21" s="25">
        <v>0.997</v>
      </c>
      <c r="K21" s="14">
        <v>3</v>
      </c>
      <c r="L21" s="22">
        <f>+$K$13-$K21*$K$16</f>
        <v>-28.062143290826238</v>
      </c>
      <c r="M21" s="22">
        <f>+$K$13+$K21*$K$16</f>
        <v>50.202535972709256</v>
      </c>
      <c r="Q21" s="33">
        <f t="shared" ca="1" si="7"/>
        <v>0.65458495859559818</v>
      </c>
      <c r="R21" s="34">
        <f t="shared" ca="1" si="8"/>
        <v>0.14230000000000001</v>
      </c>
      <c r="S21" s="34">
        <f t="shared" ca="1" si="9"/>
        <v>8.4119093542404655E-2</v>
      </c>
      <c r="T21" s="34">
        <f t="shared" ca="1" si="10"/>
        <v>1.0755231120959852</v>
      </c>
      <c r="U21" s="35">
        <v>20</v>
      </c>
    </row>
    <row r="22" spans="1:21" x14ac:dyDescent="0.3">
      <c r="A22" s="4">
        <v>21</v>
      </c>
      <c r="B22" s="4">
        <v>10</v>
      </c>
      <c r="C22" s="8">
        <v>1.4140999999999999</v>
      </c>
      <c r="D22" s="4">
        <f t="shared" si="0"/>
        <v>14.140999999999998</v>
      </c>
      <c r="Q22" s="33">
        <f t="shared" ca="1" si="7"/>
        <v>0.52662522114036459</v>
      </c>
      <c r="R22" s="34">
        <f t="shared" ca="1" si="8"/>
        <v>0.14230000000000001</v>
      </c>
      <c r="S22" s="34">
        <f t="shared" ca="1" si="9"/>
        <v>0.4770972216468794</v>
      </c>
      <c r="T22" s="34">
        <f t="shared" ca="1" si="10"/>
        <v>5.4352499737559947</v>
      </c>
      <c r="U22" s="35">
        <v>21</v>
      </c>
    </row>
    <row r="23" spans="1:21" x14ac:dyDescent="0.3">
      <c r="A23" s="4">
        <v>22</v>
      </c>
      <c r="B23" s="4">
        <v>8</v>
      </c>
      <c r="C23" s="8">
        <v>0.71299999999999997</v>
      </c>
      <c r="D23" s="4">
        <f t="shared" si="0"/>
        <v>5.7039999999999997</v>
      </c>
      <c r="J23" s="13" t="s">
        <v>727</v>
      </c>
      <c r="K23" s="13" t="s">
        <v>730</v>
      </c>
      <c r="L23" s="13" t="s">
        <v>729</v>
      </c>
      <c r="M23" s="15" t="s">
        <v>725</v>
      </c>
      <c r="N23" s="13" t="s">
        <v>728</v>
      </c>
      <c r="O23" s="13" t="s">
        <v>717</v>
      </c>
      <c r="Q23" s="33">
        <f t="shared" ca="1" si="7"/>
        <v>0.47196227968622173</v>
      </c>
      <c r="R23" s="34">
        <f t="shared" ca="1" si="8"/>
        <v>0.14230000000000001</v>
      </c>
      <c r="S23" s="34">
        <f t="shared" ca="1" si="9"/>
        <v>0.97867362901262767</v>
      </c>
      <c r="T23" s="34">
        <f t="shared" ca="1" si="10"/>
        <v>10.999773747420122</v>
      </c>
      <c r="U23" s="35">
        <v>22</v>
      </c>
    </row>
    <row r="24" spans="1:21" x14ac:dyDescent="0.3">
      <c r="A24" s="4">
        <v>23</v>
      </c>
      <c r="B24" s="4">
        <v>1</v>
      </c>
      <c r="C24" s="8">
        <v>4.8091999999999997</v>
      </c>
      <c r="D24" s="4">
        <f t="shared" si="0"/>
        <v>4.8091999999999997</v>
      </c>
      <c r="J24" s="14">
        <f>+(L24*M24*N24)/O24</f>
        <v>2.4522111269614853E-4</v>
      </c>
      <c r="K24" s="14">
        <f>+SQRT(J24)</f>
        <v>1.5659537435574161E-2</v>
      </c>
      <c r="L24" s="14">
        <f>+K20^2</f>
        <v>4</v>
      </c>
      <c r="M24" s="26">
        <f>+J20</f>
        <v>0.95499999999999996</v>
      </c>
      <c r="N24" s="26">
        <f>+(1-M24)</f>
        <v>4.500000000000004E-2</v>
      </c>
      <c r="O24">
        <f>+K12</f>
        <v>701</v>
      </c>
      <c r="Q24" s="33">
        <f t="shared" ca="1" si="7"/>
        <v>0.73304006402921096</v>
      </c>
      <c r="R24" s="34">
        <f t="shared" ca="1" si="8"/>
        <v>0.14230000000000001</v>
      </c>
      <c r="S24" s="34">
        <f t="shared" ca="1" si="9"/>
        <v>0.10757614315261299</v>
      </c>
      <c r="T24" s="34">
        <f t="shared" ca="1" si="10"/>
        <v>1.3357572624651091</v>
      </c>
      <c r="U24" s="35">
        <v>23</v>
      </c>
    </row>
    <row r="25" spans="1:21" x14ac:dyDescent="0.3">
      <c r="A25" s="4">
        <v>24</v>
      </c>
      <c r="B25" s="4">
        <v>5</v>
      </c>
      <c r="C25" s="8">
        <v>1.3368</v>
      </c>
      <c r="D25" s="4">
        <f t="shared" si="0"/>
        <v>6.6840000000000002</v>
      </c>
      <c r="Q25" s="33">
        <f t="shared" ca="1" si="7"/>
        <v>5.4250782152505228E-2</v>
      </c>
      <c r="R25" s="34">
        <f t="shared" ca="1" si="8"/>
        <v>0.14230000000000001</v>
      </c>
      <c r="S25" s="34">
        <f t="shared" ca="1" si="9"/>
        <v>0.27997089972401012</v>
      </c>
      <c r="T25" s="34">
        <f t="shared" ca="1" si="10"/>
        <v>3.2483167595011486</v>
      </c>
      <c r="U25" s="35">
        <v>24</v>
      </c>
    </row>
    <row r="26" spans="1:21" x14ac:dyDescent="0.3">
      <c r="A26" s="4">
        <v>25</v>
      </c>
      <c r="B26" s="4">
        <v>4</v>
      </c>
      <c r="C26" s="8">
        <v>3.3130999999999999</v>
      </c>
      <c r="D26" s="4">
        <f t="shared" si="0"/>
        <v>13.2524</v>
      </c>
      <c r="J26" s="13" t="s">
        <v>731</v>
      </c>
      <c r="K26" s="13" t="s">
        <v>720</v>
      </c>
      <c r="L26" s="15" t="s">
        <v>732</v>
      </c>
      <c r="M26" s="15" t="s">
        <v>733</v>
      </c>
      <c r="Q26" s="33">
        <f t="shared" ca="1" si="7"/>
        <v>0.22674873536199414</v>
      </c>
      <c r="R26" s="34">
        <f t="shared" ca="1" si="8"/>
        <v>0.14230000000000001</v>
      </c>
      <c r="S26" s="34">
        <f t="shared" ca="1" si="9"/>
        <v>4.8319352322414688E-2</v>
      </c>
      <c r="T26" s="34">
        <f t="shared" ca="1" si="10"/>
        <v>0.678358277019531</v>
      </c>
      <c r="U26" s="35">
        <v>25</v>
      </c>
    </row>
    <row r="27" spans="1:21" x14ac:dyDescent="0.3">
      <c r="A27" s="4">
        <v>26</v>
      </c>
      <c r="B27" s="4">
        <v>9</v>
      </c>
      <c r="C27" s="8">
        <v>1.1105</v>
      </c>
      <c r="D27" s="4">
        <f t="shared" si="0"/>
        <v>9.9945000000000004</v>
      </c>
      <c r="J27" s="27">
        <f>+K27-K24</f>
        <v>11.054536803505936</v>
      </c>
      <c r="K27" s="27">
        <f>+K13</f>
        <v>11.070196340941511</v>
      </c>
      <c r="L27" s="28">
        <f>+K27+K24</f>
        <v>11.085855878377085</v>
      </c>
      <c r="Q27" s="33">
        <f t="shared" ca="1" si="7"/>
        <v>0.29424936427054826</v>
      </c>
      <c r="R27" s="34">
        <f t="shared" ca="1" si="8"/>
        <v>0.14230000000000001</v>
      </c>
      <c r="S27" s="34">
        <f t="shared" ca="1" si="9"/>
        <v>0.81018977389510072</v>
      </c>
      <c r="T27" s="34">
        <f t="shared" ca="1" si="10"/>
        <v>9.1306020648764186</v>
      </c>
      <c r="U27" s="35">
        <v>26</v>
      </c>
    </row>
    <row r="28" spans="1:21" x14ac:dyDescent="0.3">
      <c r="A28" s="4">
        <v>27</v>
      </c>
      <c r="B28" s="4">
        <v>5</v>
      </c>
      <c r="C28" s="8">
        <v>1.1462000000000001</v>
      </c>
      <c r="D28" s="4">
        <f t="shared" si="0"/>
        <v>5.7310000000000008</v>
      </c>
      <c r="Q28" s="33">
        <f t="shared" ca="1" si="7"/>
        <v>0.17436135241719619</v>
      </c>
      <c r="R28" s="34">
        <f t="shared" ca="1" si="8"/>
        <v>0.14230000000000001</v>
      </c>
      <c r="S28" s="34">
        <f t="shared" ca="1" si="9"/>
        <v>5.0456002029218516E-2</v>
      </c>
      <c r="T28" s="34">
        <f t="shared" ca="1" si="10"/>
        <v>0.70206241843229222</v>
      </c>
      <c r="U28" s="35">
        <v>27</v>
      </c>
    </row>
    <row r="29" spans="1:21" x14ac:dyDescent="0.3">
      <c r="A29" s="4">
        <v>28</v>
      </c>
      <c r="B29" s="4">
        <v>5</v>
      </c>
      <c r="C29" s="8">
        <v>0.82140000000000002</v>
      </c>
      <c r="D29" s="4">
        <f t="shared" si="0"/>
        <v>4.1070000000000002</v>
      </c>
      <c r="Q29" s="33">
        <f t="shared" ca="1" si="7"/>
        <v>0.20940684585600333</v>
      </c>
      <c r="R29" s="34">
        <f t="shared" ca="1" si="8"/>
        <v>0.14230000000000001</v>
      </c>
      <c r="S29" s="34">
        <f t="shared" ca="1" si="9"/>
        <v>0.12152946865264436</v>
      </c>
      <c r="T29" s="34">
        <f t="shared" ca="1" si="10"/>
        <v>1.490556432295242</v>
      </c>
      <c r="U29" s="35">
        <v>28</v>
      </c>
    </row>
    <row r="30" spans="1:21" x14ac:dyDescent="0.3">
      <c r="A30" s="4">
        <v>29</v>
      </c>
      <c r="B30" s="4">
        <v>4</v>
      </c>
      <c r="C30" s="8">
        <v>0.79179999999999995</v>
      </c>
      <c r="D30" s="4">
        <f t="shared" si="0"/>
        <v>3.1671999999999998</v>
      </c>
      <c r="Q30" s="33">
        <f t="shared" ca="1" si="7"/>
        <v>0.26709473767899727</v>
      </c>
      <c r="R30" s="34">
        <f t="shared" ca="1" si="8"/>
        <v>0.14230000000000001</v>
      </c>
      <c r="S30" s="34">
        <f t="shared" ca="1" si="9"/>
        <v>0.86043347600542686</v>
      </c>
      <c r="T30" s="34">
        <f t="shared" ca="1" si="10"/>
        <v>9.6880092131475255</v>
      </c>
      <c r="U30" s="35">
        <v>29</v>
      </c>
    </row>
    <row r="31" spans="1:21" x14ac:dyDescent="0.3">
      <c r="A31" s="4">
        <v>30</v>
      </c>
      <c r="B31" s="4">
        <v>8</v>
      </c>
      <c r="C31" s="8">
        <v>0.39689999999999998</v>
      </c>
      <c r="D31" s="4">
        <f t="shared" si="0"/>
        <v>3.1751999999999998</v>
      </c>
      <c r="Q31" s="33">
        <f t="shared" ca="1" si="7"/>
        <v>0.76447758231847474</v>
      </c>
      <c r="R31" s="34">
        <f t="shared" ca="1" si="8"/>
        <v>11.236369999999999</v>
      </c>
      <c r="S31" s="34">
        <f t="shared" ca="1" si="9"/>
        <v>0.13919992342762777</v>
      </c>
      <c r="T31" s="34">
        <f t="shared" ca="1" si="10"/>
        <v>12.780663694500742</v>
      </c>
      <c r="U31" s="35">
        <v>30</v>
      </c>
    </row>
    <row r="32" spans="1:21" x14ac:dyDescent="0.3">
      <c r="A32" s="4">
        <v>31</v>
      </c>
      <c r="B32" s="4">
        <v>6</v>
      </c>
      <c r="C32" s="8">
        <v>0.16539999999999999</v>
      </c>
      <c r="D32" s="4">
        <f t="shared" si="0"/>
        <v>0.99239999999999995</v>
      </c>
      <c r="Q32" s="33">
        <f t="shared" ca="1" si="7"/>
        <v>3.7718584550668455E-2</v>
      </c>
      <c r="R32" s="34">
        <f t="shared" ca="1" si="8"/>
        <v>0.14230000000000001</v>
      </c>
      <c r="S32" s="34">
        <f t="shared" ca="1" si="9"/>
        <v>0.6001449023523332</v>
      </c>
      <c r="T32" s="34">
        <f t="shared" ca="1" si="10"/>
        <v>6.8003495568399481</v>
      </c>
      <c r="U32" s="35">
        <v>31</v>
      </c>
    </row>
    <row r="33" spans="1:21" x14ac:dyDescent="0.3">
      <c r="A33" s="4">
        <v>32</v>
      </c>
      <c r="B33" s="4">
        <v>1</v>
      </c>
      <c r="C33" s="8">
        <v>0.80479999999999996</v>
      </c>
      <c r="D33" s="4">
        <f t="shared" si="0"/>
        <v>0.80479999999999996</v>
      </c>
      <c r="Q33" s="33">
        <f t="shared" ca="1" si="7"/>
        <v>0.54880950378468896</v>
      </c>
      <c r="R33" s="34">
        <f t="shared" ca="1" si="8"/>
        <v>0.14230000000000001</v>
      </c>
      <c r="S33" s="34">
        <f t="shared" ca="1" si="9"/>
        <v>0.74975262578813773</v>
      </c>
      <c r="T33" s="34">
        <f t="shared" ca="1" si="10"/>
        <v>8.4601081131774052</v>
      </c>
      <c r="U33" s="35">
        <v>32</v>
      </c>
    </row>
    <row r="34" spans="1:21" x14ac:dyDescent="0.3">
      <c r="A34" s="4">
        <v>33</v>
      </c>
      <c r="B34" s="4">
        <v>4</v>
      </c>
      <c r="C34" s="8">
        <v>1.077</v>
      </c>
      <c r="D34" s="4">
        <f t="shared" si="0"/>
        <v>4.3079999999999998</v>
      </c>
      <c r="Q34" s="33">
        <f t="shared" ca="1" si="7"/>
        <v>0.34819481144632003</v>
      </c>
      <c r="R34" s="34">
        <f t="shared" ca="1" si="8"/>
        <v>0.14230000000000001</v>
      </c>
      <c r="S34" s="34">
        <f t="shared" ca="1" si="9"/>
        <v>0.35014136066273216</v>
      </c>
      <c r="T34" s="34">
        <f t="shared" ca="1" si="10"/>
        <v>4.0267927650875963</v>
      </c>
      <c r="U34" s="35">
        <v>33</v>
      </c>
    </row>
    <row r="35" spans="1:21" x14ac:dyDescent="0.3">
      <c r="A35" s="4">
        <v>34</v>
      </c>
      <c r="B35" s="4">
        <v>8</v>
      </c>
      <c r="C35" s="8">
        <v>0.53049999999999997</v>
      </c>
      <c r="D35" s="4">
        <f t="shared" si="0"/>
        <v>4.2439999999999998</v>
      </c>
      <c r="Q35" s="33">
        <f t="shared" ca="1" si="7"/>
        <v>0.23106477909115608</v>
      </c>
      <c r="R35" s="34">
        <f t="shared" ca="1" si="8"/>
        <v>0.14230000000000001</v>
      </c>
      <c r="S35" s="34">
        <f t="shared" ca="1" si="9"/>
        <v>6.1835098632201824E-2</v>
      </c>
      <c r="T35" s="34">
        <f t="shared" ca="1" si="10"/>
        <v>0.82830291268255118</v>
      </c>
      <c r="U35" s="35">
        <v>34</v>
      </c>
    </row>
    <row r="36" spans="1:21" x14ac:dyDescent="0.3">
      <c r="A36" s="4">
        <v>35</v>
      </c>
      <c r="B36" s="4">
        <v>1</v>
      </c>
      <c r="C36" s="8">
        <v>2.1139999999999999</v>
      </c>
      <c r="D36" s="4">
        <f t="shared" si="0"/>
        <v>2.1139999999999999</v>
      </c>
      <c r="Q36" s="33">
        <f t="shared" ca="1" si="7"/>
        <v>0.37773477230026853</v>
      </c>
      <c r="R36" s="34">
        <f t="shared" ca="1" si="8"/>
        <v>0.14230000000000001</v>
      </c>
      <c r="S36" s="34">
        <f t="shared" ca="1" si="9"/>
        <v>0.65437592379112608</v>
      </c>
      <c r="T36" s="34">
        <f t="shared" ca="1" si="10"/>
        <v>7.4019923048534171</v>
      </c>
      <c r="U36" s="35">
        <v>35</v>
      </c>
    </row>
    <row r="37" spans="1:21" x14ac:dyDescent="0.3">
      <c r="A37" s="4">
        <v>36</v>
      </c>
      <c r="B37" s="4">
        <v>4</v>
      </c>
      <c r="C37" s="8">
        <v>2.8269000000000002</v>
      </c>
      <c r="D37" s="4">
        <f t="shared" si="0"/>
        <v>11.307600000000001</v>
      </c>
      <c r="Q37" s="33">
        <f t="shared" ca="1" si="7"/>
        <v>0.69457175878997623</v>
      </c>
      <c r="R37" s="34">
        <f t="shared" ca="1" si="8"/>
        <v>0.14230000000000001</v>
      </c>
      <c r="S37" s="34">
        <f t="shared" ca="1" si="9"/>
        <v>0.41222568161283901</v>
      </c>
      <c r="T37" s="34">
        <f t="shared" ca="1" si="10"/>
        <v>4.7155605676105479</v>
      </c>
      <c r="U37" s="35">
        <v>36</v>
      </c>
    </row>
    <row r="38" spans="1:21" x14ac:dyDescent="0.3">
      <c r="A38" s="4">
        <v>37</v>
      </c>
      <c r="B38" s="4">
        <v>7</v>
      </c>
      <c r="C38" s="8">
        <v>0.2656</v>
      </c>
      <c r="D38" s="4">
        <f t="shared" si="0"/>
        <v>1.8592</v>
      </c>
      <c r="Q38" s="33">
        <f t="shared" ca="1" si="7"/>
        <v>0.10490406020104692</v>
      </c>
      <c r="R38" s="34">
        <f t="shared" ca="1" si="8"/>
        <v>0.14230000000000001</v>
      </c>
      <c r="S38" s="34">
        <f t="shared" ca="1" si="9"/>
        <v>0.59963008443400856</v>
      </c>
      <c r="T38" s="34">
        <f t="shared" ca="1" si="10"/>
        <v>6.7946381308168</v>
      </c>
      <c r="U38" s="35">
        <v>37</v>
      </c>
    </row>
    <row r="39" spans="1:21" x14ac:dyDescent="0.3">
      <c r="A39" s="4">
        <v>38</v>
      </c>
      <c r="B39" s="4">
        <v>9</v>
      </c>
      <c r="C39" s="8">
        <v>0.75339999999999996</v>
      </c>
      <c r="D39" s="4">
        <f t="shared" si="0"/>
        <v>6.7805999999999997</v>
      </c>
      <c r="Q39" s="33">
        <f t="shared" ca="1" si="7"/>
        <v>0.21593538836116155</v>
      </c>
      <c r="R39" s="34">
        <f t="shared" ca="1" si="8"/>
        <v>0.14230000000000001</v>
      </c>
      <c r="S39" s="34">
        <f t="shared" ca="1" si="9"/>
        <v>0.95120971450277769</v>
      </c>
      <c r="T39" s="34">
        <f t="shared" ca="1" si="10"/>
        <v>10.69508715737383</v>
      </c>
      <c r="U39" s="35">
        <v>38</v>
      </c>
    </row>
    <row r="40" spans="1:21" x14ac:dyDescent="0.3">
      <c r="A40" s="4">
        <v>39</v>
      </c>
      <c r="B40" s="4">
        <v>2</v>
      </c>
      <c r="C40" s="8">
        <v>8.1698000000000004</v>
      </c>
      <c r="D40" s="4">
        <f t="shared" si="0"/>
        <v>16.339600000000001</v>
      </c>
      <c r="Q40" s="33">
        <f t="shared" ca="1" si="7"/>
        <v>0.48057332553601206</v>
      </c>
      <c r="R40" s="34">
        <f t="shared" ca="1" si="8"/>
        <v>0.14230000000000001</v>
      </c>
      <c r="S40" s="34">
        <f t="shared" ca="1" si="9"/>
        <v>1.7886789572648221E-2</v>
      </c>
      <c r="T40" s="34">
        <f t="shared" ca="1" si="10"/>
        <v>0.34073729559422944</v>
      </c>
      <c r="U40" s="35">
        <v>39</v>
      </c>
    </row>
    <row r="41" spans="1:21" x14ac:dyDescent="0.3">
      <c r="A41" s="4">
        <v>40</v>
      </c>
      <c r="B41" s="4">
        <v>3</v>
      </c>
      <c r="C41" s="8">
        <v>0.5958</v>
      </c>
      <c r="D41" s="4">
        <f t="shared" si="0"/>
        <v>1.7873999999999999</v>
      </c>
      <c r="Q41" s="33">
        <f t="shared" ca="1" si="7"/>
        <v>0.9992156596720505</v>
      </c>
      <c r="R41" s="34">
        <f t="shared" ca="1" si="8"/>
        <v>99.988930000000011</v>
      </c>
      <c r="S41" s="34">
        <f t="shared" ca="1" si="9"/>
        <v>0.15337200149165586</v>
      </c>
      <c r="T41" s="34">
        <f t="shared" ca="1" si="10"/>
        <v>101.69044972058855</v>
      </c>
      <c r="U41" s="35">
        <v>40</v>
      </c>
    </row>
    <row r="42" spans="1:21" x14ac:dyDescent="0.3">
      <c r="A42" s="4">
        <v>41</v>
      </c>
      <c r="B42" s="4">
        <v>2</v>
      </c>
      <c r="C42" s="8">
        <v>0.82940000000000003</v>
      </c>
      <c r="D42" s="4">
        <f t="shared" si="0"/>
        <v>1.6588000000000001</v>
      </c>
      <c r="Q42" s="33">
        <f t="shared" ca="1" si="7"/>
        <v>0.32270096679929938</v>
      </c>
      <c r="R42" s="34">
        <f t="shared" ca="1" si="8"/>
        <v>0.14230000000000001</v>
      </c>
      <c r="S42" s="34">
        <f t="shared" ca="1" si="9"/>
        <v>6.4681098359626099E-2</v>
      </c>
      <c r="T42" s="34">
        <f t="shared" ca="1" si="10"/>
        <v>0.85987663287857696</v>
      </c>
      <c r="U42" s="35">
        <v>41</v>
      </c>
    </row>
    <row r="43" spans="1:21" x14ac:dyDescent="0.3">
      <c r="A43" s="4">
        <v>42</v>
      </c>
      <c r="B43" s="4">
        <v>7</v>
      </c>
      <c r="C43" s="8">
        <v>1.3855</v>
      </c>
      <c r="D43" s="4">
        <f t="shared" si="0"/>
        <v>9.6984999999999992</v>
      </c>
      <c r="Q43" s="33">
        <f t="shared" ca="1" si="7"/>
        <v>0.98461851930075817</v>
      </c>
      <c r="R43" s="34">
        <f t="shared" ca="1" si="8"/>
        <v>55.612650000000002</v>
      </c>
      <c r="S43" s="34">
        <f t="shared" ca="1" si="9"/>
        <v>1.2949053775397346E-2</v>
      </c>
      <c r="T43" s="34">
        <f t="shared" ca="1" si="10"/>
        <v>55.756307709018024</v>
      </c>
      <c r="U43" s="35">
        <v>42</v>
      </c>
    </row>
    <row r="44" spans="1:21" x14ac:dyDescent="0.3">
      <c r="A44" s="4">
        <v>43</v>
      </c>
      <c r="B44" s="4">
        <v>1</v>
      </c>
      <c r="C44" s="8">
        <v>0.33910000000000001</v>
      </c>
      <c r="D44" s="4">
        <f t="shared" si="0"/>
        <v>0.33910000000000001</v>
      </c>
      <c r="Q44" s="33">
        <f t="shared" ca="1" si="7"/>
        <v>0.47308772025562107</v>
      </c>
      <c r="R44" s="34">
        <f t="shared" ca="1" si="8"/>
        <v>0.14230000000000001</v>
      </c>
      <c r="S44" s="34">
        <f t="shared" ca="1" si="9"/>
        <v>0.25754675370330482</v>
      </c>
      <c r="T44" s="34">
        <f t="shared" ca="1" si="10"/>
        <v>2.9995417138572225</v>
      </c>
      <c r="U44" s="35">
        <v>43</v>
      </c>
    </row>
    <row r="45" spans="1:21" x14ac:dyDescent="0.3">
      <c r="A45" s="4">
        <v>44</v>
      </c>
      <c r="B45" s="4">
        <v>10</v>
      </c>
      <c r="C45" s="8">
        <v>0.50480000000000003</v>
      </c>
      <c r="D45" s="4">
        <f t="shared" si="0"/>
        <v>5.048</v>
      </c>
      <c r="Q45" s="33">
        <f t="shared" ca="1" si="7"/>
        <v>0.35669287138239847</v>
      </c>
      <c r="R45" s="34">
        <f t="shared" ca="1" si="8"/>
        <v>0.14230000000000001</v>
      </c>
      <c r="S45" s="34">
        <f t="shared" ca="1" si="9"/>
        <v>2.7652215391740897E-2</v>
      </c>
      <c r="T45" s="34">
        <f t="shared" ca="1" si="10"/>
        <v>0.44907561321105094</v>
      </c>
      <c r="U45" s="35">
        <v>44</v>
      </c>
    </row>
    <row r="46" spans="1:21" x14ac:dyDescent="0.3">
      <c r="A46" s="4">
        <v>45</v>
      </c>
      <c r="B46" s="4">
        <v>6</v>
      </c>
      <c r="C46" s="8">
        <v>1.2693000000000001</v>
      </c>
      <c r="D46" s="4">
        <f t="shared" si="0"/>
        <v>7.6158000000000001</v>
      </c>
      <c r="Q46" s="33">
        <f t="shared" ca="1" si="7"/>
        <v>0.64380107077155424</v>
      </c>
      <c r="R46" s="34">
        <f t="shared" ca="1" si="8"/>
        <v>0.14230000000000001</v>
      </c>
      <c r="S46" s="34">
        <f t="shared" ca="1" si="9"/>
        <v>0.41696276344486038</v>
      </c>
      <c r="T46" s="34">
        <f t="shared" ca="1" si="10"/>
        <v>4.7681140850507209</v>
      </c>
      <c r="U46" s="35">
        <v>45</v>
      </c>
    </row>
    <row r="47" spans="1:21" x14ac:dyDescent="0.3">
      <c r="A47" s="4">
        <v>46</v>
      </c>
      <c r="B47" s="4">
        <v>7</v>
      </c>
      <c r="C47" s="8">
        <v>0.77580000000000005</v>
      </c>
      <c r="D47" s="4">
        <f t="shared" si="0"/>
        <v>5.4306000000000001</v>
      </c>
      <c r="Q47" s="33">
        <f t="shared" ca="1" si="7"/>
        <v>3.1026780262421449E-2</v>
      </c>
      <c r="R47" s="34">
        <f t="shared" ca="1" si="8"/>
        <v>0.14230000000000001</v>
      </c>
      <c r="S47" s="34">
        <f t="shared" ca="1" si="9"/>
        <v>0.88746271438341295</v>
      </c>
      <c r="T47" s="34">
        <f t="shared" ca="1" si="10"/>
        <v>9.9878734757595886</v>
      </c>
      <c r="U47" s="35">
        <v>46</v>
      </c>
    </row>
    <row r="48" spans="1:21" x14ac:dyDescent="0.3">
      <c r="A48" s="4">
        <v>47</v>
      </c>
      <c r="B48" s="4">
        <v>9</v>
      </c>
      <c r="C48" s="8">
        <v>1.6694</v>
      </c>
      <c r="D48" s="4">
        <f t="shared" si="0"/>
        <v>15.0246</v>
      </c>
      <c r="Q48" s="33">
        <f t="shared" ca="1" si="7"/>
        <v>4.3261077062577646E-2</v>
      </c>
      <c r="R48" s="34">
        <f t="shared" ca="1" si="8"/>
        <v>0.14230000000000001</v>
      </c>
      <c r="S48" s="34">
        <f t="shared" ca="1" si="9"/>
        <v>0.37750537612663548</v>
      </c>
      <c r="T48" s="34">
        <f t="shared" ca="1" si="10"/>
        <v>4.3303710681252223</v>
      </c>
      <c r="U48" s="35">
        <v>47</v>
      </c>
    </row>
    <row r="49" spans="1:21" x14ac:dyDescent="0.3">
      <c r="A49" s="4">
        <v>48</v>
      </c>
      <c r="B49" s="4">
        <v>11</v>
      </c>
      <c r="C49" s="8">
        <v>0.81779999999999997</v>
      </c>
      <c r="D49" s="4">
        <f t="shared" si="0"/>
        <v>8.9957999999999991</v>
      </c>
      <c r="Q49" s="33">
        <f t="shared" ca="1" si="7"/>
        <v>0.59378424108930328</v>
      </c>
      <c r="R49" s="34">
        <f t="shared" ca="1" si="8"/>
        <v>0.14230000000000001</v>
      </c>
      <c r="S49" s="34">
        <f t="shared" ca="1" si="9"/>
        <v>0.20636852414689655</v>
      </c>
      <c r="T49" s="34">
        <f t="shared" ca="1" si="10"/>
        <v>2.4317668526823604</v>
      </c>
      <c r="U49" s="35">
        <v>48</v>
      </c>
    </row>
    <row r="50" spans="1:21" x14ac:dyDescent="0.3">
      <c r="A50" s="4">
        <v>49</v>
      </c>
      <c r="B50" s="4">
        <v>7</v>
      </c>
      <c r="C50" s="8">
        <v>1.1714</v>
      </c>
      <c r="D50" s="4">
        <f t="shared" si="0"/>
        <v>8.1997999999999998</v>
      </c>
      <c r="Q50" s="33">
        <f t="shared" ca="1" si="7"/>
        <v>0.99178418940492608</v>
      </c>
      <c r="R50" s="34">
        <f t="shared" ca="1" si="8"/>
        <v>77.800790000000006</v>
      </c>
      <c r="S50" s="34">
        <f t="shared" ca="1" si="9"/>
        <v>0.46189687833980742</v>
      </c>
      <c r="T50" s="34">
        <f t="shared" ca="1" si="10"/>
        <v>82.925106301083318</v>
      </c>
      <c r="U50" s="35">
        <v>49</v>
      </c>
    </row>
    <row r="51" spans="1:21" x14ac:dyDescent="0.3">
      <c r="A51" s="4">
        <v>50</v>
      </c>
      <c r="B51" s="4">
        <v>8</v>
      </c>
      <c r="C51" s="8">
        <v>0.18360000000000001</v>
      </c>
      <c r="D51" s="4">
        <f t="shared" si="0"/>
        <v>1.4688000000000001</v>
      </c>
      <c r="Q51" s="33">
        <f t="shared" ca="1" si="7"/>
        <v>0.13912711728355043</v>
      </c>
      <c r="R51" s="34">
        <f t="shared" ca="1" si="8"/>
        <v>0.14230000000000001</v>
      </c>
      <c r="S51" s="34">
        <f t="shared" ca="1" si="9"/>
        <v>0.83943561475925388</v>
      </c>
      <c r="T51" s="34">
        <f t="shared" ca="1" si="10"/>
        <v>9.4550574706321946</v>
      </c>
      <c r="U51" s="35">
        <v>50</v>
      </c>
    </row>
    <row r="52" spans="1:21" x14ac:dyDescent="0.3">
      <c r="A52" s="4">
        <v>51</v>
      </c>
      <c r="B52" s="4">
        <v>1</v>
      </c>
      <c r="C52" s="8">
        <v>3.24</v>
      </c>
      <c r="D52" s="4">
        <f t="shared" si="0"/>
        <v>3.24</v>
      </c>
      <c r="Q52" s="33">
        <f t="shared" ca="1" si="7"/>
        <v>9.957647444981832E-2</v>
      </c>
      <c r="R52" s="34">
        <f t="shared" ca="1" si="8"/>
        <v>0.14230000000000001</v>
      </c>
      <c r="S52" s="34">
        <f t="shared" ca="1" si="9"/>
        <v>0.91177934728584553</v>
      </c>
      <c r="T52" s="34">
        <f t="shared" ca="1" si="10"/>
        <v>10.25764390334348</v>
      </c>
      <c r="U52" s="35">
        <v>51</v>
      </c>
    </row>
    <row r="53" spans="1:21" x14ac:dyDescent="0.3">
      <c r="A53" s="4">
        <v>52</v>
      </c>
      <c r="B53" s="4">
        <v>1</v>
      </c>
      <c r="C53" s="8">
        <v>0.17960000000000001</v>
      </c>
      <c r="D53" s="4">
        <f t="shared" si="0"/>
        <v>0.17960000000000001</v>
      </c>
      <c r="Q53" s="33">
        <f t="shared" ca="1" si="7"/>
        <v>2.8261787589804244E-2</v>
      </c>
      <c r="R53" s="34">
        <f t="shared" ca="1" si="8"/>
        <v>0.14230000000000001</v>
      </c>
      <c r="S53" s="34">
        <f t="shared" ca="1" si="9"/>
        <v>0.12419070686254174</v>
      </c>
      <c r="T53" s="34">
        <f t="shared" ca="1" si="10"/>
        <v>1.5200803952825184</v>
      </c>
      <c r="U53" s="35">
        <v>52</v>
      </c>
    </row>
    <row r="54" spans="1:21" x14ac:dyDescent="0.3">
      <c r="A54" s="4">
        <v>53</v>
      </c>
      <c r="B54" s="4">
        <v>3</v>
      </c>
      <c r="C54" s="8">
        <v>1.6947000000000001</v>
      </c>
      <c r="D54" s="4">
        <f t="shared" si="0"/>
        <v>5.0841000000000003</v>
      </c>
      <c r="Q54" s="33">
        <f t="shared" ca="1" si="7"/>
        <v>0.57251232124129825</v>
      </c>
      <c r="R54" s="34">
        <f t="shared" ca="1" si="8"/>
        <v>0.14230000000000001</v>
      </c>
      <c r="S54" s="34">
        <f t="shared" ca="1" si="9"/>
        <v>0.72882616042528703</v>
      </c>
      <c r="T54" s="34">
        <f t="shared" ca="1" si="10"/>
        <v>8.2279484415893638</v>
      </c>
      <c r="U54" s="35">
        <v>53</v>
      </c>
    </row>
    <row r="55" spans="1:21" x14ac:dyDescent="0.3">
      <c r="A55" s="4">
        <v>54</v>
      </c>
      <c r="B55" s="4">
        <v>1</v>
      </c>
      <c r="C55" s="8">
        <v>0.6018</v>
      </c>
      <c r="D55" s="4">
        <f t="shared" si="0"/>
        <v>0.6018</v>
      </c>
      <c r="Q55" s="33">
        <f t="shared" ca="1" si="7"/>
        <v>0.81258423809098423</v>
      </c>
      <c r="R55" s="34">
        <f t="shared" ca="1" si="8"/>
        <v>11.236369999999999</v>
      </c>
      <c r="S55" s="34">
        <f t="shared" ca="1" si="9"/>
        <v>0.8746045873282059</v>
      </c>
      <c r="T55" s="34">
        <f t="shared" ca="1" si="10"/>
        <v>20.939294514140229</v>
      </c>
      <c r="U55" s="35">
        <v>54</v>
      </c>
    </row>
    <row r="56" spans="1:21" x14ac:dyDescent="0.3">
      <c r="A56" s="4">
        <v>55</v>
      </c>
      <c r="B56" s="4">
        <v>1</v>
      </c>
      <c r="C56" s="8">
        <v>1.0362</v>
      </c>
      <c r="D56" s="4">
        <f t="shared" si="0"/>
        <v>1.0362</v>
      </c>
      <c r="Q56" s="33">
        <f t="shared" ca="1" si="7"/>
        <v>0.62528396794647401</v>
      </c>
      <c r="R56" s="34">
        <f t="shared" ca="1" si="8"/>
        <v>0.14230000000000001</v>
      </c>
      <c r="S56" s="34">
        <f t="shared" ca="1" si="9"/>
        <v>7.2463556254167116E-2</v>
      </c>
      <c r="T56" s="34">
        <f t="shared" ca="1" si="10"/>
        <v>0.94621576553266762</v>
      </c>
      <c r="U56" s="35">
        <v>55</v>
      </c>
    </row>
    <row r="57" spans="1:21" x14ac:dyDescent="0.3">
      <c r="A57" s="4">
        <v>56</v>
      </c>
      <c r="B57" s="4">
        <v>6</v>
      </c>
      <c r="C57" s="8">
        <v>4.1308999999999996</v>
      </c>
      <c r="D57" s="4">
        <f t="shared" si="0"/>
        <v>24.785399999999996</v>
      </c>
      <c r="Q57" s="33">
        <f t="shared" ca="1" si="7"/>
        <v>0.73357535731414403</v>
      </c>
      <c r="R57" s="34">
        <f t="shared" ca="1" si="8"/>
        <v>0.14230000000000001</v>
      </c>
      <c r="S57" s="34">
        <f t="shared" ca="1" si="9"/>
        <v>6.8314793380567451E-2</v>
      </c>
      <c r="T57" s="34">
        <f t="shared" ca="1" si="10"/>
        <v>0.90018909979955186</v>
      </c>
      <c r="U57" s="35">
        <v>56</v>
      </c>
    </row>
    <row r="58" spans="1:21" x14ac:dyDescent="0.3">
      <c r="A58" s="4">
        <v>57</v>
      </c>
      <c r="B58" s="4">
        <v>7</v>
      </c>
      <c r="C58" s="8">
        <v>1.827</v>
      </c>
      <c r="D58" s="4">
        <f t="shared" si="0"/>
        <v>12.789</v>
      </c>
      <c r="Q58" s="33">
        <f t="shared" ca="1" si="7"/>
        <v>0.17333266783458112</v>
      </c>
      <c r="R58" s="34">
        <f t="shared" ca="1" si="8"/>
        <v>0.14230000000000001</v>
      </c>
      <c r="S58" s="34">
        <f t="shared" ca="1" si="9"/>
        <v>0.2070071701391899</v>
      </c>
      <c r="T58" s="34">
        <f t="shared" ca="1" si="10"/>
        <v>2.4388520360260824</v>
      </c>
      <c r="U58" s="35">
        <v>57</v>
      </c>
    </row>
    <row r="59" spans="1:21" x14ac:dyDescent="0.3">
      <c r="A59" s="4">
        <v>58</v>
      </c>
      <c r="B59" s="4">
        <v>7</v>
      </c>
      <c r="C59" s="8">
        <v>1.0178</v>
      </c>
      <c r="D59" s="4">
        <f t="shared" si="0"/>
        <v>7.1246</v>
      </c>
      <c r="Q59" s="33">
        <f t="shared" ca="1" si="7"/>
        <v>0.32010486178662301</v>
      </c>
      <c r="R59" s="34">
        <f t="shared" ca="1" si="8"/>
        <v>0.14230000000000001</v>
      </c>
      <c r="S59" s="34">
        <f t="shared" ca="1" si="9"/>
        <v>0.97665404955017798</v>
      </c>
      <c r="T59" s="34">
        <f t="shared" ca="1" si="10"/>
        <v>10.977368391493142</v>
      </c>
      <c r="U59" s="35">
        <v>58</v>
      </c>
    </row>
    <row r="60" spans="1:21" x14ac:dyDescent="0.3">
      <c r="A60" s="4">
        <v>59</v>
      </c>
      <c r="B60" s="4">
        <v>5</v>
      </c>
      <c r="C60" s="8">
        <v>0.20430000000000001</v>
      </c>
      <c r="D60" s="4">
        <f t="shared" si="0"/>
        <v>1.0215000000000001</v>
      </c>
      <c r="Q60" s="33">
        <f t="shared" ca="1" si="7"/>
        <v>0.71098683613651092</v>
      </c>
      <c r="R60" s="34">
        <f t="shared" ca="1" si="8"/>
        <v>0.14230000000000001</v>
      </c>
      <c r="S60" s="34">
        <f t="shared" ca="1" si="9"/>
        <v>0.87516404889347588</v>
      </c>
      <c r="T60" s="34">
        <f t="shared" ca="1" si="10"/>
        <v>9.8514312199076439</v>
      </c>
      <c r="U60" s="35">
        <v>59</v>
      </c>
    </row>
    <row r="61" spans="1:21" x14ac:dyDescent="0.3">
      <c r="A61" s="4">
        <v>60</v>
      </c>
      <c r="B61" s="4">
        <v>3</v>
      </c>
      <c r="C61" s="8">
        <v>0.30649999999999999</v>
      </c>
      <c r="D61" s="4">
        <f t="shared" si="0"/>
        <v>0.91949999999999998</v>
      </c>
      <c r="Q61" s="33">
        <f t="shared" ca="1" si="7"/>
        <v>0.39689461490720179</v>
      </c>
      <c r="R61" s="34">
        <f t="shared" ca="1" si="8"/>
        <v>0.14230000000000001</v>
      </c>
      <c r="S61" s="34">
        <f t="shared" ca="1" si="9"/>
        <v>0.47321710146707452</v>
      </c>
      <c r="T61" s="34">
        <f t="shared" ca="1" si="10"/>
        <v>5.392203648872826</v>
      </c>
      <c r="U61" s="35">
        <v>60</v>
      </c>
    </row>
    <row r="62" spans="1:21" x14ac:dyDescent="0.3">
      <c r="A62" s="4">
        <v>61</v>
      </c>
      <c r="B62" s="4">
        <v>2</v>
      </c>
      <c r="C62" s="8">
        <v>0.49559999999999998</v>
      </c>
      <c r="D62" s="4">
        <f t="shared" si="0"/>
        <v>0.99119999999999997</v>
      </c>
      <c r="Q62" s="33">
        <f t="shared" ca="1" si="7"/>
        <v>0.22215439632985057</v>
      </c>
      <c r="R62" s="34">
        <f t="shared" ca="1" si="8"/>
        <v>0.14230000000000001</v>
      </c>
      <c r="S62" s="34">
        <f t="shared" ca="1" si="9"/>
        <v>4.6389395477102524E-2</v>
      </c>
      <c r="T62" s="34">
        <f t="shared" ca="1" si="10"/>
        <v>0.6569472006806587</v>
      </c>
      <c r="U62" s="35">
        <v>61</v>
      </c>
    </row>
    <row r="63" spans="1:21" x14ac:dyDescent="0.3">
      <c r="A63" s="4">
        <v>62</v>
      </c>
      <c r="B63" s="4">
        <v>8</v>
      </c>
      <c r="C63" s="8">
        <v>2.7343000000000002</v>
      </c>
      <c r="D63" s="4">
        <f t="shared" si="0"/>
        <v>21.874400000000001</v>
      </c>
      <c r="Q63" s="33">
        <f t="shared" ca="1" si="7"/>
        <v>0.40248309175783803</v>
      </c>
      <c r="R63" s="34">
        <f t="shared" ca="1" si="8"/>
        <v>0.14230000000000001</v>
      </c>
      <c r="S63" s="34">
        <f t="shared" ca="1" si="9"/>
        <v>0.74536841364635531</v>
      </c>
      <c r="T63" s="34">
        <f t="shared" ca="1" si="10"/>
        <v>8.4114693567816197</v>
      </c>
      <c r="U63" s="35">
        <v>62</v>
      </c>
    </row>
    <row r="64" spans="1:21" x14ac:dyDescent="0.3">
      <c r="A64" s="4">
        <v>63</v>
      </c>
      <c r="B64" s="4">
        <v>3</v>
      </c>
      <c r="C64" s="8">
        <v>0.31059999999999999</v>
      </c>
      <c r="D64" s="4">
        <f t="shared" si="0"/>
        <v>0.93179999999999996</v>
      </c>
      <c r="Q64" s="33">
        <f t="shared" ca="1" si="7"/>
        <v>0.23871479158393871</v>
      </c>
      <c r="R64" s="34">
        <f t="shared" ca="1" si="8"/>
        <v>0.14230000000000001</v>
      </c>
      <c r="S64" s="34">
        <f t="shared" ca="1" si="9"/>
        <v>0.9011660666582052</v>
      </c>
      <c r="T64" s="34">
        <f t="shared" ca="1" si="10"/>
        <v>10.139899425130794</v>
      </c>
      <c r="U64" s="35">
        <v>63</v>
      </c>
    </row>
    <row r="65" spans="1:21" x14ac:dyDescent="0.3">
      <c r="A65" s="4">
        <v>64</v>
      </c>
      <c r="B65" s="4">
        <v>9</v>
      </c>
      <c r="C65" s="8">
        <v>0.88200000000000001</v>
      </c>
      <c r="D65" s="4">
        <f t="shared" si="0"/>
        <v>7.9379999999999997</v>
      </c>
      <c r="Q65" s="33">
        <f t="shared" ca="1" si="7"/>
        <v>0.49352715955521043</v>
      </c>
      <c r="R65" s="34">
        <f t="shared" ca="1" si="8"/>
        <v>0.14230000000000001</v>
      </c>
      <c r="S65" s="34">
        <f t="shared" ca="1" si="9"/>
        <v>0.61617741994602748</v>
      </c>
      <c r="T65" s="34">
        <f t="shared" ca="1" si="10"/>
        <v>6.978215429300624</v>
      </c>
      <c r="U65" s="35">
        <v>64</v>
      </c>
    </row>
    <row r="66" spans="1:21" x14ac:dyDescent="0.3">
      <c r="A66" s="4">
        <v>65</v>
      </c>
      <c r="B66" s="4">
        <v>9</v>
      </c>
      <c r="C66" s="8">
        <v>6.6729000000000003</v>
      </c>
      <c r="D66" s="4">
        <f t="shared" si="0"/>
        <v>60.056100000000001</v>
      </c>
      <c r="Q66" s="33">
        <f t="shared" ca="1" si="7"/>
        <v>0.90974204004545722</v>
      </c>
      <c r="R66" s="34">
        <f t="shared" ca="1" si="8"/>
        <v>22.330439999999996</v>
      </c>
      <c r="S66" s="34">
        <f t="shared" ca="1" si="9"/>
        <v>0.61630706033447669</v>
      </c>
      <c r="T66" s="34">
        <f t="shared" ca="1" si="10"/>
        <v>29.167793668844901</v>
      </c>
      <c r="U66" s="35">
        <v>65</v>
      </c>
    </row>
    <row r="67" spans="1:21" x14ac:dyDescent="0.3">
      <c r="A67" s="4">
        <v>66</v>
      </c>
      <c r="B67" s="4">
        <v>1</v>
      </c>
      <c r="C67" s="8">
        <v>2.3687</v>
      </c>
      <c r="D67" s="4">
        <f t="shared" ref="D67:D130" si="13">+B67*C67</f>
        <v>2.3687</v>
      </c>
      <c r="Q67" s="33">
        <f t="shared" ca="1" si="7"/>
        <v>0.40979048021129383</v>
      </c>
      <c r="R67" s="34">
        <f t="shared" ca="1" si="8"/>
        <v>0.14230000000000001</v>
      </c>
      <c r="S67" s="34">
        <f t="shared" ca="1" si="9"/>
        <v>0.10278891889239561</v>
      </c>
      <c r="T67" s="34">
        <f t="shared" ca="1" si="10"/>
        <v>1.2826474614165593</v>
      </c>
      <c r="U67" s="35">
        <v>66</v>
      </c>
    </row>
    <row r="68" spans="1:21" x14ac:dyDescent="0.3">
      <c r="A68" s="4">
        <v>67</v>
      </c>
      <c r="B68" s="4">
        <v>7</v>
      </c>
      <c r="C68" s="8">
        <v>1.4406000000000001</v>
      </c>
      <c r="D68" s="4">
        <f t="shared" si="13"/>
        <v>10.084200000000001</v>
      </c>
      <c r="Q68" s="33">
        <f t="shared" ref="Q68:Q131" ca="1" si="14">RAND()</f>
        <v>0.71892221461096895</v>
      </c>
      <c r="R68" s="34">
        <f t="shared" ref="R68:R131" ca="1" si="15">+VLOOKUP(Q68,$O$2:$P$11,2)</f>
        <v>0.14230000000000001</v>
      </c>
      <c r="S68" s="34">
        <f t="shared" ref="S68:S131" ca="1" si="16">+RAND()</f>
        <v>0.89104509416545175</v>
      </c>
      <c r="T68" s="34">
        <f t="shared" ref="T68:T131" ca="1" si="17">+R68+$F$6*S68</f>
        <v>10.027616647828113</v>
      </c>
      <c r="U68" s="35">
        <v>67</v>
      </c>
    </row>
    <row r="69" spans="1:21" x14ac:dyDescent="0.3">
      <c r="A69" s="4">
        <v>68</v>
      </c>
      <c r="B69" s="4">
        <v>5</v>
      </c>
      <c r="C69" s="8">
        <v>1.6576</v>
      </c>
      <c r="D69" s="4">
        <f t="shared" si="13"/>
        <v>8.2880000000000003</v>
      </c>
      <c r="Q69" s="33">
        <f t="shared" ca="1" si="14"/>
        <v>0.16654710656997396</v>
      </c>
      <c r="R69" s="34">
        <f t="shared" ca="1" si="15"/>
        <v>0.14230000000000001</v>
      </c>
      <c r="S69" s="34">
        <f t="shared" ca="1" si="16"/>
        <v>0.43613776746053678</v>
      </c>
      <c r="T69" s="34">
        <f t="shared" ca="1" si="17"/>
        <v>4.9808429218509165</v>
      </c>
      <c r="U69" s="35">
        <v>68</v>
      </c>
    </row>
    <row r="70" spans="1:21" x14ac:dyDescent="0.3">
      <c r="A70" s="4">
        <v>69</v>
      </c>
      <c r="B70" s="4">
        <v>4</v>
      </c>
      <c r="C70" s="8">
        <v>0.40870000000000001</v>
      </c>
      <c r="D70" s="4">
        <f t="shared" si="13"/>
        <v>1.6348</v>
      </c>
      <c r="Q70" s="33">
        <f t="shared" ca="1" si="14"/>
        <v>0.7829069202290817</v>
      </c>
      <c r="R70" s="34">
        <f t="shared" ca="1" si="15"/>
        <v>11.236369999999999</v>
      </c>
      <c r="S70" s="34">
        <f t="shared" ca="1" si="16"/>
        <v>0.4882797019514119</v>
      </c>
      <c r="T70" s="34">
        <f t="shared" ca="1" si="17"/>
        <v>16.653379193028098</v>
      </c>
      <c r="U70" s="35">
        <v>69</v>
      </c>
    </row>
    <row r="71" spans="1:21" x14ac:dyDescent="0.3">
      <c r="A71" s="4">
        <v>70</v>
      </c>
      <c r="B71" s="4">
        <v>3</v>
      </c>
      <c r="C71" s="8">
        <v>3.0085999999999999</v>
      </c>
      <c r="D71" s="4">
        <f t="shared" si="13"/>
        <v>9.0258000000000003</v>
      </c>
      <c r="Q71" s="33">
        <f t="shared" ca="1" si="14"/>
        <v>0.14190696447782059</v>
      </c>
      <c r="R71" s="34">
        <f t="shared" ca="1" si="15"/>
        <v>0.14230000000000001</v>
      </c>
      <c r="S71" s="34">
        <f t="shared" ca="1" si="16"/>
        <v>0.22023364234036968</v>
      </c>
      <c r="T71" s="34">
        <f t="shared" ca="1" si="17"/>
        <v>2.585587444479025</v>
      </c>
      <c r="U71" s="35">
        <v>70</v>
      </c>
    </row>
    <row r="72" spans="1:21" x14ac:dyDescent="0.3">
      <c r="A72" s="4">
        <v>71</v>
      </c>
      <c r="B72" s="4">
        <v>9</v>
      </c>
      <c r="C72" s="8">
        <v>0.84199999999999997</v>
      </c>
      <c r="D72" s="4">
        <f t="shared" si="13"/>
        <v>7.5779999999999994</v>
      </c>
      <c r="Q72" s="33">
        <f t="shared" ca="1" si="14"/>
        <v>0.62811801789465715</v>
      </c>
      <c r="R72" s="34">
        <f t="shared" ca="1" si="15"/>
        <v>0.14230000000000001</v>
      </c>
      <c r="S72" s="34">
        <f t="shared" ca="1" si="16"/>
        <v>8.098444542889538E-2</v>
      </c>
      <c r="T72" s="34">
        <f t="shared" ca="1" si="17"/>
        <v>1.0407471064993452</v>
      </c>
      <c r="U72" s="35">
        <v>71</v>
      </c>
    </row>
    <row r="73" spans="1:21" x14ac:dyDescent="0.3">
      <c r="A73" s="4">
        <v>72</v>
      </c>
      <c r="B73" s="4">
        <v>8</v>
      </c>
      <c r="C73" s="8">
        <v>0.76519999999999999</v>
      </c>
      <c r="D73" s="4">
        <f t="shared" si="13"/>
        <v>6.1215999999999999</v>
      </c>
      <c r="Q73" s="33">
        <f t="shared" ca="1" si="14"/>
        <v>0.56349993505510543</v>
      </c>
      <c r="R73" s="34">
        <f t="shared" ca="1" si="15"/>
        <v>0.14230000000000001</v>
      </c>
      <c r="S73" s="34">
        <f t="shared" ca="1" si="16"/>
        <v>0.70525801066912708</v>
      </c>
      <c r="T73" s="34">
        <f t="shared" ca="1" si="17"/>
        <v>7.9664817384240409</v>
      </c>
      <c r="U73" s="35">
        <v>72</v>
      </c>
    </row>
    <row r="74" spans="1:21" x14ac:dyDescent="0.3">
      <c r="A74" s="4">
        <v>73</v>
      </c>
      <c r="B74" s="4">
        <v>5</v>
      </c>
      <c r="C74" s="8">
        <v>0.48209999999999997</v>
      </c>
      <c r="D74" s="4">
        <f t="shared" si="13"/>
        <v>2.4104999999999999</v>
      </c>
      <c r="Q74" s="33">
        <f t="shared" ca="1" si="14"/>
        <v>0.57659467447068558</v>
      </c>
      <c r="R74" s="34">
        <f t="shared" ca="1" si="15"/>
        <v>0.14230000000000001</v>
      </c>
      <c r="S74" s="34">
        <f t="shared" ca="1" si="16"/>
        <v>0.16190544684611519</v>
      </c>
      <c r="T74" s="34">
        <f t="shared" ca="1" si="17"/>
        <v>1.9384903606920809</v>
      </c>
      <c r="U74" s="35">
        <v>73</v>
      </c>
    </row>
    <row r="75" spans="1:21" x14ac:dyDescent="0.3">
      <c r="A75" s="4">
        <v>74</v>
      </c>
      <c r="B75" s="4">
        <v>1</v>
      </c>
      <c r="C75" s="8">
        <v>0.52929999999999999</v>
      </c>
      <c r="D75" s="4">
        <f t="shared" si="13"/>
        <v>0.52929999999999999</v>
      </c>
      <c r="Q75" s="33">
        <f t="shared" ca="1" si="14"/>
        <v>0.12138315907878394</v>
      </c>
      <c r="R75" s="34">
        <f t="shared" ca="1" si="15"/>
        <v>0.14230000000000001</v>
      </c>
      <c r="S75" s="34">
        <f t="shared" ca="1" si="16"/>
        <v>0.34737177499885963</v>
      </c>
      <c r="T75" s="34">
        <f t="shared" ca="1" si="17"/>
        <v>3.9960667878615981</v>
      </c>
      <c r="U75" s="35">
        <v>74</v>
      </c>
    </row>
    <row r="76" spans="1:21" x14ac:dyDescent="0.3">
      <c r="A76" s="4">
        <v>75</v>
      </c>
      <c r="B76" s="4">
        <v>2</v>
      </c>
      <c r="C76" s="8">
        <v>2.8955000000000002</v>
      </c>
      <c r="D76" s="4">
        <f t="shared" si="13"/>
        <v>5.7910000000000004</v>
      </c>
      <c r="Q76" s="33">
        <f t="shared" ca="1" si="14"/>
        <v>0.73131255714278731</v>
      </c>
      <c r="R76" s="34">
        <f t="shared" ca="1" si="15"/>
        <v>0.14230000000000001</v>
      </c>
      <c r="S76" s="34">
        <f t="shared" ca="1" si="16"/>
        <v>0.55535952349704476</v>
      </c>
      <c r="T76" s="34">
        <f t="shared" ca="1" si="17"/>
        <v>6.3034974288428582</v>
      </c>
      <c r="U76" s="35">
        <v>75</v>
      </c>
    </row>
    <row r="77" spans="1:21" x14ac:dyDescent="0.3">
      <c r="A77" s="4">
        <v>76</v>
      </c>
      <c r="B77" s="4">
        <v>2</v>
      </c>
      <c r="C77" s="8">
        <v>1.9699</v>
      </c>
      <c r="D77" s="4">
        <f t="shared" si="13"/>
        <v>3.9398</v>
      </c>
      <c r="Q77" s="33">
        <f t="shared" ca="1" si="14"/>
        <v>9.2445421446261333E-2</v>
      </c>
      <c r="R77" s="34">
        <f t="shared" ca="1" si="15"/>
        <v>0.14230000000000001</v>
      </c>
      <c r="S77" s="34">
        <f t="shared" ca="1" si="16"/>
        <v>1.2700388820595432E-2</v>
      </c>
      <c r="T77" s="34">
        <f t="shared" ca="1" si="17"/>
        <v>0.28319900260290315</v>
      </c>
      <c r="U77" s="35">
        <v>76</v>
      </c>
    </row>
    <row r="78" spans="1:21" x14ac:dyDescent="0.3">
      <c r="A78" s="4">
        <v>77</v>
      </c>
      <c r="B78" s="4">
        <v>2</v>
      </c>
      <c r="C78" s="8">
        <v>2.7479</v>
      </c>
      <c r="D78" s="4">
        <f t="shared" si="13"/>
        <v>5.4958</v>
      </c>
      <c r="Q78" s="33">
        <f t="shared" ca="1" si="14"/>
        <v>0.4254667881176204</v>
      </c>
      <c r="R78" s="34">
        <f t="shared" ca="1" si="15"/>
        <v>0.14230000000000001</v>
      </c>
      <c r="S78" s="34">
        <f t="shared" ca="1" si="16"/>
        <v>3.9523492668460114E-2</v>
      </c>
      <c r="T78" s="34">
        <f t="shared" ca="1" si="17"/>
        <v>0.58077639430838324</v>
      </c>
      <c r="U78" s="35">
        <v>77</v>
      </c>
    </row>
    <row r="79" spans="1:21" x14ac:dyDescent="0.3">
      <c r="A79" s="4">
        <v>78</v>
      </c>
      <c r="B79" s="4">
        <v>12</v>
      </c>
      <c r="C79" s="8">
        <v>0.65710000000000002</v>
      </c>
      <c r="D79" s="4">
        <f t="shared" si="13"/>
        <v>7.8852000000000002</v>
      </c>
      <c r="Q79" s="33">
        <f t="shared" ca="1" si="14"/>
        <v>0.32384437751304962</v>
      </c>
      <c r="R79" s="34">
        <f t="shared" ca="1" si="15"/>
        <v>0.14230000000000001</v>
      </c>
      <c r="S79" s="34">
        <f t="shared" ca="1" si="16"/>
        <v>0.18794347918366239</v>
      </c>
      <c r="T79" s="34">
        <f t="shared" ca="1" si="17"/>
        <v>2.2273581141070933</v>
      </c>
      <c r="U79" s="35">
        <v>78</v>
      </c>
    </row>
    <row r="80" spans="1:21" x14ac:dyDescent="0.3">
      <c r="A80" s="4">
        <v>79</v>
      </c>
      <c r="B80" s="4">
        <v>5</v>
      </c>
      <c r="C80" s="8">
        <v>1.2722</v>
      </c>
      <c r="D80" s="4">
        <f t="shared" si="13"/>
        <v>6.3609999999999998</v>
      </c>
      <c r="Q80" s="33">
        <f t="shared" ca="1" si="14"/>
        <v>0.9096688907319459</v>
      </c>
      <c r="R80" s="34">
        <f t="shared" ca="1" si="15"/>
        <v>22.330439999999996</v>
      </c>
      <c r="S80" s="34">
        <f t="shared" ca="1" si="16"/>
        <v>0.78368053202840626</v>
      </c>
      <c r="T80" s="34">
        <f t="shared" ca="1" si="17"/>
        <v>31.024646679960377</v>
      </c>
      <c r="U80" s="35">
        <v>79</v>
      </c>
    </row>
    <row r="81" spans="1:21" x14ac:dyDescent="0.3">
      <c r="A81" s="4">
        <v>80</v>
      </c>
      <c r="B81" s="4">
        <v>1</v>
      </c>
      <c r="C81" s="8">
        <v>0.48749999999999999</v>
      </c>
      <c r="D81" s="4">
        <f t="shared" si="13"/>
        <v>0.48749999999999999</v>
      </c>
      <c r="Q81" s="33">
        <f t="shared" ca="1" si="14"/>
        <v>0.88964321849077177</v>
      </c>
      <c r="R81" s="34">
        <f t="shared" ca="1" si="15"/>
        <v>11.236369999999999</v>
      </c>
      <c r="S81" s="34">
        <f t="shared" ca="1" si="16"/>
        <v>0.7993481077937673</v>
      </c>
      <c r="T81" s="34">
        <f t="shared" ca="1" si="17"/>
        <v>20.104393862231596</v>
      </c>
      <c r="U81" s="35">
        <v>80</v>
      </c>
    </row>
    <row r="82" spans="1:21" x14ac:dyDescent="0.3">
      <c r="A82" s="4">
        <v>81</v>
      </c>
      <c r="B82" s="4">
        <v>1</v>
      </c>
      <c r="C82" s="8">
        <v>1.5627</v>
      </c>
      <c r="D82" s="4">
        <f t="shared" si="13"/>
        <v>1.5627</v>
      </c>
      <c r="Q82" s="33">
        <f t="shared" ca="1" si="14"/>
        <v>0.14352092005226125</v>
      </c>
      <c r="R82" s="34">
        <f t="shared" ca="1" si="15"/>
        <v>0.14230000000000001</v>
      </c>
      <c r="S82" s="34">
        <f t="shared" ca="1" si="16"/>
        <v>0.4191798167667431</v>
      </c>
      <c r="T82" s="34">
        <f t="shared" ca="1" si="17"/>
        <v>4.7927102297974207</v>
      </c>
      <c r="U82" s="35">
        <v>81</v>
      </c>
    </row>
    <row r="83" spans="1:21" x14ac:dyDescent="0.3">
      <c r="A83" s="4">
        <v>82</v>
      </c>
      <c r="B83" s="4">
        <v>13</v>
      </c>
      <c r="C83" s="8">
        <v>0.3866</v>
      </c>
      <c r="D83" s="4">
        <f t="shared" si="13"/>
        <v>5.0258000000000003</v>
      </c>
      <c r="Q83" s="33">
        <f t="shared" ca="1" si="14"/>
        <v>0.78465453112011496</v>
      </c>
      <c r="R83" s="34">
        <f t="shared" ca="1" si="15"/>
        <v>11.236369999999999</v>
      </c>
      <c r="S83" s="34">
        <f t="shared" ca="1" si="16"/>
        <v>0.99078588812479562</v>
      </c>
      <c r="T83" s="34">
        <f t="shared" ca="1" si="17"/>
        <v>22.228217997868647</v>
      </c>
      <c r="U83" s="35">
        <v>82</v>
      </c>
    </row>
    <row r="84" spans="1:21" x14ac:dyDescent="0.3">
      <c r="A84" s="4">
        <v>83</v>
      </c>
      <c r="B84" s="4">
        <v>5</v>
      </c>
      <c r="C84" s="8">
        <v>1.5423</v>
      </c>
      <c r="D84" s="4">
        <f t="shared" si="13"/>
        <v>7.7115</v>
      </c>
      <c r="Q84" s="33">
        <f t="shared" ca="1" si="14"/>
        <v>0.14068274082173393</v>
      </c>
      <c r="R84" s="34">
        <f t="shared" ca="1" si="15"/>
        <v>0.14230000000000001</v>
      </c>
      <c r="S84" s="34">
        <f t="shared" ca="1" si="16"/>
        <v>0.98143899097532328</v>
      </c>
      <c r="T84" s="34">
        <f t="shared" ca="1" si="17"/>
        <v>11.030452866609604</v>
      </c>
      <c r="U84" s="35">
        <v>83</v>
      </c>
    </row>
    <row r="85" spans="1:21" x14ac:dyDescent="0.3">
      <c r="A85" s="4">
        <v>84</v>
      </c>
      <c r="B85" s="4">
        <v>3</v>
      </c>
      <c r="C85" s="8">
        <v>0.69379999999999997</v>
      </c>
      <c r="D85" s="4">
        <f t="shared" si="13"/>
        <v>2.0813999999999999</v>
      </c>
      <c r="Q85" s="33">
        <f t="shared" ca="1" si="14"/>
        <v>0.34445518156585375</v>
      </c>
      <c r="R85" s="34">
        <f t="shared" ca="1" si="15"/>
        <v>0.14230000000000001</v>
      </c>
      <c r="S85" s="34">
        <f t="shared" ca="1" si="16"/>
        <v>0.3552060535741921</v>
      </c>
      <c r="T85" s="34">
        <f t="shared" ca="1" si="17"/>
        <v>4.0829808227758368</v>
      </c>
      <c r="U85" s="35">
        <v>84</v>
      </c>
    </row>
    <row r="86" spans="1:21" x14ac:dyDescent="0.3">
      <c r="A86" s="4">
        <v>85</v>
      </c>
      <c r="B86" s="4">
        <v>4</v>
      </c>
      <c r="C86" s="8">
        <v>0.40820000000000001</v>
      </c>
      <c r="D86" s="4">
        <f t="shared" si="13"/>
        <v>1.6328</v>
      </c>
      <c r="Q86" s="33">
        <f t="shared" ca="1" si="14"/>
        <v>0.18052139840074799</v>
      </c>
      <c r="R86" s="34">
        <f t="shared" ca="1" si="15"/>
        <v>0.14230000000000001</v>
      </c>
      <c r="S86" s="34">
        <f t="shared" ca="1" si="16"/>
        <v>0.6099455056551919</v>
      </c>
      <c r="T86" s="34">
        <f t="shared" ca="1" si="17"/>
        <v>6.9090781359240934</v>
      </c>
      <c r="U86" s="35">
        <v>85</v>
      </c>
    </row>
    <row r="87" spans="1:21" x14ac:dyDescent="0.3">
      <c r="A87" s="4">
        <v>86</v>
      </c>
      <c r="B87" s="4">
        <v>8</v>
      </c>
      <c r="C87" s="8">
        <v>0.14860000000000001</v>
      </c>
      <c r="D87" s="4">
        <f t="shared" si="13"/>
        <v>1.1888000000000001</v>
      </c>
      <c r="Q87" s="33">
        <f t="shared" ca="1" si="14"/>
        <v>0.5672701658675724</v>
      </c>
      <c r="R87" s="34">
        <f t="shared" ca="1" si="15"/>
        <v>0.14230000000000001</v>
      </c>
      <c r="S87" s="34">
        <f t="shared" ca="1" si="16"/>
        <v>0.68622021516290277</v>
      </c>
      <c r="T87" s="34">
        <f t="shared" ca="1" si="17"/>
        <v>7.7552751024323037</v>
      </c>
      <c r="U87" s="35">
        <v>86</v>
      </c>
    </row>
    <row r="88" spans="1:21" x14ac:dyDescent="0.3">
      <c r="A88" s="4">
        <v>87</v>
      </c>
      <c r="B88" s="4">
        <v>6</v>
      </c>
      <c r="C88" s="8">
        <v>10.1836</v>
      </c>
      <c r="D88" s="4">
        <f t="shared" si="13"/>
        <v>61.101600000000005</v>
      </c>
      <c r="Q88" s="33">
        <f t="shared" ca="1" si="14"/>
        <v>0.46166966448687952</v>
      </c>
      <c r="R88" s="34">
        <f t="shared" ca="1" si="15"/>
        <v>0.14230000000000001</v>
      </c>
      <c r="S88" s="34">
        <f t="shared" ca="1" si="16"/>
        <v>0.92204057146722962</v>
      </c>
      <c r="T88" s="34">
        <f t="shared" ca="1" si="17"/>
        <v>10.371482642697448</v>
      </c>
      <c r="U88" s="35">
        <v>87</v>
      </c>
    </row>
    <row r="89" spans="1:21" x14ac:dyDescent="0.3">
      <c r="A89" s="4">
        <v>88</v>
      </c>
      <c r="B89" s="4">
        <v>8</v>
      </c>
      <c r="C89" s="8">
        <v>0.75539999999999996</v>
      </c>
      <c r="D89" s="4">
        <f t="shared" si="13"/>
        <v>6.0431999999999997</v>
      </c>
      <c r="Q89" s="33">
        <f t="shared" ca="1" si="14"/>
        <v>0.86595600156401864</v>
      </c>
      <c r="R89" s="34">
        <f t="shared" ca="1" si="15"/>
        <v>11.236369999999999</v>
      </c>
      <c r="S89" s="34">
        <f t="shared" ca="1" si="16"/>
        <v>0.24689485082148388</v>
      </c>
      <c r="T89" s="34">
        <f t="shared" ca="1" si="17"/>
        <v>13.975438757653098</v>
      </c>
      <c r="U89" s="35">
        <v>88</v>
      </c>
    </row>
    <row r="90" spans="1:21" x14ac:dyDescent="0.3">
      <c r="A90" s="4">
        <v>89</v>
      </c>
      <c r="B90" s="4">
        <v>7</v>
      </c>
      <c r="C90" s="8">
        <v>1.224</v>
      </c>
      <c r="D90" s="4">
        <f t="shared" si="13"/>
        <v>8.5679999999999996</v>
      </c>
      <c r="Q90" s="33">
        <f t="shared" ca="1" si="14"/>
        <v>0.46170689564222323</v>
      </c>
      <c r="R90" s="34">
        <f t="shared" ca="1" si="15"/>
        <v>0.14230000000000001</v>
      </c>
      <c r="S90" s="34">
        <f t="shared" ca="1" si="16"/>
        <v>0.12666131620120136</v>
      </c>
      <c r="T90" s="34">
        <f t="shared" ca="1" si="17"/>
        <v>1.5474895082282618</v>
      </c>
      <c r="U90" s="35">
        <v>89</v>
      </c>
    </row>
    <row r="91" spans="1:21" x14ac:dyDescent="0.3">
      <c r="A91" s="4">
        <v>90</v>
      </c>
      <c r="B91" s="4">
        <v>10</v>
      </c>
      <c r="C91" s="8">
        <v>4.2794999999999996</v>
      </c>
      <c r="D91" s="4">
        <f t="shared" si="13"/>
        <v>42.794999999999995</v>
      </c>
      <c r="Q91" s="33">
        <f t="shared" ca="1" si="14"/>
        <v>0.27665805856336967</v>
      </c>
      <c r="R91" s="34">
        <f t="shared" ca="1" si="15"/>
        <v>0.14230000000000001</v>
      </c>
      <c r="S91" s="34">
        <f t="shared" ca="1" si="16"/>
        <v>0.1081919642704835</v>
      </c>
      <c r="T91" s="34">
        <f t="shared" ca="1" si="17"/>
        <v>1.3425892250542428</v>
      </c>
      <c r="U91" s="35">
        <v>90</v>
      </c>
    </row>
    <row r="92" spans="1:21" x14ac:dyDescent="0.3">
      <c r="A92" s="4">
        <v>91</v>
      </c>
      <c r="B92" s="4">
        <v>1</v>
      </c>
      <c r="C92" s="8">
        <v>3.2892000000000001</v>
      </c>
      <c r="D92" s="4">
        <f t="shared" si="13"/>
        <v>3.2892000000000001</v>
      </c>
      <c r="Q92" s="33">
        <f t="shared" ca="1" si="14"/>
        <v>9.3828452692350628E-2</v>
      </c>
      <c r="R92" s="34">
        <f t="shared" ca="1" si="15"/>
        <v>0.14230000000000001</v>
      </c>
      <c r="S92" s="34">
        <f t="shared" ca="1" si="16"/>
        <v>0.98908730122449628</v>
      </c>
      <c r="T92" s="34">
        <f t="shared" ca="1" si="17"/>
        <v>11.115303755895647</v>
      </c>
      <c r="U92" s="35">
        <v>91</v>
      </c>
    </row>
    <row r="93" spans="1:21" x14ac:dyDescent="0.3">
      <c r="A93" s="4">
        <v>92</v>
      </c>
      <c r="B93" s="4">
        <v>3</v>
      </c>
      <c r="C93" s="8">
        <v>3.5078</v>
      </c>
      <c r="D93" s="4">
        <f t="shared" si="13"/>
        <v>10.523400000000001</v>
      </c>
      <c r="Q93" s="33">
        <f t="shared" ca="1" si="14"/>
        <v>8.6215273566125794E-2</v>
      </c>
      <c r="R93" s="34">
        <f t="shared" ca="1" si="15"/>
        <v>0.14230000000000001</v>
      </c>
      <c r="S93" s="34">
        <f t="shared" ca="1" si="16"/>
        <v>0.21677538397028195</v>
      </c>
      <c r="T93" s="34">
        <f t="shared" ca="1" si="17"/>
        <v>2.5472212840431858</v>
      </c>
      <c r="U93" s="35">
        <v>92</v>
      </c>
    </row>
    <row r="94" spans="1:21" x14ac:dyDescent="0.3">
      <c r="A94" s="4">
        <v>93</v>
      </c>
      <c r="B94" s="4">
        <v>3</v>
      </c>
      <c r="C94" s="8">
        <v>1.3609</v>
      </c>
      <c r="D94" s="4">
        <f t="shared" si="13"/>
        <v>4.0827</v>
      </c>
      <c r="Q94" s="33">
        <f t="shared" ca="1" si="14"/>
        <v>0.60609551847444432</v>
      </c>
      <c r="R94" s="34">
        <f t="shared" ca="1" si="15"/>
        <v>0.14230000000000001</v>
      </c>
      <c r="S94" s="34">
        <f t="shared" ca="1" si="16"/>
        <v>0.17743389363965534</v>
      </c>
      <c r="T94" s="34">
        <f t="shared" ca="1" si="17"/>
        <v>2.1107640364108908</v>
      </c>
      <c r="U94" s="35">
        <v>93</v>
      </c>
    </row>
    <row r="95" spans="1:21" x14ac:dyDescent="0.3">
      <c r="A95" s="4">
        <v>94</v>
      </c>
      <c r="B95" s="4">
        <v>2</v>
      </c>
      <c r="C95" s="8">
        <v>2.3814000000000002</v>
      </c>
      <c r="D95" s="4">
        <f t="shared" si="13"/>
        <v>4.7628000000000004</v>
      </c>
      <c r="Q95" s="33">
        <f t="shared" ca="1" si="14"/>
        <v>0.95164392802987186</v>
      </c>
      <c r="R95" s="34">
        <f t="shared" ca="1" si="15"/>
        <v>33.424509999999998</v>
      </c>
      <c r="S95" s="34">
        <f t="shared" ca="1" si="16"/>
        <v>0.69583879146704586</v>
      </c>
      <c r="T95" s="34">
        <f t="shared" ca="1" si="17"/>
        <v>41.144194261250803</v>
      </c>
      <c r="U95" s="35">
        <v>94</v>
      </c>
    </row>
    <row r="96" spans="1:21" x14ac:dyDescent="0.3">
      <c r="A96" s="4">
        <v>95</v>
      </c>
      <c r="B96" s="4">
        <v>1</v>
      </c>
      <c r="C96" s="8">
        <v>2.1093999999999999</v>
      </c>
      <c r="D96" s="4">
        <f t="shared" si="13"/>
        <v>2.1093999999999999</v>
      </c>
      <c r="Q96" s="33">
        <f t="shared" ca="1" si="14"/>
        <v>0.84374789508494163</v>
      </c>
      <c r="R96" s="34">
        <f t="shared" ca="1" si="15"/>
        <v>11.236369999999999</v>
      </c>
      <c r="S96" s="34">
        <f t="shared" ca="1" si="16"/>
        <v>0.32610164161904287</v>
      </c>
      <c r="T96" s="34">
        <f t="shared" ca="1" si="17"/>
        <v>14.854164439236573</v>
      </c>
      <c r="U96" s="35">
        <v>95</v>
      </c>
    </row>
    <row r="97" spans="1:21" x14ac:dyDescent="0.3">
      <c r="A97" s="4">
        <v>96</v>
      </c>
      <c r="B97" s="4">
        <v>1</v>
      </c>
      <c r="C97" s="8">
        <v>1.3815999999999999</v>
      </c>
      <c r="D97" s="4">
        <f t="shared" si="13"/>
        <v>1.3815999999999999</v>
      </c>
      <c r="Q97" s="33">
        <f t="shared" ca="1" si="14"/>
        <v>0.20755231207159497</v>
      </c>
      <c r="R97" s="34">
        <f t="shared" ca="1" si="15"/>
        <v>0.14230000000000001</v>
      </c>
      <c r="S97" s="34">
        <f t="shared" ca="1" si="16"/>
        <v>8.0925534891780782E-2</v>
      </c>
      <c r="T97" s="34">
        <f t="shared" ca="1" si="17"/>
        <v>1.0400935488768583</v>
      </c>
      <c r="U97" s="35">
        <v>96</v>
      </c>
    </row>
    <row r="98" spans="1:21" x14ac:dyDescent="0.3">
      <c r="A98" s="4">
        <v>97</v>
      </c>
      <c r="B98" s="4">
        <v>6</v>
      </c>
      <c r="C98" s="8">
        <v>1.2785</v>
      </c>
      <c r="D98" s="4">
        <f t="shared" si="13"/>
        <v>7.6709999999999994</v>
      </c>
      <c r="Q98" s="33">
        <f t="shared" ca="1" si="14"/>
        <v>0.14162153786724929</v>
      </c>
      <c r="R98" s="34">
        <f t="shared" ca="1" si="15"/>
        <v>0.14230000000000001</v>
      </c>
      <c r="S98" s="34">
        <f t="shared" ca="1" si="16"/>
        <v>0.35247197626979354</v>
      </c>
      <c r="T98" s="34">
        <f t="shared" ca="1" si="17"/>
        <v>4.0526487777754276</v>
      </c>
      <c r="U98" s="35">
        <v>97</v>
      </c>
    </row>
    <row r="99" spans="1:21" x14ac:dyDescent="0.3">
      <c r="A99" s="4">
        <v>98</v>
      </c>
      <c r="B99" s="4">
        <v>1</v>
      </c>
      <c r="C99" s="8">
        <v>0.67879999999999996</v>
      </c>
      <c r="D99" s="4">
        <f t="shared" si="13"/>
        <v>0.67879999999999996</v>
      </c>
      <c r="Q99" s="33">
        <f t="shared" ca="1" si="14"/>
        <v>0.6590336485821795</v>
      </c>
      <c r="R99" s="34">
        <f t="shared" ca="1" si="15"/>
        <v>0.14230000000000001</v>
      </c>
      <c r="S99" s="34">
        <f t="shared" ca="1" si="16"/>
        <v>9.3462931151557571E-2</v>
      </c>
      <c r="T99" s="34">
        <f t="shared" ca="1" si="17"/>
        <v>1.1791843006005602</v>
      </c>
      <c r="U99" s="35">
        <v>98</v>
      </c>
    </row>
    <row r="100" spans="1:21" x14ac:dyDescent="0.3">
      <c r="A100" s="4">
        <v>99</v>
      </c>
      <c r="B100" s="4">
        <v>3</v>
      </c>
      <c r="C100" s="8">
        <v>14.7925</v>
      </c>
      <c r="D100" s="4">
        <f t="shared" si="13"/>
        <v>44.377499999999998</v>
      </c>
      <c r="Q100" s="33">
        <f t="shared" ca="1" si="14"/>
        <v>0.9957678495705401</v>
      </c>
      <c r="R100" s="34">
        <f t="shared" ca="1" si="15"/>
        <v>77.800790000000006</v>
      </c>
      <c r="S100" s="34">
        <f t="shared" ca="1" si="16"/>
        <v>0.77468073958780692</v>
      </c>
      <c r="T100" s="34">
        <f t="shared" ca="1" si="17"/>
        <v>86.395152352638902</v>
      </c>
      <c r="U100" s="35">
        <v>99</v>
      </c>
    </row>
    <row r="101" spans="1:21" x14ac:dyDescent="0.3">
      <c r="A101" s="4">
        <v>100</v>
      </c>
      <c r="B101" s="4">
        <v>2</v>
      </c>
      <c r="C101" s="8">
        <v>2.3439000000000001</v>
      </c>
      <c r="D101" s="4">
        <f t="shared" si="13"/>
        <v>4.6878000000000002</v>
      </c>
      <c r="Q101" s="33">
        <f t="shared" ca="1" si="14"/>
        <v>0.79517532727129392</v>
      </c>
      <c r="R101" s="34">
        <f t="shared" ca="1" si="15"/>
        <v>11.236369999999999</v>
      </c>
      <c r="S101" s="34">
        <f t="shared" ca="1" si="16"/>
        <v>0.50063194783761045</v>
      </c>
      <c r="T101" s="34">
        <f t="shared" ca="1" si="17"/>
        <v>16.790415873546799</v>
      </c>
      <c r="U101" s="35">
        <v>100</v>
      </c>
    </row>
    <row r="102" spans="1:21" x14ac:dyDescent="0.3">
      <c r="A102" s="4">
        <v>101</v>
      </c>
      <c r="B102" s="4">
        <v>9</v>
      </c>
      <c r="C102" s="8">
        <v>0.86260000000000003</v>
      </c>
      <c r="D102" s="4">
        <f t="shared" si="13"/>
        <v>7.7634000000000007</v>
      </c>
      <c r="Q102" s="33">
        <f t="shared" ca="1" si="14"/>
        <v>0.28718783854322727</v>
      </c>
      <c r="R102" s="34">
        <f t="shared" ca="1" si="15"/>
        <v>0.14230000000000001</v>
      </c>
      <c r="S102" s="34">
        <f t="shared" ca="1" si="16"/>
        <v>0.90862366550998308</v>
      </c>
      <c r="T102" s="34">
        <f t="shared" ca="1" si="17"/>
        <v>10.222634548824336</v>
      </c>
      <c r="U102" s="35">
        <v>101</v>
      </c>
    </row>
    <row r="103" spans="1:21" x14ac:dyDescent="0.3">
      <c r="A103" s="4">
        <v>102</v>
      </c>
      <c r="B103" s="4">
        <v>1</v>
      </c>
      <c r="C103" s="8">
        <v>0.61980000000000002</v>
      </c>
      <c r="D103" s="4">
        <f t="shared" si="13"/>
        <v>0.61980000000000002</v>
      </c>
      <c r="Q103" s="33">
        <f t="shared" ca="1" si="14"/>
        <v>0.88546831472697274</v>
      </c>
      <c r="R103" s="34">
        <f t="shared" ca="1" si="15"/>
        <v>11.236369999999999</v>
      </c>
      <c r="S103" s="34">
        <f t="shared" ca="1" si="16"/>
        <v>0.27067861496877621</v>
      </c>
      <c r="T103" s="34">
        <f t="shared" ca="1" si="17"/>
        <v>14.23929750196665</v>
      </c>
      <c r="U103" s="35">
        <v>102</v>
      </c>
    </row>
    <row r="104" spans="1:21" x14ac:dyDescent="0.3">
      <c r="A104" s="4">
        <v>103</v>
      </c>
      <c r="B104" s="4">
        <v>7</v>
      </c>
      <c r="C104" s="8">
        <v>1.7490000000000001</v>
      </c>
      <c r="D104" s="4">
        <f t="shared" si="13"/>
        <v>12.243</v>
      </c>
      <c r="Q104" s="33">
        <f t="shared" ca="1" si="14"/>
        <v>0.98133074968115497</v>
      </c>
      <c r="R104" s="34">
        <f t="shared" ca="1" si="15"/>
        <v>55.612650000000002</v>
      </c>
      <c r="S104" s="34">
        <f t="shared" ca="1" si="16"/>
        <v>0.65497677323308234</v>
      </c>
      <c r="T104" s="34">
        <f t="shared" ca="1" si="17"/>
        <v>62.879008170621944</v>
      </c>
      <c r="U104" s="35">
        <v>103</v>
      </c>
    </row>
    <row r="105" spans="1:21" x14ac:dyDescent="0.3">
      <c r="A105" s="4">
        <v>104</v>
      </c>
      <c r="B105" s="4">
        <v>1</v>
      </c>
      <c r="C105" s="8">
        <v>0.33889999999999998</v>
      </c>
      <c r="D105" s="4">
        <f t="shared" si="13"/>
        <v>0.33889999999999998</v>
      </c>
      <c r="Q105" s="33">
        <f t="shared" ca="1" si="14"/>
        <v>3.5743404794435829E-2</v>
      </c>
      <c r="R105" s="34">
        <f t="shared" ca="1" si="15"/>
        <v>0.14230000000000001</v>
      </c>
      <c r="S105" s="34">
        <f t="shared" ca="1" si="16"/>
        <v>0.48546288202031751</v>
      </c>
      <c r="T105" s="34">
        <f t="shared" ca="1" si="17"/>
        <v>5.5280591955351426</v>
      </c>
      <c r="U105" s="35">
        <v>104</v>
      </c>
    </row>
    <row r="106" spans="1:21" x14ac:dyDescent="0.3">
      <c r="A106" s="4">
        <v>105</v>
      </c>
      <c r="B106" s="4">
        <v>4</v>
      </c>
      <c r="C106" s="8">
        <v>1.9463999999999999</v>
      </c>
      <c r="D106" s="4">
        <f t="shared" si="13"/>
        <v>7.7855999999999996</v>
      </c>
      <c r="Q106" s="33">
        <f t="shared" ca="1" si="14"/>
        <v>2.5909633697163148E-4</v>
      </c>
      <c r="R106" s="34">
        <f t="shared" ca="1" si="15"/>
        <v>0.14230000000000001</v>
      </c>
      <c r="S106" s="34">
        <f t="shared" ca="1" si="16"/>
        <v>0.80650385318558926</v>
      </c>
      <c r="T106" s="34">
        <f t="shared" ca="1" si="17"/>
        <v>9.0897102025106502</v>
      </c>
      <c r="U106" s="35">
        <v>105</v>
      </c>
    </row>
    <row r="107" spans="1:21" x14ac:dyDescent="0.3">
      <c r="A107" s="4">
        <v>106</v>
      </c>
      <c r="B107" s="4">
        <v>4</v>
      </c>
      <c r="C107" s="8">
        <v>0.18579999999999999</v>
      </c>
      <c r="D107" s="4">
        <f t="shared" si="13"/>
        <v>0.74319999999999997</v>
      </c>
      <c r="Q107" s="33">
        <f t="shared" ca="1" si="14"/>
        <v>0.12350396977278566</v>
      </c>
      <c r="R107" s="34">
        <f t="shared" ca="1" si="15"/>
        <v>0.14230000000000001</v>
      </c>
      <c r="S107" s="34">
        <f t="shared" ca="1" si="16"/>
        <v>0.10803314552499044</v>
      </c>
      <c r="T107" s="34">
        <f t="shared" ca="1" si="17"/>
        <v>1.3408272787744306</v>
      </c>
      <c r="U107" s="35">
        <v>106</v>
      </c>
    </row>
    <row r="108" spans="1:21" x14ac:dyDescent="0.3">
      <c r="A108" s="4">
        <v>107</v>
      </c>
      <c r="B108" s="4">
        <v>6</v>
      </c>
      <c r="C108" s="8">
        <v>0.36549999999999999</v>
      </c>
      <c r="D108" s="4">
        <f t="shared" si="13"/>
        <v>2.1930000000000001</v>
      </c>
      <c r="Q108" s="33">
        <f t="shared" ca="1" si="14"/>
        <v>0.92452856043396603</v>
      </c>
      <c r="R108" s="34">
        <f t="shared" ca="1" si="15"/>
        <v>22.330439999999996</v>
      </c>
      <c r="S108" s="34">
        <f t="shared" ca="1" si="16"/>
        <v>6.7676545383677844E-2</v>
      </c>
      <c r="T108" s="34">
        <f t="shared" ca="1" si="17"/>
        <v>23.081248331844694</v>
      </c>
      <c r="U108" s="35">
        <v>107</v>
      </c>
    </row>
    <row r="109" spans="1:21" x14ac:dyDescent="0.3">
      <c r="A109" s="4">
        <v>108</v>
      </c>
      <c r="B109" s="4">
        <v>9</v>
      </c>
      <c r="C109" s="8">
        <v>0.84850000000000003</v>
      </c>
      <c r="D109" s="4">
        <f t="shared" si="13"/>
        <v>7.6364999999999998</v>
      </c>
      <c r="Q109" s="33">
        <f t="shared" ca="1" si="14"/>
        <v>0.32130958574499136</v>
      </c>
      <c r="R109" s="34">
        <f t="shared" ca="1" si="15"/>
        <v>0.14230000000000001</v>
      </c>
      <c r="S109" s="34">
        <f t="shared" ca="1" si="16"/>
        <v>0.67106229325002964</v>
      </c>
      <c r="T109" s="34">
        <f t="shared" ca="1" si="17"/>
        <v>7.5871120556763554</v>
      </c>
      <c r="U109" s="35">
        <v>108</v>
      </c>
    </row>
    <row r="110" spans="1:21" x14ac:dyDescent="0.3">
      <c r="A110" s="4">
        <v>109</v>
      </c>
      <c r="B110" s="4">
        <v>5</v>
      </c>
      <c r="C110" s="8">
        <v>5.6318999999999999</v>
      </c>
      <c r="D110" s="4">
        <f t="shared" si="13"/>
        <v>28.159500000000001</v>
      </c>
      <c r="Q110" s="33">
        <f t="shared" ca="1" si="14"/>
        <v>0.63137253380056857</v>
      </c>
      <c r="R110" s="34">
        <f t="shared" ca="1" si="15"/>
        <v>0.14230000000000001</v>
      </c>
      <c r="S110" s="34">
        <f t="shared" ca="1" si="16"/>
        <v>0.54342595940978089</v>
      </c>
      <c r="T110" s="34">
        <f t="shared" ca="1" si="17"/>
        <v>6.1711056335092671</v>
      </c>
      <c r="U110" s="35">
        <v>109</v>
      </c>
    </row>
    <row r="111" spans="1:21" x14ac:dyDescent="0.3">
      <c r="A111" s="4">
        <v>110</v>
      </c>
      <c r="B111" s="4">
        <v>2</v>
      </c>
      <c r="C111" s="8">
        <v>1.1226</v>
      </c>
      <c r="D111" s="4">
        <f t="shared" si="13"/>
        <v>2.2452000000000001</v>
      </c>
      <c r="Q111" s="33">
        <f t="shared" ca="1" si="14"/>
        <v>0.56367257448284458</v>
      </c>
      <c r="R111" s="34">
        <f t="shared" ca="1" si="15"/>
        <v>0.14230000000000001</v>
      </c>
      <c r="S111" s="34">
        <f t="shared" ca="1" si="16"/>
        <v>0.20057341591587419</v>
      </c>
      <c r="T111" s="34">
        <f t="shared" ca="1" si="17"/>
        <v>2.3674755163098222</v>
      </c>
      <c r="U111" s="35">
        <v>110</v>
      </c>
    </row>
    <row r="112" spans="1:21" x14ac:dyDescent="0.3">
      <c r="A112" s="4">
        <v>111</v>
      </c>
      <c r="B112" s="4">
        <v>6</v>
      </c>
      <c r="C112" s="8">
        <v>1.6892</v>
      </c>
      <c r="D112" s="4">
        <f t="shared" si="13"/>
        <v>10.135200000000001</v>
      </c>
      <c r="Q112" s="33">
        <f t="shared" ca="1" si="14"/>
        <v>0.28891957819573089</v>
      </c>
      <c r="R112" s="34">
        <f t="shared" ca="1" si="15"/>
        <v>0.14230000000000001</v>
      </c>
      <c r="S112" s="34">
        <f t="shared" ca="1" si="16"/>
        <v>2.7251899978242178E-2</v>
      </c>
      <c r="T112" s="34">
        <f t="shared" ca="1" si="17"/>
        <v>0.44463448599161715</v>
      </c>
      <c r="U112" s="35">
        <v>111</v>
      </c>
    </row>
    <row r="113" spans="1:21" x14ac:dyDescent="0.3">
      <c r="A113" s="4">
        <v>112</v>
      </c>
      <c r="B113" s="4">
        <v>8</v>
      </c>
      <c r="C113" s="8">
        <v>0.60899999999999999</v>
      </c>
      <c r="D113" s="4">
        <f t="shared" si="13"/>
        <v>4.8719999999999999</v>
      </c>
      <c r="Q113" s="33">
        <f t="shared" ca="1" si="14"/>
        <v>0.95007310555124624</v>
      </c>
      <c r="R113" s="34">
        <f t="shared" ca="1" si="15"/>
        <v>33.424509999999998</v>
      </c>
      <c r="S113" s="34">
        <f t="shared" ca="1" si="16"/>
        <v>0.633917943525098</v>
      </c>
      <c r="T113" s="34">
        <f t="shared" ca="1" si="17"/>
        <v>40.45724003972348</v>
      </c>
      <c r="U113" s="35">
        <v>112</v>
      </c>
    </row>
    <row r="114" spans="1:21" x14ac:dyDescent="0.3">
      <c r="A114" s="4">
        <v>113</v>
      </c>
      <c r="B114" s="4">
        <v>1</v>
      </c>
      <c r="C114" s="8">
        <v>2.3382000000000001</v>
      </c>
      <c r="D114" s="4">
        <f t="shared" si="13"/>
        <v>2.3382000000000001</v>
      </c>
      <c r="Q114" s="33">
        <f t="shared" ca="1" si="14"/>
        <v>0.55071279443000354</v>
      </c>
      <c r="R114" s="34">
        <f t="shared" ca="1" si="15"/>
        <v>0.14230000000000001</v>
      </c>
      <c r="S114" s="34">
        <f t="shared" ca="1" si="16"/>
        <v>0.88438396685587928</v>
      </c>
      <c r="T114" s="34">
        <f t="shared" ca="1" si="17"/>
        <v>9.9537176351768046</v>
      </c>
      <c r="U114" s="35">
        <v>113</v>
      </c>
    </row>
    <row r="115" spans="1:21" x14ac:dyDescent="0.3">
      <c r="A115" s="4">
        <v>114</v>
      </c>
      <c r="B115" s="4">
        <v>6</v>
      </c>
      <c r="C115" s="8">
        <v>5.9168000000000003</v>
      </c>
      <c r="D115" s="4">
        <f t="shared" si="13"/>
        <v>35.500799999999998</v>
      </c>
      <c r="Q115" s="33">
        <f t="shared" ca="1" si="14"/>
        <v>0.87382318635917144</v>
      </c>
      <c r="R115" s="34">
        <f t="shared" ca="1" si="15"/>
        <v>11.236369999999999</v>
      </c>
      <c r="S115" s="34">
        <f t="shared" ca="1" si="16"/>
        <v>0.91455117057100588</v>
      </c>
      <c r="T115" s="34">
        <f t="shared" ca="1" si="17"/>
        <v>21.382464704896677</v>
      </c>
      <c r="U115" s="35">
        <v>114</v>
      </c>
    </row>
    <row r="116" spans="1:21" x14ac:dyDescent="0.3">
      <c r="A116" s="4">
        <v>115</v>
      </c>
      <c r="B116" s="4">
        <v>1</v>
      </c>
      <c r="C116" s="8">
        <v>4.9269999999999996</v>
      </c>
      <c r="D116" s="4">
        <f t="shared" si="13"/>
        <v>4.9269999999999996</v>
      </c>
      <c r="Q116" s="33">
        <f t="shared" ca="1" si="14"/>
        <v>0.4024291727914151</v>
      </c>
      <c r="R116" s="34">
        <f t="shared" ca="1" si="15"/>
        <v>0.14230000000000001</v>
      </c>
      <c r="S116" s="34">
        <f t="shared" ca="1" si="16"/>
        <v>2.5008813530911889E-2</v>
      </c>
      <c r="T116" s="34">
        <f t="shared" ca="1" si="17"/>
        <v>0.41974952792888365</v>
      </c>
      <c r="U116" s="35">
        <v>115</v>
      </c>
    </row>
    <row r="117" spans="1:21" x14ac:dyDescent="0.3">
      <c r="A117" s="4">
        <v>116</v>
      </c>
      <c r="B117" s="4">
        <v>5</v>
      </c>
      <c r="C117" s="8">
        <v>1.9072</v>
      </c>
      <c r="D117" s="4">
        <f t="shared" si="13"/>
        <v>9.5359999999999996</v>
      </c>
      <c r="Q117" s="33">
        <f t="shared" ca="1" si="14"/>
        <v>0.72441803575684727</v>
      </c>
      <c r="R117" s="34">
        <f t="shared" ca="1" si="15"/>
        <v>0.14230000000000001</v>
      </c>
      <c r="S117" s="34">
        <f t="shared" ca="1" si="16"/>
        <v>0.63912087464991729</v>
      </c>
      <c r="T117" s="34">
        <f t="shared" ca="1" si="17"/>
        <v>7.2327517218274062</v>
      </c>
      <c r="U117" s="35">
        <v>116</v>
      </c>
    </row>
    <row r="118" spans="1:21" x14ac:dyDescent="0.3">
      <c r="A118" s="4">
        <v>117</v>
      </c>
      <c r="B118" s="4">
        <v>8</v>
      </c>
      <c r="C118" s="8">
        <v>1.6378999999999999</v>
      </c>
      <c r="D118" s="4">
        <f t="shared" si="13"/>
        <v>13.103199999999999</v>
      </c>
      <c r="Q118" s="33">
        <f t="shared" ca="1" si="14"/>
        <v>0.19409189962608098</v>
      </c>
      <c r="R118" s="34">
        <f t="shared" ca="1" si="15"/>
        <v>0.14230000000000001</v>
      </c>
      <c r="S118" s="34">
        <f t="shared" ca="1" si="16"/>
        <v>0.95993073321373168</v>
      </c>
      <c r="T118" s="34">
        <f t="shared" ca="1" si="17"/>
        <v>10.791838749424464</v>
      </c>
      <c r="U118" s="35">
        <v>117</v>
      </c>
    </row>
    <row r="119" spans="1:21" x14ac:dyDescent="0.3">
      <c r="A119" s="4">
        <v>118</v>
      </c>
      <c r="B119" s="4">
        <v>4</v>
      </c>
      <c r="C119" s="8">
        <v>1.1066</v>
      </c>
      <c r="D119" s="4">
        <f t="shared" si="13"/>
        <v>4.4264000000000001</v>
      </c>
      <c r="Q119" s="33">
        <f t="shared" ca="1" si="14"/>
        <v>0.40620040810871205</v>
      </c>
      <c r="R119" s="34">
        <f t="shared" ca="1" si="15"/>
        <v>0.14230000000000001</v>
      </c>
      <c r="S119" s="34">
        <f t="shared" ca="1" si="16"/>
        <v>0.72782911023543007</v>
      </c>
      <c r="T119" s="34">
        <f t="shared" ca="1" si="17"/>
        <v>8.2168870969895771</v>
      </c>
      <c r="U119" s="35">
        <v>118</v>
      </c>
    </row>
    <row r="120" spans="1:21" x14ac:dyDescent="0.3">
      <c r="A120" s="4">
        <v>119</v>
      </c>
      <c r="B120" s="4">
        <v>8</v>
      </c>
      <c r="C120" s="8">
        <v>3.3024</v>
      </c>
      <c r="D120" s="4">
        <f t="shared" si="13"/>
        <v>26.4192</v>
      </c>
      <c r="Q120" s="33">
        <f t="shared" ca="1" si="14"/>
        <v>0.13770832836120406</v>
      </c>
      <c r="R120" s="34">
        <f t="shared" ca="1" si="15"/>
        <v>0.14230000000000001</v>
      </c>
      <c r="S120" s="34">
        <f t="shared" ca="1" si="16"/>
        <v>0.72881623901476533</v>
      </c>
      <c r="T120" s="34">
        <f t="shared" ca="1" si="17"/>
        <v>8.2278383727665378</v>
      </c>
      <c r="U120" s="35">
        <v>119</v>
      </c>
    </row>
    <row r="121" spans="1:21" x14ac:dyDescent="0.3">
      <c r="A121" s="4">
        <v>120</v>
      </c>
      <c r="B121" s="4">
        <v>8</v>
      </c>
      <c r="C121" s="8">
        <v>0.79090000000000005</v>
      </c>
      <c r="D121" s="4">
        <f t="shared" si="13"/>
        <v>6.3272000000000004</v>
      </c>
      <c r="Q121" s="33">
        <f t="shared" ca="1" si="14"/>
        <v>0.20530284772251151</v>
      </c>
      <c r="R121" s="34">
        <f t="shared" ca="1" si="15"/>
        <v>0.14230000000000001</v>
      </c>
      <c r="S121" s="34">
        <f t="shared" ca="1" si="16"/>
        <v>0.80191802349067809</v>
      </c>
      <c r="T121" s="34">
        <f t="shared" ca="1" si="17"/>
        <v>9.0388346868672258</v>
      </c>
      <c r="U121" s="35">
        <v>120</v>
      </c>
    </row>
    <row r="122" spans="1:21" x14ac:dyDescent="0.3">
      <c r="A122" s="4">
        <v>121</v>
      </c>
      <c r="B122" s="4">
        <v>8</v>
      </c>
      <c r="C122" s="8">
        <v>0.18659999999999999</v>
      </c>
      <c r="D122" s="4">
        <f t="shared" si="13"/>
        <v>1.4927999999999999</v>
      </c>
      <c r="Q122" s="33">
        <f t="shared" ca="1" si="14"/>
        <v>0.35771831379739227</v>
      </c>
      <c r="R122" s="34">
        <f t="shared" ca="1" si="15"/>
        <v>0.14230000000000001</v>
      </c>
      <c r="S122" s="34">
        <f t="shared" ca="1" si="16"/>
        <v>0.3387656651234181</v>
      </c>
      <c r="T122" s="34">
        <f t="shared" ca="1" si="17"/>
        <v>3.9005900024757585</v>
      </c>
      <c r="U122" s="35">
        <v>121</v>
      </c>
    </row>
    <row r="123" spans="1:21" x14ac:dyDescent="0.3">
      <c r="A123" s="4">
        <v>122</v>
      </c>
      <c r="B123" s="4">
        <v>4</v>
      </c>
      <c r="C123" s="8">
        <v>0.81559999999999999</v>
      </c>
      <c r="D123" s="4">
        <f t="shared" si="13"/>
        <v>3.2624</v>
      </c>
      <c r="Q123" s="33">
        <f t="shared" ca="1" si="14"/>
        <v>0.89797338030039664</v>
      </c>
      <c r="R123" s="34">
        <f t="shared" ca="1" si="15"/>
        <v>22.330439999999996</v>
      </c>
      <c r="S123" s="34">
        <f t="shared" ca="1" si="16"/>
        <v>0.71912250427662705</v>
      </c>
      <c r="T123" s="34">
        <f t="shared" ca="1" si="17"/>
        <v>30.308435401020194</v>
      </c>
      <c r="U123" s="35">
        <v>122</v>
      </c>
    </row>
    <row r="124" spans="1:21" x14ac:dyDescent="0.3">
      <c r="A124" s="4">
        <v>123</v>
      </c>
      <c r="B124" s="4">
        <v>3</v>
      </c>
      <c r="C124" s="8">
        <v>3.4382999999999999</v>
      </c>
      <c r="D124" s="4">
        <f t="shared" si="13"/>
        <v>10.3149</v>
      </c>
      <c r="Q124" s="33">
        <f t="shared" ca="1" si="14"/>
        <v>2.6356557915801271E-2</v>
      </c>
      <c r="R124" s="34">
        <f t="shared" ca="1" si="15"/>
        <v>0.14230000000000001</v>
      </c>
      <c r="S124" s="34">
        <f t="shared" ca="1" si="16"/>
        <v>0.8652476721729786</v>
      </c>
      <c r="T124" s="34">
        <f t="shared" ca="1" si="17"/>
        <v>9.7414182424240767</v>
      </c>
      <c r="U124" s="35">
        <v>123</v>
      </c>
    </row>
    <row r="125" spans="1:21" x14ac:dyDescent="0.3">
      <c r="A125" s="4">
        <v>124</v>
      </c>
      <c r="B125" s="4">
        <v>1</v>
      </c>
      <c r="C125" s="8">
        <v>2.8273000000000001</v>
      </c>
      <c r="D125" s="4">
        <f t="shared" si="13"/>
        <v>2.8273000000000001</v>
      </c>
      <c r="Q125" s="33">
        <f t="shared" ca="1" si="14"/>
        <v>2.007032359225569E-2</v>
      </c>
      <c r="R125" s="34">
        <f t="shared" ca="1" si="15"/>
        <v>0.14230000000000001</v>
      </c>
      <c r="S125" s="34">
        <f t="shared" ca="1" si="16"/>
        <v>0.9443377137210599</v>
      </c>
      <c r="T125" s="34">
        <f t="shared" ca="1" si="17"/>
        <v>10.618848699661399</v>
      </c>
      <c r="U125" s="35">
        <v>124</v>
      </c>
    </row>
    <row r="126" spans="1:21" x14ac:dyDescent="0.3">
      <c r="A126" s="4">
        <v>125</v>
      </c>
      <c r="B126" s="4">
        <v>10</v>
      </c>
      <c r="C126" s="8">
        <v>0.69279999999999997</v>
      </c>
      <c r="D126" s="4">
        <f t="shared" si="13"/>
        <v>6.9279999999999999</v>
      </c>
      <c r="Q126" s="33">
        <f t="shared" ca="1" si="14"/>
        <v>0.88862427792127063</v>
      </c>
      <c r="R126" s="34">
        <f t="shared" ca="1" si="15"/>
        <v>11.236369999999999</v>
      </c>
      <c r="S126" s="34">
        <f t="shared" ca="1" si="16"/>
        <v>0.69821326289298935</v>
      </c>
      <c r="T126" s="34">
        <f t="shared" ca="1" si="17"/>
        <v>18.982396813463225</v>
      </c>
      <c r="U126" s="35">
        <v>125</v>
      </c>
    </row>
    <row r="127" spans="1:21" x14ac:dyDescent="0.3">
      <c r="A127" s="4">
        <v>126</v>
      </c>
      <c r="B127" s="4">
        <v>8</v>
      </c>
      <c r="C127" s="8">
        <v>1.9706999999999999</v>
      </c>
      <c r="D127" s="4">
        <f t="shared" si="13"/>
        <v>15.765599999999999</v>
      </c>
      <c r="Q127" s="33">
        <f t="shared" ca="1" si="14"/>
        <v>0.54024829670185248</v>
      </c>
      <c r="R127" s="34">
        <f t="shared" ca="1" si="15"/>
        <v>0.14230000000000001</v>
      </c>
      <c r="S127" s="34">
        <f t="shared" ca="1" si="16"/>
        <v>0.8640782557017358</v>
      </c>
      <c r="T127" s="34">
        <f t="shared" ca="1" si="17"/>
        <v>9.7284446542329555</v>
      </c>
      <c r="U127" s="35">
        <v>126</v>
      </c>
    </row>
    <row r="128" spans="1:21" x14ac:dyDescent="0.3">
      <c r="A128" s="4">
        <v>127</v>
      </c>
      <c r="B128" s="4">
        <v>3</v>
      </c>
      <c r="C128" s="8">
        <v>3.2738</v>
      </c>
      <c r="D128" s="4">
        <f t="shared" si="13"/>
        <v>9.8214000000000006</v>
      </c>
      <c r="Q128" s="33">
        <f t="shared" ca="1" si="14"/>
        <v>0.11378957612030272</v>
      </c>
      <c r="R128" s="34">
        <f t="shared" ca="1" si="15"/>
        <v>0.14230000000000001</v>
      </c>
      <c r="S128" s="34">
        <f t="shared" ca="1" si="16"/>
        <v>0.70343610481689478</v>
      </c>
      <c r="T128" s="34">
        <f t="shared" ca="1" si="17"/>
        <v>7.9462693873659669</v>
      </c>
      <c r="U128" s="35">
        <v>127</v>
      </c>
    </row>
    <row r="129" spans="1:21" x14ac:dyDescent="0.3">
      <c r="A129" s="4">
        <v>128</v>
      </c>
      <c r="B129" s="4">
        <v>2</v>
      </c>
      <c r="C129" s="8">
        <v>1.6939</v>
      </c>
      <c r="D129" s="4">
        <f t="shared" si="13"/>
        <v>3.3877999999999999</v>
      </c>
      <c r="Q129" s="33">
        <f t="shared" ca="1" si="14"/>
        <v>0.76603405000867308</v>
      </c>
      <c r="R129" s="34">
        <f t="shared" ca="1" si="15"/>
        <v>11.236369999999999</v>
      </c>
      <c r="S129" s="34">
        <f t="shared" ca="1" si="16"/>
        <v>0.50573694304256778</v>
      </c>
      <c r="T129" s="34">
        <f t="shared" ca="1" si="17"/>
        <v>16.847051047700258</v>
      </c>
      <c r="U129" s="35">
        <v>128</v>
      </c>
    </row>
    <row r="130" spans="1:21" x14ac:dyDescent="0.3">
      <c r="A130" s="4">
        <v>129</v>
      </c>
      <c r="B130" s="4">
        <v>2</v>
      </c>
      <c r="C130" s="8">
        <v>0.49330000000000002</v>
      </c>
      <c r="D130" s="4">
        <f t="shared" si="13"/>
        <v>0.98660000000000003</v>
      </c>
      <c r="Q130" s="33">
        <f t="shared" ca="1" si="14"/>
        <v>0.17463925899915267</v>
      </c>
      <c r="R130" s="34">
        <f t="shared" ca="1" si="15"/>
        <v>0.14230000000000001</v>
      </c>
      <c r="S130" s="34">
        <f t="shared" ca="1" si="16"/>
        <v>0.25792220451189185</v>
      </c>
      <c r="T130" s="34">
        <f t="shared" ca="1" si="17"/>
        <v>3.0037069914092438</v>
      </c>
      <c r="U130" s="35">
        <v>129</v>
      </c>
    </row>
    <row r="131" spans="1:21" x14ac:dyDescent="0.3">
      <c r="A131" s="4">
        <v>130</v>
      </c>
      <c r="B131" s="4">
        <v>5</v>
      </c>
      <c r="C131" s="8">
        <v>0.53910000000000002</v>
      </c>
      <c r="D131" s="4">
        <f t="shared" ref="D131:D194" si="18">+B131*C131</f>
        <v>2.6955</v>
      </c>
      <c r="Q131" s="33">
        <f t="shared" ca="1" si="14"/>
        <v>1.9022697592018245E-3</v>
      </c>
      <c r="R131" s="34">
        <f t="shared" ca="1" si="15"/>
        <v>0.14230000000000001</v>
      </c>
      <c r="S131" s="34">
        <f t="shared" ca="1" si="16"/>
        <v>0.65487505198290319</v>
      </c>
      <c r="T131" s="34">
        <f t="shared" ca="1" si="17"/>
        <v>7.4075296679519651</v>
      </c>
      <c r="U131" s="35">
        <v>130</v>
      </c>
    </row>
    <row r="132" spans="1:21" x14ac:dyDescent="0.3">
      <c r="A132" s="4">
        <v>131</v>
      </c>
      <c r="B132" s="4">
        <v>6</v>
      </c>
      <c r="C132" s="8">
        <v>1.1525000000000001</v>
      </c>
      <c r="D132" s="4">
        <f t="shared" si="18"/>
        <v>6.9150000000000009</v>
      </c>
      <c r="Q132" s="33">
        <f t="shared" ref="Q132:Q195" ca="1" si="19">RAND()</f>
        <v>0.63885805607023483</v>
      </c>
      <c r="R132" s="34">
        <f t="shared" ref="R132:R195" ca="1" si="20">+VLOOKUP(Q132,$O$2:$P$11,2)</f>
        <v>0.14230000000000001</v>
      </c>
      <c r="S132" s="34">
        <f t="shared" ref="S132:S195" ca="1" si="21">+RAND()</f>
        <v>0.16945082976009906</v>
      </c>
      <c r="T132" s="34">
        <f t="shared" ref="T132:T195" ca="1" si="22">+R132+$F$6*S132</f>
        <v>2.0221993669166221</v>
      </c>
      <c r="U132" s="35">
        <v>131</v>
      </c>
    </row>
    <row r="133" spans="1:21" x14ac:dyDescent="0.3">
      <c r="A133" s="4">
        <v>132</v>
      </c>
      <c r="B133" s="4">
        <v>6</v>
      </c>
      <c r="C133" s="8">
        <v>0.9738</v>
      </c>
      <c r="D133" s="4">
        <f t="shared" si="18"/>
        <v>5.8428000000000004</v>
      </c>
      <c r="Q133" s="33">
        <f t="shared" ca="1" si="19"/>
        <v>0.48304513395525495</v>
      </c>
      <c r="R133" s="34">
        <f t="shared" ca="1" si="20"/>
        <v>0.14230000000000001</v>
      </c>
      <c r="S133" s="34">
        <f t="shared" ca="1" si="21"/>
        <v>0.86332660878108891</v>
      </c>
      <c r="T133" s="34">
        <f t="shared" ca="1" si="22"/>
        <v>9.7201058306800139</v>
      </c>
      <c r="U133" s="35">
        <v>132</v>
      </c>
    </row>
    <row r="134" spans="1:21" x14ac:dyDescent="0.3">
      <c r="A134" s="4">
        <v>133</v>
      </c>
      <c r="B134" s="4">
        <v>3</v>
      </c>
      <c r="C134" s="8">
        <v>5.5014000000000003</v>
      </c>
      <c r="D134" s="4">
        <f t="shared" si="18"/>
        <v>16.504200000000001</v>
      </c>
      <c r="Q134" s="33">
        <f t="shared" ca="1" si="19"/>
        <v>0.33739240658456926</v>
      </c>
      <c r="R134" s="34">
        <f t="shared" ca="1" si="20"/>
        <v>0.14230000000000001</v>
      </c>
      <c r="S134" s="34">
        <f t="shared" ca="1" si="21"/>
        <v>0.23469197946835518</v>
      </c>
      <c r="T134" s="34">
        <f t="shared" ca="1" si="22"/>
        <v>2.7459892486604951</v>
      </c>
      <c r="U134" s="35">
        <v>133</v>
      </c>
    </row>
    <row r="135" spans="1:21" x14ac:dyDescent="0.3">
      <c r="A135" s="4">
        <v>134</v>
      </c>
      <c r="B135" s="4">
        <v>4</v>
      </c>
      <c r="C135" s="8">
        <v>11.3835</v>
      </c>
      <c r="D135" s="4">
        <f t="shared" si="18"/>
        <v>45.533999999999999</v>
      </c>
      <c r="Q135" s="33">
        <f t="shared" ca="1" si="19"/>
        <v>0.3329460853837285</v>
      </c>
      <c r="R135" s="34">
        <f t="shared" ca="1" si="20"/>
        <v>0.14230000000000001</v>
      </c>
      <c r="S135" s="34">
        <f t="shared" ca="1" si="21"/>
        <v>0.58420389056837618</v>
      </c>
      <c r="T135" s="34">
        <f t="shared" ca="1" si="22"/>
        <v>6.6234988562379042</v>
      </c>
      <c r="U135" s="35">
        <v>134</v>
      </c>
    </row>
    <row r="136" spans="1:21" x14ac:dyDescent="0.3">
      <c r="A136" s="4">
        <v>135</v>
      </c>
      <c r="B136" s="4">
        <v>5</v>
      </c>
      <c r="C136" s="8">
        <v>0.99729999999999996</v>
      </c>
      <c r="D136" s="4">
        <f t="shared" si="18"/>
        <v>4.9864999999999995</v>
      </c>
      <c r="Q136" s="33">
        <f t="shared" ca="1" si="19"/>
        <v>0.36024557370816712</v>
      </c>
      <c r="R136" s="34">
        <f t="shared" ca="1" si="20"/>
        <v>0.14230000000000001</v>
      </c>
      <c r="S136" s="34">
        <f t="shared" ca="1" si="21"/>
        <v>0.68095177515568517</v>
      </c>
      <c r="T136" s="34">
        <f t="shared" ca="1" si="22"/>
        <v>7.696826660201431</v>
      </c>
      <c r="U136" s="35">
        <v>135</v>
      </c>
    </row>
    <row r="137" spans="1:21" x14ac:dyDescent="0.3">
      <c r="A137" s="4">
        <v>136</v>
      </c>
      <c r="B137" s="4">
        <v>2</v>
      </c>
      <c r="C137" s="8">
        <v>0.69920000000000004</v>
      </c>
      <c r="D137" s="4">
        <f t="shared" si="18"/>
        <v>1.3984000000000001</v>
      </c>
      <c r="Q137" s="33">
        <f t="shared" ca="1" si="19"/>
        <v>0.5358732752670885</v>
      </c>
      <c r="R137" s="34">
        <f t="shared" ca="1" si="20"/>
        <v>0.14230000000000001</v>
      </c>
      <c r="S137" s="34">
        <f t="shared" ca="1" si="21"/>
        <v>0.39337215384670077</v>
      </c>
      <c r="T137" s="34">
        <f t="shared" ca="1" si="22"/>
        <v>4.5063982108260667</v>
      </c>
      <c r="U137" s="35">
        <v>136</v>
      </c>
    </row>
    <row r="138" spans="1:21" x14ac:dyDescent="0.3">
      <c r="A138" s="4">
        <v>137</v>
      </c>
      <c r="B138" s="4">
        <v>6</v>
      </c>
      <c r="C138" s="8">
        <v>0.45590000000000003</v>
      </c>
      <c r="D138" s="4">
        <f t="shared" si="18"/>
        <v>2.7354000000000003</v>
      </c>
      <c r="Q138" s="33">
        <f t="shared" ca="1" si="19"/>
        <v>0.26978274412268566</v>
      </c>
      <c r="R138" s="34">
        <f t="shared" ca="1" si="20"/>
        <v>0.14230000000000001</v>
      </c>
      <c r="S138" s="34">
        <f t="shared" ca="1" si="21"/>
        <v>0.11701423789990451</v>
      </c>
      <c r="T138" s="34">
        <f t="shared" ca="1" si="22"/>
        <v>1.4404641462581935</v>
      </c>
      <c r="U138" s="35">
        <v>137</v>
      </c>
    </row>
    <row r="139" spans="1:21" x14ac:dyDescent="0.3">
      <c r="A139" s="4">
        <v>138</v>
      </c>
      <c r="B139" s="4">
        <v>8</v>
      </c>
      <c r="C139" s="8">
        <v>1.6022000000000001</v>
      </c>
      <c r="D139" s="4">
        <f t="shared" si="18"/>
        <v>12.817600000000001</v>
      </c>
      <c r="Q139" s="33">
        <f t="shared" ca="1" si="19"/>
        <v>0.47930202178526582</v>
      </c>
      <c r="R139" s="34">
        <f t="shared" ca="1" si="20"/>
        <v>0.14230000000000001</v>
      </c>
      <c r="S139" s="34">
        <f t="shared" ca="1" si="21"/>
        <v>0.48676155315630287</v>
      </c>
      <c r="T139" s="34">
        <f t="shared" ca="1" si="22"/>
        <v>5.5424667440247442</v>
      </c>
      <c r="U139" s="35">
        <v>138</v>
      </c>
    </row>
    <row r="140" spans="1:21" x14ac:dyDescent="0.3">
      <c r="A140" s="4">
        <v>139</v>
      </c>
      <c r="B140" s="4">
        <v>6</v>
      </c>
      <c r="C140" s="8">
        <v>1.2101999999999999</v>
      </c>
      <c r="D140" s="4">
        <f t="shared" si="18"/>
        <v>7.2611999999999997</v>
      </c>
      <c r="Q140" s="33">
        <f t="shared" ca="1" si="19"/>
        <v>0.80943000885828109</v>
      </c>
      <c r="R140" s="34">
        <f t="shared" ca="1" si="20"/>
        <v>11.236369999999999</v>
      </c>
      <c r="S140" s="34">
        <f t="shared" ca="1" si="21"/>
        <v>0.95558318206574533</v>
      </c>
      <c r="T140" s="34">
        <f t="shared" ca="1" si="22"/>
        <v>21.837676712660119</v>
      </c>
      <c r="U140" s="35">
        <v>139</v>
      </c>
    </row>
    <row r="141" spans="1:21" x14ac:dyDescent="0.3">
      <c r="A141" s="4">
        <v>140</v>
      </c>
      <c r="B141" s="4">
        <v>3</v>
      </c>
      <c r="C141" s="8">
        <v>0.51270000000000004</v>
      </c>
      <c r="D141" s="4">
        <f t="shared" si="18"/>
        <v>1.5381</v>
      </c>
      <c r="Q141" s="33">
        <f t="shared" ca="1" si="19"/>
        <v>0.86843716136582094</v>
      </c>
      <c r="R141" s="34">
        <f t="shared" ca="1" si="20"/>
        <v>11.236369999999999</v>
      </c>
      <c r="S141" s="34">
        <f t="shared" ca="1" si="21"/>
        <v>6.3761961303234527E-2</v>
      </c>
      <c r="T141" s="34">
        <f t="shared" ca="1" si="22"/>
        <v>11.943749662035374</v>
      </c>
      <c r="U141" s="35">
        <v>140</v>
      </c>
    </row>
    <row r="142" spans="1:21" x14ac:dyDescent="0.3">
      <c r="A142" s="4">
        <v>141</v>
      </c>
      <c r="B142" s="4">
        <v>2</v>
      </c>
      <c r="C142" s="8">
        <v>0.29139999999999999</v>
      </c>
      <c r="D142" s="4">
        <f t="shared" si="18"/>
        <v>0.58279999999999998</v>
      </c>
      <c r="Q142" s="33">
        <f t="shared" ca="1" si="19"/>
        <v>6.6596602373101277E-2</v>
      </c>
      <c r="R142" s="34">
        <f t="shared" ca="1" si="20"/>
        <v>0.14230000000000001</v>
      </c>
      <c r="S142" s="34">
        <f t="shared" ca="1" si="21"/>
        <v>0.61686978725840058</v>
      </c>
      <c r="T142" s="34">
        <f t="shared" ca="1" si="22"/>
        <v>6.9858966007298031</v>
      </c>
      <c r="U142" s="35">
        <v>141</v>
      </c>
    </row>
    <row r="143" spans="1:21" x14ac:dyDescent="0.3">
      <c r="A143" s="4">
        <v>142</v>
      </c>
      <c r="B143" s="4">
        <v>2</v>
      </c>
      <c r="C143" s="8">
        <v>0.83499999999999996</v>
      </c>
      <c r="D143" s="4">
        <f t="shared" si="18"/>
        <v>1.67</v>
      </c>
      <c r="Q143" s="33">
        <f t="shared" ca="1" si="19"/>
        <v>0.61806831165613041</v>
      </c>
      <c r="R143" s="34">
        <f t="shared" ca="1" si="20"/>
        <v>0.14230000000000001</v>
      </c>
      <c r="S143" s="34">
        <f t="shared" ca="1" si="21"/>
        <v>0.26527165372205519</v>
      </c>
      <c r="T143" s="34">
        <f t="shared" ca="1" si="22"/>
        <v>3.0852422954082406</v>
      </c>
      <c r="U143" s="35">
        <v>142</v>
      </c>
    </row>
    <row r="144" spans="1:21" x14ac:dyDescent="0.3">
      <c r="A144" s="4">
        <v>143</v>
      </c>
      <c r="B144" s="4">
        <v>9</v>
      </c>
      <c r="C144" s="8">
        <v>0.16830000000000001</v>
      </c>
      <c r="D144" s="4">
        <f t="shared" si="18"/>
        <v>1.5146999999999999</v>
      </c>
      <c r="Q144" s="33">
        <f t="shared" ca="1" si="19"/>
        <v>0.32192612553592059</v>
      </c>
      <c r="R144" s="34">
        <f t="shared" ca="1" si="20"/>
        <v>0.14230000000000001</v>
      </c>
      <c r="S144" s="34">
        <f t="shared" ca="1" si="21"/>
        <v>0.50453835140833958</v>
      </c>
      <c r="T144" s="34">
        <f t="shared" ca="1" si="22"/>
        <v>5.7396837882087164</v>
      </c>
      <c r="U144" s="35">
        <v>143</v>
      </c>
    </row>
    <row r="145" spans="1:21" x14ac:dyDescent="0.3">
      <c r="A145" s="4">
        <v>144</v>
      </c>
      <c r="B145" s="4">
        <v>6</v>
      </c>
      <c r="C145" s="8">
        <v>2.1316999999999999</v>
      </c>
      <c r="D145" s="4">
        <f t="shared" si="18"/>
        <v>12.790199999999999</v>
      </c>
      <c r="Q145" s="33">
        <f t="shared" ca="1" si="19"/>
        <v>0.23887474224277727</v>
      </c>
      <c r="R145" s="34">
        <f t="shared" ca="1" si="20"/>
        <v>0.14230000000000001</v>
      </c>
      <c r="S145" s="34">
        <f t="shared" ca="1" si="21"/>
        <v>0.29342715863441193</v>
      </c>
      <c r="T145" s="34">
        <f t="shared" ca="1" si="22"/>
        <v>3.3976014377912702</v>
      </c>
      <c r="U145" s="35">
        <v>144</v>
      </c>
    </row>
    <row r="146" spans="1:21" x14ac:dyDescent="0.3">
      <c r="A146" s="4">
        <v>145</v>
      </c>
      <c r="B146" s="4">
        <v>2</v>
      </c>
      <c r="C146" s="8">
        <v>2.1065</v>
      </c>
      <c r="D146" s="4">
        <f t="shared" si="18"/>
        <v>4.2130000000000001</v>
      </c>
      <c r="Q146" s="33">
        <f t="shared" ca="1" si="19"/>
        <v>0.23637586702947722</v>
      </c>
      <c r="R146" s="34">
        <f t="shared" ca="1" si="20"/>
        <v>0.14230000000000001</v>
      </c>
      <c r="S146" s="34">
        <f t="shared" ca="1" si="21"/>
        <v>1.3153030757931727E-2</v>
      </c>
      <c r="T146" s="34">
        <f t="shared" ca="1" si="22"/>
        <v>0.28822064394064761</v>
      </c>
      <c r="U146" s="35">
        <v>145</v>
      </c>
    </row>
    <row r="147" spans="1:21" x14ac:dyDescent="0.3">
      <c r="A147" s="4">
        <v>146</v>
      </c>
      <c r="B147" s="4">
        <v>9</v>
      </c>
      <c r="C147" s="8">
        <v>1.2843</v>
      </c>
      <c r="D147" s="4">
        <f t="shared" si="18"/>
        <v>11.5587</v>
      </c>
      <c r="Q147" s="33">
        <f t="shared" ca="1" si="19"/>
        <v>6.0500015551810171E-2</v>
      </c>
      <c r="R147" s="34">
        <f t="shared" ca="1" si="20"/>
        <v>0.14230000000000001</v>
      </c>
      <c r="S147" s="34">
        <f t="shared" ca="1" si="21"/>
        <v>0.41072355963583829</v>
      </c>
      <c r="T147" s="34">
        <f t="shared" ca="1" si="22"/>
        <v>4.6988959212491634</v>
      </c>
      <c r="U147" s="35">
        <v>146</v>
      </c>
    </row>
    <row r="148" spans="1:21" x14ac:dyDescent="0.3">
      <c r="A148" s="4">
        <v>147</v>
      </c>
      <c r="B148" s="4">
        <v>2</v>
      </c>
      <c r="C148" s="8">
        <v>1.8091999999999999</v>
      </c>
      <c r="D148" s="4">
        <f t="shared" si="18"/>
        <v>3.6183999999999998</v>
      </c>
      <c r="Q148" s="33">
        <f t="shared" ca="1" si="19"/>
        <v>0.34505102462864801</v>
      </c>
      <c r="R148" s="34">
        <f t="shared" ca="1" si="20"/>
        <v>0.14230000000000001</v>
      </c>
      <c r="S148" s="34">
        <f t="shared" ca="1" si="21"/>
        <v>0.97641698759525697</v>
      </c>
      <c r="T148" s="34">
        <f t="shared" ca="1" si="22"/>
        <v>10.974738409570911</v>
      </c>
      <c r="U148" s="35">
        <v>147</v>
      </c>
    </row>
    <row r="149" spans="1:21" x14ac:dyDescent="0.3">
      <c r="A149" s="4">
        <v>148</v>
      </c>
      <c r="B149" s="4">
        <v>12</v>
      </c>
      <c r="C149" s="8">
        <v>2.3534000000000002</v>
      </c>
      <c r="D149" s="4">
        <f t="shared" si="18"/>
        <v>28.2408</v>
      </c>
      <c r="Q149" s="33">
        <f t="shared" ca="1" si="19"/>
        <v>0.23821063145773447</v>
      </c>
      <c r="R149" s="34">
        <f t="shared" ca="1" si="20"/>
        <v>0.14230000000000001</v>
      </c>
      <c r="S149" s="34">
        <f t="shared" ca="1" si="21"/>
        <v>0.32828705191832819</v>
      </c>
      <c r="T149" s="34">
        <f t="shared" ca="1" si="22"/>
        <v>3.784339534075567</v>
      </c>
      <c r="U149" s="35">
        <v>148</v>
      </c>
    </row>
    <row r="150" spans="1:21" x14ac:dyDescent="0.3">
      <c r="A150" s="4">
        <v>149</v>
      </c>
      <c r="B150" s="4">
        <v>2</v>
      </c>
      <c r="C150" s="8">
        <v>0.16189999999999999</v>
      </c>
      <c r="D150" s="4">
        <f t="shared" si="18"/>
        <v>0.32379999999999998</v>
      </c>
      <c r="Q150" s="33">
        <f t="shared" ca="1" si="19"/>
        <v>0.96958073995948879</v>
      </c>
      <c r="R150" s="34">
        <f t="shared" ca="1" si="20"/>
        <v>44.51858</v>
      </c>
      <c r="S150" s="34">
        <f t="shared" ca="1" si="21"/>
        <v>0.33456930433383403</v>
      </c>
      <c r="T150" s="34">
        <f t="shared" ca="1" si="22"/>
        <v>48.23031528213086</v>
      </c>
      <c r="U150" s="35">
        <v>149</v>
      </c>
    </row>
    <row r="151" spans="1:21" x14ac:dyDescent="0.3">
      <c r="A151" s="4">
        <v>150</v>
      </c>
      <c r="B151" s="4">
        <v>9</v>
      </c>
      <c r="C151" s="8">
        <v>0.77470000000000006</v>
      </c>
      <c r="D151" s="4">
        <f t="shared" si="18"/>
        <v>6.9723000000000006</v>
      </c>
      <c r="Q151" s="33">
        <f t="shared" ca="1" si="19"/>
        <v>0.56731395699321807</v>
      </c>
      <c r="R151" s="34">
        <f t="shared" ca="1" si="20"/>
        <v>0.14230000000000001</v>
      </c>
      <c r="S151" s="34">
        <f t="shared" ca="1" si="21"/>
        <v>0.3257174438239645</v>
      </c>
      <c r="T151" s="34">
        <f t="shared" ca="1" si="22"/>
        <v>3.7558321220041293</v>
      </c>
      <c r="U151" s="35">
        <v>150</v>
      </c>
    </row>
    <row r="152" spans="1:21" x14ac:dyDescent="0.3">
      <c r="A152" s="4">
        <v>151</v>
      </c>
      <c r="B152" s="4">
        <v>1</v>
      </c>
      <c r="C152" s="8">
        <v>0.27</v>
      </c>
      <c r="D152" s="4">
        <f t="shared" si="18"/>
        <v>0.27</v>
      </c>
      <c r="Q152" s="33">
        <f t="shared" ca="1" si="19"/>
        <v>0.39302350269489572</v>
      </c>
      <c r="R152" s="34">
        <f t="shared" ca="1" si="20"/>
        <v>0.14230000000000001</v>
      </c>
      <c r="S152" s="34">
        <f t="shared" ca="1" si="21"/>
        <v>0.9472458735846887</v>
      </c>
      <c r="T152" s="34">
        <f t="shared" ca="1" si="22"/>
        <v>10.651112028759687</v>
      </c>
      <c r="U152" s="35">
        <v>151</v>
      </c>
    </row>
    <row r="153" spans="1:21" x14ac:dyDescent="0.3">
      <c r="A153" s="4">
        <v>152</v>
      </c>
      <c r="B153" s="4">
        <v>11</v>
      </c>
      <c r="C153" s="8">
        <v>4.9466000000000001</v>
      </c>
      <c r="D153" s="4">
        <f t="shared" si="18"/>
        <v>54.412599999999998</v>
      </c>
      <c r="Q153" s="33">
        <f t="shared" ca="1" si="19"/>
        <v>0.90620029823973258</v>
      </c>
      <c r="R153" s="34">
        <f t="shared" ca="1" si="20"/>
        <v>22.330439999999996</v>
      </c>
      <c r="S153" s="34">
        <f t="shared" ca="1" si="21"/>
        <v>0.91181265816524693</v>
      </c>
      <c r="T153" s="34">
        <f t="shared" ca="1" si="22"/>
        <v>32.446153456571317</v>
      </c>
      <c r="U153" s="35">
        <v>152</v>
      </c>
    </row>
    <row r="154" spans="1:21" x14ac:dyDescent="0.3">
      <c r="A154" s="4">
        <v>153</v>
      </c>
      <c r="B154" s="4">
        <v>6</v>
      </c>
      <c r="C154" s="8">
        <v>0.95179999999999998</v>
      </c>
      <c r="D154" s="4">
        <f t="shared" si="18"/>
        <v>5.7107999999999999</v>
      </c>
      <c r="Q154" s="33">
        <f t="shared" ca="1" si="19"/>
        <v>0.7154610176330769</v>
      </c>
      <c r="R154" s="34">
        <f t="shared" ca="1" si="20"/>
        <v>0.14230000000000001</v>
      </c>
      <c r="S154" s="34">
        <f t="shared" ca="1" si="21"/>
        <v>0.62699517711142561</v>
      </c>
      <c r="T154" s="34">
        <f t="shared" ca="1" si="22"/>
        <v>7.0982283845365526</v>
      </c>
      <c r="U154" s="35">
        <v>153</v>
      </c>
    </row>
    <row r="155" spans="1:21" x14ac:dyDescent="0.3">
      <c r="A155" s="4">
        <v>154</v>
      </c>
      <c r="B155" s="4">
        <v>2</v>
      </c>
      <c r="C155" s="8">
        <v>0.54039999999999999</v>
      </c>
      <c r="D155" s="4">
        <f t="shared" si="18"/>
        <v>1.0808</v>
      </c>
      <c r="Q155" s="33">
        <f t="shared" ca="1" si="19"/>
        <v>0.26990996446054694</v>
      </c>
      <c r="R155" s="34">
        <f t="shared" ca="1" si="20"/>
        <v>0.14230000000000001</v>
      </c>
      <c r="S155" s="34">
        <f t="shared" ca="1" si="21"/>
        <v>0.57545168376319478</v>
      </c>
      <c r="T155" s="34">
        <f t="shared" ca="1" si="22"/>
        <v>6.526401261286745</v>
      </c>
      <c r="U155" s="35">
        <v>154</v>
      </c>
    </row>
    <row r="156" spans="1:21" x14ac:dyDescent="0.3">
      <c r="A156" s="4">
        <v>155</v>
      </c>
      <c r="B156" s="4">
        <v>4</v>
      </c>
      <c r="C156" s="8">
        <v>2.0693999999999999</v>
      </c>
      <c r="D156" s="4">
        <f t="shared" si="18"/>
        <v>8.2775999999999996</v>
      </c>
      <c r="Q156" s="33">
        <f t="shared" ca="1" si="19"/>
        <v>0.3460865092796509</v>
      </c>
      <c r="R156" s="34">
        <f t="shared" ca="1" si="20"/>
        <v>0.14230000000000001</v>
      </c>
      <c r="S156" s="34">
        <f t="shared" ca="1" si="21"/>
        <v>0.2464730753892741</v>
      </c>
      <c r="T156" s="34">
        <f t="shared" ca="1" si="22"/>
        <v>2.8766895514838837</v>
      </c>
      <c r="U156" s="35">
        <v>155</v>
      </c>
    </row>
    <row r="157" spans="1:21" x14ac:dyDescent="0.3">
      <c r="A157" s="4">
        <v>156</v>
      </c>
      <c r="B157" s="4">
        <v>9</v>
      </c>
      <c r="C157" s="8">
        <v>2.0749</v>
      </c>
      <c r="D157" s="4">
        <f t="shared" si="18"/>
        <v>18.674099999999999</v>
      </c>
      <c r="Q157" s="33">
        <f t="shared" ca="1" si="19"/>
        <v>0.60810849265386724</v>
      </c>
      <c r="R157" s="34">
        <f t="shared" ca="1" si="20"/>
        <v>0.14230000000000001</v>
      </c>
      <c r="S157" s="34">
        <f t="shared" ca="1" si="21"/>
        <v>0.39792185862082263</v>
      </c>
      <c r="T157" s="34">
        <f t="shared" ca="1" si="22"/>
        <v>4.556872954069509</v>
      </c>
      <c r="U157" s="35">
        <v>156</v>
      </c>
    </row>
    <row r="158" spans="1:21" x14ac:dyDescent="0.3">
      <c r="A158" s="4">
        <v>157</v>
      </c>
      <c r="B158" s="4">
        <v>1</v>
      </c>
      <c r="C158" s="8">
        <v>3.0068000000000001</v>
      </c>
      <c r="D158" s="4">
        <f t="shared" si="18"/>
        <v>3.0068000000000001</v>
      </c>
      <c r="Q158" s="33">
        <f t="shared" ca="1" si="19"/>
        <v>0.2717824166176519</v>
      </c>
      <c r="R158" s="34">
        <f t="shared" ca="1" si="20"/>
        <v>0.14230000000000001</v>
      </c>
      <c r="S158" s="34">
        <f t="shared" ca="1" si="21"/>
        <v>0.87187678925470025</v>
      </c>
      <c r="T158" s="34">
        <f t="shared" ca="1" si="22"/>
        <v>9.814962131366892</v>
      </c>
      <c r="U158" s="35">
        <v>157</v>
      </c>
    </row>
    <row r="159" spans="1:21" x14ac:dyDescent="0.3">
      <c r="A159" s="4">
        <v>158</v>
      </c>
      <c r="B159" s="4">
        <v>6</v>
      </c>
      <c r="C159" s="8">
        <v>2.6076999999999999</v>
      </c>
      <c r="D159" s="4">
        <f t="shared" si="18"/>
        <v>15.6462</v>
      </c>
      <c r="Q159" s="33">
        <f t="shared" ca="1" si="19"/>
        <v>3.9005306805688589E-2</v>
      </c>
      <c r="R159" s="34">
        <f t="shared" ca="1" si="20"/>
        <v>0.14230000000000001</v>
      </c>
      <c r="S159" s="34">
        <f t="shared" ca="1" si="21"/>
        <v>6.9290730312642546E-2</v>
      </c>
      <c r="T159" s="34">
        <f t="shared" ca="1" si="22"/>
        <v>0.9110162124395782</v>
      </c>
      <c r="U159" s="35">
        <v>158</v>
      </c>
    </row>
    <row r="160" spans="1:21" x14ac:dyDescent="0.3">
      <c r="A160" s="4">
        <v>159</v>
      </c>
      <c r="B160" s="4">
        <v>4</v>
      </c>
      <c r="C160" s="8">
        <v>2.3599000000000001</v>
      </c>
      <c r="D160" s="4">
        <f t="shared" si="18"/>
        <v>9.4396000000000004</v>
      </c>
      <c r="Q160" s="33">
        <f t="shared" ca="1" si="19"/>
        <v>0.45082258052916391</v>
      </c>
      <c r="R160" s="34">
        <f t="shared" ca="1" si="20"/>
        <v>0.14230000000000001</v>
      </c>
      <c r="S160" s="34">
        <f t="shared" ca="1" si="21"/>
        <v>0.61996121929047199</v>
      </c>
      <c r="T160" s="34">
        <f t="shared" ca="1" si="22"/>
        <v>7.0201931640938451</v>
      </c>
      <c r="U160" s="35">
        <v>159</v>
      </c>
    </row>
    <row r="161" spans="1:21" x14ac:dyDescent="0.3">
      <c r="A161" s="4">
        <v>160</v>
      </c>
      <c r="B161" s="4">
        <v>13</v>
      </c>
      <c r="C161" s="8">
        <v>0.81689999999999996</v>
      </c>
      <c r="D161" s="4">
        <f t="shared" si="18"/>
        <v>10.6197</v>
      </c>
      <c r="Q161" s="33">
        <f t="shared" ca="1" si="19"/>
        <v>0.9030140814750125</v>
      </c>
      <c r="R161" s="34">
        <f t="shared" ca="1" si="20"/>
        <v>22.330439999999996</v>
      </c>
      <c r="S161" s="34">
        <f t="shared" ca="1" si="21"/>
        <v>0.47493238202944532</v>
      </c>
      <c r="T161" s="34">
        <f t="shared" ca="1" si="22"/>
        <v>27.599373091501405</v>
      </c>
      <c r="U161" s="35">
        <v>160</v>
      </c>
    </row>
    <row r="162" spans="1:21" x14ac:dyDescent="0.3">
      <c r="A162" s="4">
        <v>161</v>
      </c>
      <c r="B162" s="4">
        <v>6</v>
      </c>
      <c r="C162" s="8">
        <v>0.93510000000000004</v>
      </c>
      <c r="D162" s="4">
        <f t="shared" si="18"/>
        <v>5.6105999999999998</v>
      </c>
      <c r="Q162" s="33">
        <f t="shared" ca="1" si="19"/>
        <v>0.60992018581916219</v>
      </c>
      <c r="R162" s="34">
        <f t="shared" ca="1" si="20"/>
        <v>0.14230000000000001</v>
      </c>
      <c r="S162" s="34">
        <f t="shared" ca="1" si="21"/>
        <v>0.66429733044920714</v>
      </c>
      <c r="T162" s="34">
        <f t="shared" ca="1" si="22"/>
        <v>7.5120610848166338</v>
      </c>
      <c r="U162" s="35">
        <v>161</v>
      </c>
    </row>
    <row r="163" spans="1:21" x14ac:dyDescent="0.3">
      <c r="A163" s="4">
        <v>162</v>
      </c>
      <c r="B163" s="4">
        <v>1</v>
      </c>
      <c r="C163" s="8">
        <v>0.31509999999999999</v>
      </c>
      <c r="D163" s="4">
        <f t="shared" si="18"/>
        <v>0.31509999999999999</v>
      </c>
      <c r="Q163" s="33">
        <f t="shared" ca="1" si="19"/>
        <v>0.98769405590807124</v>
      </c>
      <c r="R163" s="34">
        <f t="shared" ca="1" si="20"/>
        <v>66.706720000000004</v>
      </c>
      <c r="S163" s="34">
        <f t="shared" ca="1" si="21"/>
        <v>0.47259583268176009</v>
      </c>
      <c r="T163" s="34">
        <f t="shared" ca="1" si="22"/>
        <v>71.94973124947974</v>
      </c>
      <c r="U163" s="35">
        <v>162</v>
      </c>
    </row>
    <row r="164" spans="1:21" x14ac:dyDescent="0.3">
      <c r="A164" s="4">
        <v>163</v>
      </c>
      <c r="B164" s="4">
        <v>5</v>
      </c>
      <c r="C164" s="8">
        <v>1.2129000000000001</v>
      </c>
      <c r="D164" s="4">
        <f t="shared" si="18"/>
        <v>6.0645000000000007</v>
      </c>
      <c r="Q164" s="33">
        <f t="shared" ca="1" si="19"/>
        <v>0.51910840407646042</v>
      </c>
      <c r="R164" s="34">
        <f t="shared" ca="1" si="20"/>
        <v>0.14230000000000001</v>
      </c>
      <c r="S164" s="34">
        <f t="shared" ca="1" si="21"/>
        <v>0.2309263783689699</v>
      </c>
      <c r="T164" s="34">
        <f t="shared" ca="1" si="22"/>
        <v>2.7042134064718377</v>
      </c>
      <c r="U164" s="35">
        <v>163</v>
      </c>
    </row>
    <row r="165" spans="1:21" x14ac:dyDescent="0.3">
      <c r="A165" s="4">
        <v>164</v>
      </c>
      <c r="B165" s="4">
        <v>4</v>
      </c>
      <c r="C165" s="8">
        <v>0.95330000000000004</v>
      </c>
      <c r="D165" s="4">
        <f t="shared" si="18"/>
        <v>3.8132000000000001</v>
      </c>
      <c r="Q165" s="33">
        <f t="shared" ca="1" si="19"/>
        <v>0.7973245985118026</v>
      </c>
      <c r="R165" s="34">
        <f t="shared" ca="1" si="20"/>
        <v>11.236369999999999</v>
      </c>
      <c r="S165" s="34">
        <f t="shared" ca="1" si="21"/>
        <v>0.34601430913665854</v>
      </c>
      <c r="T165" s="34">
        <f t="shared" ca="1" si="22"/>
        <v>15.075076966563728</v>
      </c>
      <c r="U165" s="35">
        <v>164</v>
      </c>
    </row>
    <row r="166" spans="1:21" x14ac:dyDescent="0.3">
      <c r="A166" s="4">
        <v>165</v>
      </c>
      <c r="B166" s="4">
        <v>7</v>
      </c>
      <c r="C166" s="8">
        <v>3.8336999999999999</v>
      </c>
      <c r="D166" s="4">
        <f t="shared" si="18"/>
        <v>26.835899999999999</v>
      </c>
      <c r="Q166" s="33">
        <f t="shared" ca="1" si="19"/>
        <v>0.28871173050474264</v>
      </c>
      <c r="R166" s="34">
        <f t="shared" ca="1" si="20"/>
        <v>0.14230000000000001</v>
      </c>
      <c r="S166" s="34">
        <f t="shared" ca="1" si="21"/>
        <v>0.99614352261646044</v>
      </c>
      <c r="T166" s="34">
        <f t="shared" ca="1" si="22"/>
        <v>11.193585969953594</v>
      </c>
      <c r="U166" s="35">
        <v>165</v>
      </c>
    </row>
    <row r="167" spans="1:21" x14ac:dyDescent="0.3">
      <c r="A167" s="4">
        <v>166</v>
      </c>
      <c r="B167" s="4">
        <v>1</v>
      </c>
      <c r="C167" s="8">
        <v>0.8619</v>
      </c>
      <c r="D167" s="4">
        <f t="shared" si="18"/>
        <v>0.8619</v>
      </c>
      <c r="Q167" s="33">
        <f t="shared" ca="1" si="19"/>
        <v>0.5762487300935214</v>
      </c>
      <c r="R167" s="34">
        <f t="shared" ca="1" si="20"/>
        <v>0.14230000000000001</v>
      </c>
      <c r="S167" s="34">
        <f t="shared" ca="1" si="21"/>
        <v>0.44452331013085433</v>
      </c>
      <c r="T167" s="34">
        <f t="shared" ca="1" si="22"/>
        <v>5.0738727192234059</v>
      </c>
      <c r="U167" s="35">
        <v>166</v>
      </c>
    </row>
    <row r="168" spans="1:21" x14ac:dyDescent="0.3">
      <c r="A168" s="4">
        <v>167</v>
      </c>
      <c r="B168" s="4">
        <v>3</v>
      </c>
      <c r="C168" s="8">
        <v>0.47610000000000002</v>
      </c>
      <c r="D168" s="4">
        <f t="shared" si="18"/>
        <v>1.4283000000000001</v>
      </c>
      <c r="Q168" s="33">
        <f t="shared" ca="1" si="19"/>
        <v>0.39418499918451921</v>
      </c>
      <c r="R168" s="34">
        <f t="shared" ca="1" si="20"/>
        <v>0.14230000000000001</v>
      </c>
      <c r="S168" s="34">
        <f t="shared" ca="1" si="21"/>
        <v>0.24667845983422321</v>
      </c>
      <c r="T168" s="34">
        <f t="shared" ca="1" si="22"/>
        <v>2.8789681008930605</v>
      </c>
      <c r="U168" s="35">
        <v>167</v>
      </c>
    </row>
    <row r="169" spans="1:21" x14ac:dyDescent="0.3">
      <c r="A169" s="4">
        <v>168</v>
      </c>
      <c r="B169" s="4">
        <v>5</v>
      </c>
      <c r="C169" s="8">
        <v>0.40010000000000001</v>
      </c>
      <c r="D169" s="4">
        <f t="shared" si="18"/>
        <v>2.0005000000000002</v>
      </c>
      <c r="Q169" s="33">
        <f t="shared" ca="1" si="19"/>
        <v>0.4887582891285952</v>
      </c>
      <c r="R169" s="34">
        <f t="shared" ca="1" si="20"/>
        <v>0.14230000000000001</v>
      </c>
      <c r="S169" s="34">
        <f t="shared" ca="1" si="21"/>
        <v>0.59652390715299219</v>
      </c>
      <c r="T169" s="34">
        <f t="shared" ca="1" si="22"/>
        <v>6.7601779826287949</v>
      </c>
      <c r="U169" s="35">
        <v>168</v>
      </c>
    </row>
    <row r="170" spans="1:21" x14ac:dyDescent="0.3">
      <c r="A170" s="4">
        <v>169</v>
      </c>
      <c r="B170" s="4">
        <v>8</v>
      </c>
      <c r="C170" s="8">
        <v>3.0356999999999998</v>
      </c>
      <c r="D170" s="4">
        <f t="shared" si="18"/>
        <v>24.285599999999999</v>
      </c>
      <c r="Q170" s="33">
        <f t="shared" ca="1" si="19"/>
        <v>0.74175551980288357</v>
      </c>
      <c r="R170" s="34">
        <f t="shared" ca="1" si="20"/>
        <v>0.14230000000000001</v>
      </c>
      <c r="S170" s="34">
        <f t="shared" ca="1" si="21"/>
        <v>0.46920984224191842</v>
      </c>
      <c r="T170" s="34">
        <f t="shared" ca="1" si="22"/>
        <v>5.347746834520799</v>
      </c>
      <c r="U170" s="35">
        <v>169</v>
      </c>
    </row>
    <row r="171" spans="1:21" x14ac:dyDescent="0.3">
      <c r="A171" s="4">
        <v>170</v>
      </c>
      <c r="B171" s="4">
        <v>2</v>
      </c>
      <c r="C171" s="8">
        <v>1.3642000000000001</v>
      </c>
      <c r="D171" s="4">
        <f t="shared" si="18"/>
        <v>2.7284000000000002</v>
      </c>
      <c r="Q171" s="33">
        <f t="shared" ca="1" si="19"/>
        <v>0.53543208959001054</v>
      </c>
      <c r="R171" s="34">
        <f t="shared" ca="1" si="20"/>
        <v>0.14230000000000001</v>
      </c>
      <c r="S171" s="34">
        <f t="shared" ca="1" si="21"/>
        <v>0.68298195717133892</v>
      </c>
      <c r="T171" s="34">
        <f t="shared" ca="1" si="22"/>
        <v>7.7193496415958345</v>
      </c>
      <c r="U171" s="35">
        <v>170</v>
      </c>
    </row>
    <row r="172" spans="1:21" x14ac:dyDescent="0.3">
      <c r="A172" s="4">
        <v>171</v>
      </c>
      <c r="B172" s="4">
        <v>4</v>
      </c>
      <c r="C172" s="8">
        <v>4.0083000000000002</v>
      </c>
      <c r="D172" s="4">
        <f t="shared" si="18"/>
        <v>16.033200000000001</v>
      </c>
      <c r="Q172" s="33">
        <f t="shared" ca="1" si="19"/>
        <v>0.72629256227636407</v>
      </c>
      <c r="R172" s="34">
        <f t="shared" ca="1" si="20"/>
        <v>0.14230000000000001</v>
      </c>
      <c r="S172" s="34">
        <f t="shared" ca="1" si="21"/>
        <v>0.7018617697957299</v>
      </c>
      <c r="T172" s="34">
        <f t="shared" ca="1" si="22"/>
        <v>7.9288036044377117</v>
      </c>
      <c r="U172" s="35">
        <v>171</v>
      </c>
    </row>
    <row r="173" spans="1:21" x14ac:dyDescent="0.3">
      <c r="A173" s="4">
        <v>172</v>
      </c>
      <c r="B173" s="4">
        <v>2</v>
      </c>
      <c r="C173" s="8">
        <v>1.4460999999999999</v>
      </c>
      <c r="D173" s="4">
        <f t="shared" si="18"/>
        <v>2.8921999999999999</v>
      </c>
      <c r="Q173" s="33">
        <f t="shared" ca="1" si="19"/>
        <v>0.88899428887975052</v>
      </c>
      <c r="R173" s="34">
        <f t="shared" ca="1" si="20"/>
        <v>11.236369999999999</v>
      </c>
      <c r="S173" s="34">
        <f t="shared" ca="1" si="21"/>
        <v>0.74886611017456584</v>
      </c>
      <c r="T173" s="34">
        <f t="shared" ca="1" si="22"/>
        <v>19.544343046904345</v>
      </c>
      <c r="U173" s="35">
        <v>172</v>
      </c>
    </row>
    <row r="174" spans="1:21" x14ac:dyDescent="0.3">
      <c r="A174" s="4">
        <v>173</v>
      </c>
      <c r="B174" s="4">
        <v>2</v>
      </c>
      <c r="C174" s="8">
        <v>2.2250999999999999</v>
      </c>
      <c r="D174" s="4">
        <f t="shared" si="18"/>
        <v>4.4501999999999997</v>
      </c>
      <c r="Q174" s="33">
        <f t="shared" ca="1" si="19"/>
        <v>0.76515953977886086</v>
      </c>
      <c r="R174" s="34">
        <f t="shared" ca="1" si="20"/>
        <v>11.236369999999999</v>
      </c>
      <c r="S174" s="34">
        <f t="shared" ca="1" si="21"/>
        <v>0.12372621198114575</v>
      </c>
      <c r="T174" s="34">
        <f t="shared" ca="1" si="22"/>
        <v>12.608997256553668</v>
      </c>
      <c r="U174" s="35">
        <v>173</v>
      </c>
    </row>
    <row r="175" spans="1:21" x14ac:dyDescent="0.3">
      <c r="A175" s="4">
        <v>174</v>
      </c>
      <c r="B175" s="4">
        <v>10</v>
      </c>
      <c r="C175" s="8">
        <v>2.3130999999999999</v>
      </c>
      <c r="D175" s="4">
        <f t="shared" si="18"/>
        <v>23.131</v>
      </c>
      <c r="Q175" s="33">
        <f t="shared" ca="1" si="19"/>
        <v>0.96020506264259553</v>
      </c>
      <c r="R175" s="34">
        <f t="shared" ca="1" si="20"/>
        <v>33.424509999999998</v>
      </c>
      <c r="S175" s="34">
        <f t="shared" ca="1" si="21"/>
        <v>0.75362622077759212</v>
      </c>
      <c r="T175" s="34">
        <f t="shared" ca="1" si="22"/>
        <v>41.785292047142057</v>
      </c>
      <c r="U175" s="35">
        <v>174</v>
      </c>
    </row>
    <row r="176" spans="1:21" x14ac:dyDescent="0.3">
      <c r="A176" s="4">
        <v>175</v>
      </c>
      <c r="B176" s="4">
        <v>6</v>
      </c>
      <c r="C176" s="8">
        <v>0.27729999999999999</v>
      </c>
      <c r="D176" s="4">
        <f t="shared" si="18"/>
        <v>1.6637999999999999</v>
      </c>
      <c r="Q176" s="33">
        <f t="shared" ca="1" si="19"/>
        <v>0.11891740185042032</v>
      </c>
      <c r="R176" s="34">
        <f t="shared" ca="1" si="20"/>
        <v>0.14230000000000001</v>
      </c>
      <c r="S176" s="34">
        <f t="shared" ca="1" si="21"/>
        <v>0.28558655907547781</v>
      </c>
      <c r="T176" s="34">
        <f t="shared" ca="1" si="22"/>
        <v>3.3106172774424856</v>
      </c>
      <c r="U176" s="35">
        <v>175</v>
      </c>
    </row>
    <row r="177" spans="1:21" x14ac:dyDescent="0.3">
      <c r="A177" s="4">
        <v>176</v>
      </c>
      <c r="B177" s="4">
        <v>4</v>
      </c>
      <c r="C177" s="8">
        <v>1.5291999999999999</v>
      </c>
      <c r="D177" s="4">
        <f t="shared" si="18"/>
        <v>6.1167999999999996</v>
      </c>
      <c r="Q177" s="33">
        <f t="shared" ca="1" si="19"/>
        <v>0.98513708300483172</v>
      </c>
      <c r="R177" s="34">
        <f t="shared" ca="1" si="20"/>
        <v>55.612650000000002</v>
      </c>
      <c r="S177" s="34">
        <f t="shared" ca="1" si="21"/>
        <v>0.27907332163641818</v>
      </c>
      <c r="T177" s="34">
        <f t="shared" ca="1" si="22"/>
        <v>58.708708965366938</v>
      </c>
      <c r="U177" s="35">
        <v>176</v>
      </c>
    </row>
    <row r="178" spans="1:21" x14ac:dyDescent="0.3">
      <c r="A178" s="4">
        <v>177</v>
      </c>
      <c r="B178" s="4">
        <v>3</v>
      </c>
      <c r="C178" s="8">
        <v>1.7068000000000001</v>
      </c>
      <c r="D178" s="4">
        <f t="shared" si="18"/>
        <v>5.1204000000000001</v>
      </c>
      <c r="Q178" s="33">
        <f t="shared" ca="1" si="19"/>
        <v>0.78576208519954927</v>
      </c>
      <c r="R178" s="34">
        <f t="shared" ca="1" si="20"/>
        <v>11.236369999999999</v>
      </c>
      <c r="S178" s="34">
        <f t="shared" ca="1" si="21"/>
        <v>0.89540506169940359</v>
      </c>
      <c r="T178" s="34">
        <f t="shared" ca="1" si="22"/>
        <v>21.170056432847502</v>
      </c>
      <c r="U178" s="35">
        <v>177</v>
      </c>
    </row>
    <row r="179" spans="1:21" x14ac:dyDescent="0.3">
      <c r="A179" s="4">
        <v>178</v>
      </c>
      <c r="B179" s="4">
        <v>1</v>
      </c>
      <c r="C179" s="8">
        <v>1.6595</v>
      </c>
      <c r="D179" s="4">
        <f t="shared" si="18"/>
        <v>1.6595</v>
      </c>
      <c r="Q179" s="33">
        <f t="shared" ca="1" si="19"/>
        <v>0.46713769819469708</v>
      </c>
      <c r="R179" s="34">
        <f t="shared" ca="1" si="20"/>
        <v>0.14230000000000001</v>
      </c>
      <c r="S179" s="34">
        <f t="shared" ca="1" si="21"/>
        <v>0.4830791017791084</v>
      </c>
      <c r="T179" s="34">
        <f t="shared" ca="1" si="22"/>
        <v>5.5016133706745523</v>
      </c>
      <c r="U179" s="35">
        <v>178</v>
      </c>
    </row>
    <row r="180" spans="1:21" x14ac:dyDescent="0.3">
      <c r="A180" s="4">
        <v>179</v>
      </c>
      <c r="B180" s="4">
        <v>2</v>
      </c>
      <c r="C180" s="8">
        <v>1.1397999999999999</v>
      </c>
      <c r="D180" s="4">
        <f t="shared" si="18"/>
        <v>2.2795999999999998</v>
      </c>
      <c r="Q180" s="33">
        <f t="shared" ca="1" si="19"/>
        <v>0.47504904702825312</v>
      </c>
      <c r="R180" s="34">
        <f t="shared" ca="1" si="20"/>
        <v>0.14230000000000001</v>
      </c>
      <c r="S180" s="34">
        <f t="shared" ca="1" si="21"/>
        <v>0.91060577879516102</v>
      </c>
      <c r="T180" s="34">
        <f t="shared" ca="1" si="22"/>
        <v>10.244624252358031</v>
      </c>
      <c r="U180" s="35">
        <v>179</v>
      </c>
    </row>
    <row r="181" spans="1:21" x14ac:dyDescent="0.3">
      <c r="A181" s="4">
        <v>180</v>
      </c>
      <c r="B181" s="4">
        <v>4</v>
      </c>
      <c r="C181" s="8">
        <v>1.1309</v>
      </c>
      <c r="D181" s="4">
        <f t="shared" si="18"/>
        <v>4.5236000000000001</v>
      </c>
      <c r="Q181" s="33">
        <f t="shared" ca="1" si="19"/>
        <v>2.2239941122793705E-2</v>
      </c>
      <c r="R181" s="34">
        <f t="shared" ca="1" si="20"/>
        <v>0.14230000000000001</v>
      </c>
      <c r="S181" s="34">
        <f t="shared" ca="1" si="21"/>
        <v>0.435391286690751</v>
      </c>
      <c r="T181" s="34">
        <f t="shared" ca="1" si="22"/>
        <v>4.9725614119372592</v>
      </c>
      <c r="U181" s="35">
        <v>180</v>
      </c>
    </row>
    <row r="182" spans="1:21" x14ac:dyDescent="0.3">
      <c r="A182" s="4">
        <v>181</v>
      </c>
      <c r="B182" s="4">
        <v>6</v>
      </c>
      <c r="C182" s="8">
        <v>0.2858</v>
      </c>
      <c r="D182" s="4">
        <f t="shared" si="18"/>
        <v>1.7147999999999999</v>
      </c>
      <c r="Q182" s="33">
        <f t="shared" ca="1" si="19"/>
        <v>0.56533506293537406</v>
      </c>
      <c r="R182" s="34">
        <f t="shared" ca="1" si="20"/>
        <v>0.14230000000000001</v>
      </c>
      <c r="S182" s="34">
        <f t="shared" ca="1" si="21"/>
        <v>0.73735172353321288</v>
      </c>
      <c r="T182" s="34">
        <f t="shared" ca="1" si="22"/>
        <v>8.3225316354981107</v>
      </c>
      <c r="U182" s="35">
        <v>181</v>
      </c>
    </row>
    <row r="183" spans="1:21" x14ac:dyDescent="0.3">
      <c r="A183" s="4">
        <v>182</v>
      </c>
      <c r="B183" s="4">
        <v>1</v>
      </c>
      <c r="C183" s="8">
        <v>1.0227999999999999</v>
      </c>
      <c r="D183" s="4">
        <f t="shared" si="18"/>
        <v>1.0227999999999999</v>
      </c>
      <c r="Q183" s="33">
        <f t="shared" ca="1" si="19"/>
        <v>0.97871534283191342</v>
      </c>
      <c r="R183" s="34">
        <f t="shared" ca="1" si="20"/>
        <v>55.612650000000002</v>
      </c>
      <c r="S183" s="34">
        <f t="shared" ca="1" si="21"/>
        <v>0.65834293084969664</v>
      </c>
      <c r="T183" s="34">
        <f t="shared" ca="1" si="22"/>
        <v>62.916352558851699</v>
      </c>
      <c r="U183" s="35">
        <v>182</v>
      </c>
    </row>
    <row r="184" spans="1:21" x14ac:dyDescent="0.3">
      <c r="A184" s="4">
        <v>183</v>
      </c>
      <c r="B184" s="4">
        <v>2</v>
      </c>
      <c r="C184" s="8">
        <v>1.0387</v>
      </c>
      <c r="D184" s="4">
        <f t="shared" si="18"/>
        <v>2.0773999999999999</v>
      </c>
      <c r="Q184" s="33">
        <f t="shared" ca="1" si="19"/>
        <v>0.86148715810948395</v>
      </c>
      <c r="R184" s="34">
        <f t="shared" ca="1" si="20"/>
        <v>11.236369999999999</v>
      </c>
      <c r="S184" s="34">
        <f t="shared" ca="1" si="21"/>
        <v>0.45852236486530873</v>
      </c>
      <c r="T184" s="34">
        <f t="shared" ca="1" si="22"/>
        <v>16.323249212381274</v>
      </c>
      <c r="U184" s="35">
        <v>183</v>
      </c>
    </row>
    <row r="185" spans="1:21" x14ac:dyDescent="0.3">
      <c r="A185" s="4">
        <v>184</v>
      </c>
      <c r="B185" s="4">
        <v>1</v>
      </c>
      <c r="C185" s="8">
        <v>4.3887999999999998</v>
      </c>
      <c r="D185" s="4">
        <f t="shared" si="18"/>
        <v>4.3887999999999998</v>
      </c>
      <c r="Q185" s="33">
        <f t="shared" ca="1" si="19"/>
        <v>9.9885942856479892E-2</v>
      </c>
      <c r="R185" s="34">
        <f t="shared" ca="1" si="20"/>
        <v>0.14230000000000001</v>
      </c>
      <c r="S185" s="34">
        <f t="shared" ca="1" si="21"/>
        <v>0.15530559754935847</v>
      </c>
      <c r="T185" s="34">
        <f t="shared" ca="1" si="22"/>
        <v>1.8652711706044112</v>
      </c>
      <c r="U185" s="35">
        <v>184</v>
      </c>
    </row>
    <row r="186" spans="1:21" x14ac:dyDescent="0.3">
      <c r="A186" s="4">
        <v>185</v>
      </c>
      <c r="B186" s="4">
        <v>1</v>
      </c>
      <c r="C186" s="8">
        <v>0.74790000000000001</v>
      </c>
      <c r="D186" s="4">
        <f t="shared" si="18"/>
        <v>0.74790000000000001</v>
      </c>
      <c r="Q186" s="33">
        <f t="shared" ca="1" si="19"/>
        <v>0.42773557787237326</v>
      </c>
      <c r="R186" s="34">
        <f t="shared" ca="1" si="20"/>
        <v>0.14230000000000001</v>
      </c>
      <c r="S186" s="34">
        <f t="shared" ca="1" si="21"/>
        <v>0.26548378242664328</v>
      </c>
      <c r="T186" s="34">
        <f t="shared" ca="1" si="22"/>
        <v>3.0875956661059503</v>
      </c>
      <c r="U186" s="35">
        <v>185</v>
      </c>
    </row>
    <row r="187" spans="1:21" x14ac:dyDescent="0.3">
      <c r="A187" s="4">
        <v>186</v>
      </c>
      <c r="B187" s="4">
        <v>8</v>
      </c>
      <c r="C187" s="8">
        <v>0.61570000000000003</v>
      </c>
      <c r="D187" s="4">
        <f t="shared" si="18"/>
        <v>4.9256000000000002</v>
      </c>
      <c r="Q187" s="33">
        <f t="shared" ca="1" si="19"/>
        <v>0.93315948498113266</v>
      </c>
      <c r="R187" s="34">
        <f t="shared" ca="1" si="20"/>
        <v>22.330439999999996</v>
      </c>
      <c r="S187" s="34">
        <f t="shared" ca="1" si="21"/>
        <v>0.11441890937886801</v>
      </c>
      <c r="T187" s="34">
        <f t="shared" ca="1" si="22"/>
        <v>23.599811389972814</v>
      </c>
      <c r="U187" s="35">
        <v>186</v>
      </c>
    </row>
    <row r="188" spans="1:21" x14ac:dyDescent="0.3">
      <c r="A188" s="4">
        <v>187</v>
      </c>
      <c r="B188" s="4">
        <v>4</v>
      </c>
      <c r="C188" s="8">
        <v>0.62139999999999995</v>
      </c>
      <c r="D188" s="4">
        <f t="shared" si="18"/>
        <v>2.4855999999999998</v>
      </c>
      <c r="Q188" s="33">
        <f t="shared" ca="1" si="19"/>
        <v>0.34219510851642776</v>
      </c>
      <c r="R188" s="34">
        <f t="shared" ca="1" si="20"/>
        <v>0.14230000000000001</v>
      </c>
      <c r="S188" s="34">
        <f t="shared" ca="1" si="21"/>
        <v>0.46199518618609292</v>
      </c>
      <c r="T188" s="34">
        <f t="shared" ca="1" si="22"/>
        <v>5.2677069352115469</v>
      </c>
      <c r="U188" s="35">
        <v>187</v>
      </c>
    </row>
    <row r="189" spans="1:21" x14ac:dyDescent="0.3">
      <c r="A189" s="4">
        <v>188</v>
      </c>
      <c r="B189" s="4">
        <v>1</v>
      </c>
      <c r="C189" s="8">
        <v>1.7885</v>
      </c>
      <c r="D189" s="4">
        <f t="shared" si="18"/>
        <v>1.7885</v>
      </c>
      <c r="Q189" s="33">
        <f t="shared" ca="1" si="19"/>
        <v>0.15342483042737121</v>
      </c>
      <c r="R189" s="34">
        <f t="shared" ca="1" si="20"/>
        <v>0.14230000000000001</v>
      </c>
      <c r="S189" s="34">
        <f t="shared" ca="1" si="21"/>
        <v>0.33226920412370209</v>
      </c>
      <c r="T189" s="34">
        <f t="shared" ca="1" si="22"/>
        <v>3.8285178093926393</v>
      </c>
      <c r="U189" s="35">
        <v>188</v>
      </c>
    </row>
    <row r="190" spans="1:21" x14ac:dyDescent="0.3">
      <c r="A190" s="4">
        <v>189</v>
      </c>
      <c r="B190" s="4">
        <v>4</v>
      </c>
      <c r="C190" s="8">
        <v>0.34089999999999998</v>
      </c>
      <c r="D190" s="4">
        <f t="shared" si="18"/>
        <v>1.3635999999999999</v>
      </c>
      <c r="Q190" s="33">
        <f t="shared" ca="1" si="19"/>
        <v>0.61038534308159698</v>
      </c>
      <c r="R190" s="34">
        <f t="shared" ca="1" si="20"/>
        <v>0.14230000000000001</v>
      </c>
      <c r="S190" s="34">
        <f t="shared" ca="1" si="21"/>
        <v>0.86415462088890527</v>
      </c>
      <c r="T190" s="34">
        <f t="shared" ca="1" si="22"/>
        <v>9.7292918549649769</v>
      </c>
      <c r="U190" s="35">
        <v>189</v>
      </c>
    </row>
    <row r="191" spans="1:21" x14ac:dyDescent="0.3">
      <c r="A191" s="4">
        <v>190</v>
      </c>
      <c r="B191" s="4">
        <v>3</v>
      </c>
      <c r="C191" s="8">
        <v>9.3727999999999998</v>
      </c>
      <c r="D191" s="4">
        <f t="shared" si="18"/>
        <v>28.118400000000001</v>
      </c>
      <c r="Q191" s="33">
        <f t="shared" ca="1" si="19"/>
        <v>0.65360330869561944</v>
      </c>
      <c r="R191" s="34">
        <f t="shared" ca="1" si="20"/>
        <v>0.14230000000000001</v>
      </c>
      <c r="S191" s="34">
        <f t="shared" ca="1" si="21"/>
        <v>0.40511811045681656</v>
      </c>
      <c r="T191" s="34">
        <f t="shared" ca="1" si="22"/>
        <v>4.6367086756756537</v>
      </c>
      <c r="U191" s="35">
        <v>190</v>
      </c>
    </row>
    <row r="192" spans="1:21" x14ac:dyDescent="0.3">
      <c r="A192" s="4">
        <v>191</v>
      </c>
      <c r="B192" s="4">
        <v>7</v>
      </c>
      <c r="C192" s="8">
        <v>0.72209999999999996</v>
      </c>
      <c r="D192" s="4">
        <f t="shared" si="18"/>
        <v>5.0546999999999995</v>
      </c>
      <c r="Q192" s="33">
        <f t="shared" ca="1" si="19"/>
        <v>0.28487695518970191</v>
      </c>
      <c r="R192" s="34">
        <f t="shared" ca="1" si="20"/>
        <v>0.14230000000000001</v>
      </c>
      <c r="S192" s="34">
        <f t="shared" ca="1" si="21"/>
        <v>0.51804611082343699</v>
      </c>
      <c r="T192" s="34">
        <f t="shared" ca="1" si="22"/>
        <v>5.8895398167029667</v>
      </c>
      <c r="U192" s="35">
        <v>191</v>
      </c>
    </row>
    <row r="193" spans="1:21" x14ac:dyDescent="0.3">
      <c r="A193" s="4">
        <v>192</v>
      </c>
      <c r="B193" s="4">
        <v>5</v>
      </c>
      <c r="C193" s="8">
        <v>2.2048000000000001</v>
      </c>
      <c r="D193" s="4">
        <f t="shared" si="18"/>
        <v>11.024000000000001</v>
      </c>
      <c r="Q193" s="33">
        <f t="shared" ca="1" si="19"/>
        <v>0.25808897441501621</v>
      </c>
      <c r="R193" s="34">
        <f t="shared" ca="1" si="20"/>
        <v>0.14230000000000001</v>
      </c>
      <c r="S193" s="34">
        <f t="shared" ca="1" si="21"/>
        <v>0.8858236208415009</v>
      </c>
      <c r="T193" s="34">
        <f t="shared" ca="1" si="22"/>
        <v>9.969689257269069</v>
      </c>
      <c r="U193" s="35">
        <v>192</v>
      </c>
    </row>
    <row r="194" spans="1:21" x14ac:dyDescent="0.3">
      <c r="A194" s="4">
        <v>193</v>
      </c>
      <c r="B194" s="4">
        <v>3</v>
      </c>
      <c r="C194" s="8">
        <v>7.4553000000000003</v>
      </c>
      <c r="D194" s="4">
        <f t="shared" si="18"/>
        <v>22.3659</v>
      </c>
      <c r="Q194" s="33">
        <f t="shared" ca="1" si="19"/>
        <v>0.49340543701990269</v>
      </c>
      <c r="R194" s="34">
        <f t="shared" ca="1" si="20"/>
        <v>0.14230000000000001</v>
      </c>
      <c r="S194" s="34">
        <f t="shared" ca="1" si="21"/>
        <v>0.29148544083228634</v>
      </c>
      <c r="T194" s="34">
        <f t="shared" ca="1" si="22"/>
        <v>3.3760598845742424</v>
      </c>
      <c r="U194" s="35">
        <v>193</v>
      </c>
    </row>
    <row r="195" spans="1:21" x14ac:dyDescent="0.3">
      <c r="A195" s="4">
        <v>194</v>
      </c>
      <c r="B195" s="4">
        <v>7</v>
      </c>
      <c r="C195" s="8">
        <v>0.93799999999999994</v>
      </c>
      <c r="D195" s="4">
        <f t="shared" ref="D195:D258" si="23">+B195*C195</f>
        <v>6.5659999999999998</v>
      </c>
      <c r="Q195" s="33">
        <f t="shared" ca="1" si="19"/>
        <v>0.3601119129029603</v>
      </c>
      <c r="R195" s="34">
        <f t="shared" ca="1" si="20"/>
        <v>0.14230000000000001</v>
      </c>
      <c r="S195" s="34">
        <f t="shared" ca="1" si="21"/>
        <v>0.23605964354192588</v>
      </c>
      <c r="T195" s="34">
        <f t="shared" ca="1" si="22"/>
        <v>2.7611622096291732</v>
      </c>
      <c r="U195" s="35">
        <v>194</v>
      </c>
    </row>
    <row r="196" spans="1:21" x14ac:dyDescent="0.3">
      <c r="A196" s="4">
        <v>195</v>
      </c>
      <c r="B196" s="4">
        <v>1</v>
      </c>
      <c r="C196" s="8">
        <v>2.8933</v>
      </c>
      <c r="D196" s="4">
        <f t="shared" si="23"/>
        <v>2.8933</v>
      </c>
      <c r="Q196" s="33">
        <f t="shared" ref="Q196:Q259" ca="1" si="24">RAND()</f>
        <v>0.57244931065458948</v>
      </c>
      <c r="R196" s="34">
        <f t="shared" ref="R196:R259" ca="1" si="25">+VLOOKUP(Q196,$O$2:$P$11,2)</f>
        <v>0.14230000000000001</v>
      </c>
      <c r="S196" s="34">
        <f t="shared" ref="S196:S259" ca="1" si="26">+RAND()</f>
        <v>0.77239253556602327</v>
      </c>
      <c r="T196" s="34">
        <f t="shared" ref="T196:T259" ca="1" si="27">+R196+$F$6*S196</f>
        <v>8.7112768570469505</v>
      </c>
      <c r="U196" s="35">
        <v>195</v>
      </c>
    </row>
    <row r="197" spans="1:21" x14ac:dyDescent="0.3">
      <c r="A197" s="4">
        <v>196</v>
      </c>
      <c r="B197" s="4">
        <v>1</v>
      </c>
      <c r="C197" s="8">
        <v>2.3279000000000001</v>
      </c>
      <c r="D197" s="4">
        <f t="shared" si="23"/>
        <v>2.3279000000000001</v>
      </c>
      <c r="Q197" s="33">
        <f t="shared" ca="1" si="24"/>
        <v>0.97054349875848878</v>
      </c>
      <c r="R197" s="34">
        <f t="shared" ca="1" si="25"/>
        <v>44.51858</v>
      </c>
      <c r="S197" s="34">
        <f t="shared" ca="1" si="26"/>
        <v>0.56192924863506533</v>
      </c>
      <c r="T197" s="34">
        <f t="shared" ca="1" si="27"/>
        <v>50.752662419404821</v>
      </c>
      <c r="U197" s="35">
        <v>196</v>
      </c>
    </row>
    <row r="198" spans="1:21" x14ac:dyDescent="0.3">
      <c r="A198" s="4">
        <v>197</v>
      </c>
      <c r="B198" s="4">
        <v>6</v>
      </c>
      <c r="C198" s="8">
        <v>1.8271999999999999</v>
      </c>
      <c r="D198" s="4">
        <f t="shared" si="23"/>
        <v>10.963200000000001</v>
      </c>
      <c r="Q198" s="33">
        <f t="shared" ca="1" si="24"/>
        <v>0.40816586878547934</v>
      </c>
      <c r="R198" s="34">
        <f t="shared" ca="1" si="25"/>
        <v>0.14230000000000001</v>
      </c>
      <c r="S198" s="34">
        <f t="shared" ca="1" si="26"/>
        <v>0.35039596454833566</v>
      </c>
      <c r="T198" s="34">
        <f t="shared" ca="1" si="27"/>
        <v>4.0296173584167532</v>
      </c>
      <c r="U198" s="35">
        <v>197</v>
      </c>
    </row>
    <row r="199" spans="1:21" x14ac:dyDescent="0.3">
      <c r="A199" s="4">
        <v>198</v>
      </c>
      <c r="B199" s="4">
        <v>1</v>
      </c>
      <c r="C199" s="8">
        <v>0.99060000000000004</v>
      </c>
      <c r="D199" s="4">
        <f t="shared" si="23"/>
        <v>0.99060000000000004</v>
      </c>
      <c r="Q199" s="33">
        <f t="shared" ca="1" si="24"/>
        <v>0.60518060539732843</v>
      </c>
      <c r="R199" s="34">
        <f t="shared" ca="1" si="25"/>
        <v>0.14230000000000001</v>
      </c>
      <c r="S199" s="34">
        <f t="shared" ca="1" si="26"/>
        <v>0.28470650701911659</v>
      </c>
      <c r="T199" s="34">
        <f t="shared" ca="1" si="27"/>
        <v>3.3008539183255707</v>
      </c>
      <c r="U199" s="35">
        <v>198</v>
      </c>
    </row>
    <row r="200" spans="1:21" x14ac:dyDescent="0.3">
      <c r="A200" s="4">
        <v>199</v>
      </c>
      <c r="B200" s="4">
        <v>14</v>
      </c>
      <c r="C200" s="8">
        <v>2.8104</v>
      </c>
      <c r="D200" s="4">
        <f t="shared" si="23"/>
        <v>39.345599999999997</v>
      </c>
      <c r="Q200" s="33">
        <f t="shared" ca="1" si="24"/>
        <v>0.67530743919258585</v>
      </c>
      <c r="R200" s="34">
        <f t="shared" ca="1" si="25"/>
        <v>0.14230000000000001</v>
      </c>
      <c r="S200" s="34">
        <f t="shared" ca="1" si="26"/>
        <v>0.14417440680119653</v>
      </c>
      <c r="T200" s="34">
        <f t="shared" ca="1" si="27"/>
        <v>1.7417809612609503</v>
      </c>
      <c r="U200" s="35">
        <v>199</v>
      </c>
    </row>
    <row r="201" spans="1:21" x14ac:dyDescent="0.3">
      <c r="A201" s="4">
        <v>200</v>
      </c>
      <c r="B201" s="4">
        <v>2</v>
      </c>
      <c r="C201" s="8">
        <v>2.1718999999999999</v>
      </c>
      <c r="D201" s="4">
        <f t="shared" si="23"/>
        <v>4.3437999999999999</v>
      </c>
      <c r="Q201" s="33">
        <f t="shared" ca="1" si="24"/>
        <v>0.1834190866159946</v>
      </c>
      <c r="R201" s="34">
        <f t="shared" ca="1" si="25"/>
        <v>0.14230000000000001</v>
      </c>
      <c r="S201" s="34">
        <f t="shared" ca="1" si="26"/>
        <v>0.34630678324839359</v>
      </c>
      <c r="T201" s="34">
        <f t="shared" ca="1" si="27"/>
        <v>3.9842516948325053</v>
      </c>
      <c r="U201" s="35">
        <v>200</v>
      </c>
    </row>
    <row r="202" spans="1:21" x14ac:dyDescent="0.3">
      <c r="A202" s="4">
        <v>201</v>
      </c>
      <c r="B202" s="4">
        <v>3</v>
      </c>
      <c r="C202" s="8">
        <v>0.13730000000000001</v>
      </c>
      <c r="D202" s="4">
        <f t="shared" si="23"/>
        <v>0.41190000000000004</v>
      </c>
      <c r="Q202" s="33">
        <f t="shared" ca="1" si="24"/>
        <v>0.25292176146843948</v>
      </c>
      <c r="R202" s="34">
        <f t="shared" ca="1" si="25"/>
        <v>0.14230000000000001</v>
      </c>
      <c r="S202" s="34">
        <f t="shared" ca="1" si="26"/>
        <v>0.61950987372502553</v>
      </c>
      <c r="T202" s="34">
        <f t="shared" ca="1" si="27"/>
        <v>7.015185904796593</v>
      </c>
      <c r="U202" s="35">
        <v>201</v>
      </c>
    </row>
    <row r="203" spans="1:21" x14ac:dyDescent="0.3">
      <c r="A203" s="4">
        <v>202</v>
      </c>
      <c r="B203" s="4">
        <v>4</v>
      </c>
      <c r="C203" s="8">
        <v>0.71609999999999996</v>
      </c>
      <c r="D203" s="4">
        <f t="shared" si="23"/>
        <v>2.8643999999999998</v>
      </c>
      <c r="Q203" s="33">
        <f t="shared" ca="1" si="24"/>
        <v>0.46496390017827494</v>
      </c>
      <c r="R203" s="34">
        <f t="shared" ca="1" si="25"/>
        <v>0.14230000000000001</v>
      </c>
      <c r="S203" s="34">
        <f t="shared" ca="1" si="26"/>
        <v>4.8523565790947298E-2</v>
      </c>
      <c r="T203" s="34">
        <f t="shared" ca="1" si="27"/>
        <v>0.68062383553437455</v>
      </c>
      <c r="U203" s="35">
        <v>202</v>
      </c>
    </row>
    <row r="204" spans="1:21" x14ac:dyDescent="0.3">
      <c r="A204" s="4">
        <v>203</v>
      </c>
      <c r="B204" s="4">
        <v>7</v>
      </c>
      <c r="C204" s="8">
        <v>11.2667</v>
      </c>
      <c r="D204" s="4">
        <f t="shared" si="23"/>
        <v>78.866900000000001</v>
      </c>
      <c r="Q204" s="33">
        <f t="shared" ca="1" si="24"/>
        <v>0.2365587422716956</v>
      </c>
      <c r="R204" s="34">
        <f t="shared" ca="1" si="25"/>
        <v>0.14230000000000001</v>
      </c>
      <c r="S204" s="34">
        <f t="shared" ca="1" si="26"/>
        <v>0.15731247569653106</v>
      </c>
      <c r="T204" s="34">
        <f t="shared" ca="1" si="27"/>
        <v>1.8875356172506141</v>
      </c>
      <c r="U204" s="35">
        <v>203</v>
      </c>
    </row>
    <row r="205" spans="1:21" x14ac:dyDescent="0.3">
      <c r="A205" s="4">
        <v>204</v>
      </c>
      <c r="B205" s="4">
        <v>3</v>
      </c>
      <c r="C205" s="8">
        <v>2.0840000000000001</v>
      </c>
      <c r="D205" s="4">
        <f t="shared" si="23"/>
        <v>6.2520000000000007</v>
      </c>
      <c r="Q205" s="33">
        <f t="shared" ca="1" si="24"/>
        <v>0.24488215000322933</v>
      </c>
      <c r="R205" s="34">
        <f t="shared" ca="1" si="25"/>
        <v>0.14230000000000001</v>
      </c>
      <c r="S205" s="34">
        <f t="shared" ca="1" si="26"/>
        <v>0.9305941022810974</v>
      </c>
      <c r="T205" s="34">
        <f t="shared" ca="1" si="27"/>
        <v>10.466376112293654</v>
      </c>
      <c r="U205" s="35">
        <v>204</v>
      </c>
    </row>
    <row r="206" spans="1:21" x14ac:dyDescent="0.3">
      <c r="A206" s="4">
        <v>205</v>
      </c>
      <c r="B206" s="4">
        <v>6</v>
      </c>
      <c r="C206" s="8">
        <v>0.53590000000000004</v>
      </c>
      <c r="D206" s="4">
        <f t="shared" si="23"/>
        <v>3.2154000000000003</v>
      </c>
      <c r="Q206" s="33">
        <f t="shared" ca="1" si="24"/>
        <v>6.8876200458622416E-2</v>
      </c>
      <c r="R206" s="34">
        <f t="shared" ca="1" si="25"/>
        <v>0.14230000000000001</v>
      </c>
      <c r="S206" s="34">
        <f t="shared" ca="1" si="26"/>
        <v>0.52251145427242474</v>
      </c>
      <c r="T206" s="34">
        <f t="shared" ca="1" si="27"/>
        <v>5.939078649500078</v>
      </c>
      <c r="U206" s="35">
        <v>205</v>
      </c>
    </row>
    <row r="207" spans="1:21" x14ac:dyDescent="0.3">
      <c r="A207" s="4">
        <v>206</v>
      </c>
      <c r="B207" s="4">
        <v>2</v>
      </c>
      <c r="C207" s="8">
        <v>0.65410000000000001</v>
      </c>
      <c r="D207" s="4">
        <f t="shared" si="23"/>
        <v>1.3082</v>
      </c>
      <c r="Q207" s="33">
        <f t="shared" ca="1" si="24"/>
        <v>0.5365920638351751</v>
      </c>
      <c r="R207" s="34">
        <f t="shared" ca="1" si="25"/>
        <v>0.14230000000000001</v>
      </c>
      <c r="S207" s="34">
        <f t="shared" ca="1" si="26"/>
        <v>0.16923281663809409</v>
      </c>
      <c r="T207" s="34">
        <f t="shared" ca="1" si="27"/>
        <v>2.0197807140801802</v>
      </c>
      <c r="U207" s="35">
        <v>206</v>
      </c>
    </row>
    <row r="208" spans="1:21" x14ac:dyDescent="0.3">
      <c r="A208" s="4">
        <v>207</v>
      </c>
      <c r="B208" s="4">
        <v>1</v>
      </c>
      <c r="C208" s="8">
        <v>2.6840999999999999</v>
      </c>
      <c r="D208" s="4">
        <f t="shared" si="23"/>
        <v>2.6840999999999999</v>
      </c>
      <c r="Q208" s="33">
        <f t="shared" ca="1" si="24"/>
        <v>0.89031997147508646</v>
      </c>
      <c r="R208" s="34">
        <f t="shared" ca="1" si="25"/>
        <v>11.236369999999999</v>
      </c>
      <c r="S208" s="34">
        <f t="shared" ca="1" si="26"/>
        <v>4.6061755566217943E-4</v>
      </c>
      <c r="T208" s="34">
        <f t="shared" ca="1" si="27"/>
        <v>11.241480123405744</v>
      </c>
      <c r="U208" s="35">
        <v>207</v>
      </c>
    </row>
    <row r="209" spans="1:21" x14ac:dyDescent="0.3">
      <c r="A209" s="4">
        <v>208</v>
      </c>
      <c r="B209" s="4">
        <v>6</v>
      </c>
      <c r="C209" s="8">
        <v>0.93379999999999996</v>
      </c>
      <c r="D209" s="4">
        <f t="shared" si="23"/>
        <v>5.6028000000000002</v>
      </c>
      <c r="Q209" s="33">
        <f t="shared" ca="1" si="24"/>
        <v>0.58482557899297494</v>
      </c>
      <c r="R209" s="34">
        <f t="shared" ca="1" si="25"/>
        <v>0.14230000000000001</v>
      </c>
      <c r="S209" s="34">
        <f t="shared" ca="1" si="26"/>
        <v>0.64989812970541161</v>
      </c>
      <c r="T209" s="34">
        <f t="shared" ca="1" si="27"/>
        <v>7.3523153438209148</v>
      </c>
      <c r="U209" s="35">
        <v>208</v>
      </c>
    </row>
    <row r="210" spans="1:21" x14ac:dyDescent="0.3">
      <c r="A210" s="4">
        <v>209</v>
      </c>
      <c r="B210" s="4">
        <v>9</v>
      </c>
      <c r="C210" s="8">
        <v>2.0390000000000001</v>
      </c>
      <c r="D210" s="4">
        <f t="shared" si="23"/>
        <v>18.351000000000003</v>
      </c>
      <c r="Q210" s="33">
        <f t="shared" ca="1" si="24"/>
        <v>0.84547625447479868</v>
      </c>
      <c r="R210" s="34">
        <f t="shared" ca="1" si="25"/>
        <v>11.236369999999999</v>
      </c>
      <c r="S210" s="34">
        <f t="shared" ca="1" si="26"/>
        <v>0.56521896911108582</v>
      </c>
      <c r="T210" s="34">
        <f t="shared" ca="1" si="27"/>
        <v>17.506948808646221</v>
      </c>
      <c r="U210" s="35">
        <v>209</v>
      </c>
    </row>
    <row r="211" spans="1:21" x14ac:dyDescent="0.3">
      <c r="A211" s="4">
        <v>210</v>
      </c>
      <c r="B211" s="4">
        <v>1</v>
      </c>
      <c r="C211" s="8">
        <v>2.0002</v>
      </c>
      <c r="D211" s="4">
        <f t="shared" si="23"/>
        <v>2.0002</v>
      </c>
      <c r="Q211" s="33">
        <f t="shared" ca="1" si="24"/>
        <v>0.52410155732154329</v>
      </c>
      <c r="R211" s="34">
        <f t="shared" ca="1" si="25"/>
        <v>0.14230000000000001</v>
      </c>
      <c r="S211" s="34">
        <f t="shared" ca="1" si="26"/>
        <v>0.21273720989802503</v>
      </c>
      <c r="T211" s="34">
        <f t="shared" ca="1" si="27"/>
        <v>2.5024214982133821</v>
      </c>
      <c r="U211" s="35">
        <v>210</v>
      </c>
    </row>
    <row r="212" spans="1:21" x14ac:dyDescent="0.3">
      <c r="A212" s="4">
        <v>211</v>
      </c>
      <c r="B212" s="4">
        <v>6</v>
      </c>
      <c r="C212" s="8">
        <v>1.3909</v>
      </c>
      <c r="D212" s="4">
        <f t="shared" si="23"/>
        <v>8.3453999999999997</v>
      </c>
      <c r="Q212" s="33">
        <f t="shared" ca="1" si="24"/>
        <v>0.41655081593784293</v>
      </c>
      <c r="R212" s="34">
        <f t="shared" ca="1" si="25"/>
        <v>0.14230000000000001</v>
      </c>
      <c r="S212" s="34">
        <f t="shared" ca="1" si="26"/>
        <v>0.78043294429860166</v>
      </c>
      <c r="T212" s="34">
        <f t="shared" ca="1" si="27"/>
        <v>8.8004777143547877</v>
      </c>
      <c r="U212" s="35">
        <v>211</v>
      </c>
    </row>
    <row r="213" spans="1:21" x14ac:dyDescent="0.3">
      <c r="A213" s="4">
        <v>212</v>
      </c>
      <c r="B213" s="4">
        <v>6</v>
      </c>
      <c r="C213" s="8">
        <v>0.54179999999999995</v>
      </c>
      <c r="D213" s="4">
        <f t="shared" si="23"/>
        <v>3.2507999999999999</v>
      </c>
      <c r="Q213" s="33">
        <f t="shared" ca="1" si="24"/>
        <v>0.18636752957775171</v>
      </c>
      <c r="R213" s="34">
        <f t="shared" ca="1" si="25"/>
        <v>0.14230000000000001</v>
      </c>
      <c r="S213" s="34">
        <f t="shared" ca="1" si="26"/>
        <v>0.10492657646523651</v>
      </c>
      <c r="T213" s="34">
        <f t="shared" ca="1" si="27"/>
        <v>1.3063627841656864</v>
      </c>
      <c r="U213" s="35">
        <v>212</v>
      </c>
    </row>
    <row r="214" spans="1:21" x14ac:dyDescent="0.3">
      <c r="A214" s="4">
        <v>213</v>
      </c>
      <c r="B214" s="4">
        <v>4</v>
      </c>
      <c r="C214" s="8">
        <v>1.135</v>
      </c>
      <c r="D214" s="4">
        <f t="shared" si="23"/>
        <v>4.54</v>
      </c>
      <c r="Q214" s="33">
        <f t="shared" ca="1" si="24"/>
        <v>0.25804798651908667</v>
      </c>
      <c r="R214" s="34">
        <f t="shared" ca="1" si="25"/>
        <v>0.14230000000000001</v>
      </c>
      <c r="S214" s="34">
        <f t="shared" ca="1" si="26"/>
        <v>0.60232715749780508</v>
      </c>
      <c r="T214" s="34">
        <f t="shared" ca="1" si="27"/>
        <v>6.8245596481816735</v>
      </c>
      <c r="U214" s="35">
        <v>213</v>
      </c>
    </row>
    <row r="215" spans="1:21" x14ac:dyDescent="0.3">
      <c r="A215" s="4">
        <v>214</v>
      </c>
      <c r="B215" s="4">
        <v>2</v>
      </c>
      <c r="C215" s="8">
        <v>3.8975</v>
      </c>
      <c r="D215" s="4">
        <f t="shared" si="23"/>
        <v>7.7949999999999999</v>
      </c>
      <c r="Q215" s="33">
        <f t="shared" ca="1" si="24"/>
        <v>0.45733177141399306</v>
      </c>
      <c r="R215" s="34">
        <f t="shared" ca="1" si="25"/>
        <v>0.14230000000000001</v>
      </c>
      <c r="S215" s="34">
        <f t="shared" ca="1" si="26"/>
        <v>0.19011937318708305</v>
      </c>
      <c r="T215" s="34">
        <f t="shared" ca="1" si="27"/>
        <v>2.2514976344936222</v>
      </c>
      <c r="U215" s="35">
        <v>214</v>
      </c>
    </row>
    <row r="216" spans="1:21" x14ac:dyDescent="0.3">
      <c r="A216" s="4">
        <v>215</v>
      </c>
      <c r="B216" s="4">
        <v>3</v>
      </c>
      <c r="C216" s="8">
        <v>2.4068000000000001</v>
      </c>
      <c r="D216" s="4">
        <f t="shared" si="23"/>
        <v>7.2203999999999997</v>
      </c>
      <c r="Q216" s="33">
        <f t="shared" ca="1" si="24"/>
        <v>0.6773520563812937</v>
      </c>
      <c r="R216" s="34">
        <f t="shared" ca="1" si="25"/>
        <v>0.14230000000000001</v>
      </c>
      <c r="S216" s="34">
        <f t="shared" ca="1" si="26"/>
        <v>0.93295042685038077</v>
      </c>
      <c r="T216" s="34">
        <f t="shared" ca="1" si="27"/>
        <v>10.492517342008004</v>
      </c>
      <c r="U216" s="35">
        <v>215</v>
      </c>
    </row>
    <row r="217" spans="1:21" x14ac:dyDescent="0.3">
      <c r="A217" s="4">
        <v>216</v>
      </c>
      <c r="B217" s="4">
        <v>1</v>
      </c>
      <c r="C217" s="8">
        <v>1.5229999999999999</v>
      </c>
      <c r="D217" s="4">
        <f t="shared" si="23"/>
        <v>1.5229999999999999</v>
      </c>
      <c r="Q217" s="33">
        <f t="shared" ca="1" si="24"/>
        <v>0.87386133778135011</v>
      </c>
      <c r="R217" s="34">
        <f t="shared" ca="1" si="25"/>
        <v>11.236369999999999</v>
      </c>
      <c r="S217" s="34">
        <f t="shared" ca="1" si="26"/>
        <v>0.44461207262230562</v>
      </c>
      <c r="T217" s="34">
        <f t="shared" ca="1" si="27"/>
        <v>16.16892745651694</v>
      </c>
      <c r="U217" s="35">
        <v>216</v>
      </c>
    </row>
    <row r="218" spans="1:21" x14ac:dyDescent="0.3">
      <c r="A218" s="4">
        <v>217</v>
      </c>
      <c r="B218" s="4">
        <v>11</v>
      </c>
      <c r="C218" s="8">
        <v>6.2512999999999996</v>
      </c>
      <c r="D218" s="4">
        <f t="shared" si="23"/>
        <v>68.764299999999992</v>
      </c>
      <c r="Q218" s="33">
        <f t="shared" ca="1" si="24"/>
        <v>0.9993436676085331</v>
      </c>
      <c r="R218" s="34">
        <f t="shared" ca="1" si="25"/>
        <v>99.988930000000011</v>
      </c>
      <c r="S218" s="34">
        <f t="shared" ca="1" si="26"/>
        <v>0.4708490923176244</v>
      </c>
      <c r="T218" s="34">
        <f t="shared" ca="1" si="27"/>
        <v>105.2125627896082</v>
      </c>
      <c r="U218" s="35">
        <v>217</v>
      </c>
    </row>
    <row r="219" spans="1:21" x14ac:dyDescent="0.3">
      <c r="A219" s="4">
        <v>218</v>
      </c>
      <c r="B219" s="4">
        <v>3</v>
      </c>
      <c r="C219" s="8">
        <v>8.7091999999999992</v>
      </c>
      <c r="D219" s="4">
        <f t="shared" si="23"/>
        <v>26.127599999999997</v>
      </c>
      <c r="Q219" s="33">
        <f t="shared" ca="1" si="24"/>
        <v>0.6657135014160559</v>
      </c>
      <c r="R219" s="34">
        <f t="shared" ca="1" si="25"/>
        <v>0.14230000000000001</v>
      </c>
      <c r="S219" s="34">
        <f t="shared" ca="1" si="26"/>
        <v>0.73993291012346851</v>
      </c>
      <c r="T219" s="34">
        <f t="shared" ca="1" si="27"/>
        <v>8.3511675002134673</v>
      </c>
      <c r="U219" s="35">
        <v>218</v>
      </c>
    </row>
    <row r="220" spans="1:21" x14ac:dyDescent="0.3">
      <c r="A220" s="4">
        <v>219</v>
      </c>
      <c r="B220" s="4">
        <v>9</v>
      </c>
      <c r="C220" s="8">
        <v>9.1222999999999992</v>
      </c>
      <c r="D220" s="4">
        <f t="shared" si="23"/>
        <v>82.100699999999989</v>
      </c>
      <c r="Q220" s="33">
        <f t="shared" ca="1" si="24"/>
        <v>0.46829644015485716</v>
      </c>
      <c r="R220" s="34">
        <f t="shared" ca="1" si="25"/>
        <v>0.14230000000000001</v>
      </c>
      <c r="S220" s="34">
        <f t="shared" ca="1" si="26"/>
        <v>0.58068700397266637</v>
      </c>
      <c r="T220" s="34">
        <f t="shared" ca="1" si="27"/>
        <v>6.5844822701630372</v>
      </c>
      <c r="U220" s="35">
        <v>219</v>
      </c>
    </row>
    <row r="221" spans="1:21" x14ac:dyDescent="0.3">
      <c r="A221" s="4">
        <v>220</v>
      </c>
      <c r="B221" s="4">
        <v>2</v>
      </c>
      <c r="C221" s="8">
        <v>0.20599999999999999</v>
      </c>
      <c r="D221" s="4">
        <f t="shared" si="23"/>
        <v>0.41199999999999998</v>
      </c>
      <c r="Q221" s="33">
        <f t="shared" ca="1" si="24"/>
        <v>0.80193225415161706</v>
      </c>
      <c r="R221" s="34">
        <f t="shared" ca="1" si="25"/>
        <v>11.236369999999999</v>
      </c>
      <c r="S221" s="34">
        <f t="shared" ca="1" si="26"/>
        <v>0.26958742009938319</v>
      </c>
      <c r="T221" s="34">
        <f t="shared" ca="1" si="27"/>
        <v>14.227191709701962</v>
      </c>
      <c r="U221" s="35">
        <v>220</v>
      </c>
    </row>
    <row r="222" spans="1:21" x14ac:dyDescent="0.3">
      <c r="A222" s="4">
        <v>221</v>
      </c>
      <c r="B222" s="4">
        <v>3</v>
      </c>
      <c r="C222" s="8">
        <v>4.6452999999999998</v>
      </c>
      <c r="D222" s="4">
        <f t="shared" si="23"/>
        <v>13.9359</v>
      </c>
      <c r="Q222" s="33">
        <f t="shared" ca="1" si="24"/>
        <v>0.65336249146118452</v>
      </c>
      <c r="R222" s="34">
        <f t="shared" ca="1" si="25"/>
        <v>0.14230000000000001</v>
      </c>
      <c r="S222" s="34">
        <f t="shared" ca="1" si="26"/>
        <v>0.96369170720476804</v>
      </c>
      <c r="T222" s="34">
        <f t="shared" ca="1" si="27"/>
        <v>10.8335632581492</v>
      </c>
      <c r="U222" s="35">
        <v>221</v>
      </c>
    </row>
    <row r="223" spans="1:21" x14ac:dyDescent="0.3">
      <c r="A223" s="4">
        <v>222</v>
      </c>
      <c r="B223" s="4">
        <v>6</v>
      </c>
      <c r="C223" s="8">
        <v>2.8662000000000001</v>
      </c>
      <c r="D223" s="4">
        <f t="shared" si="23"/>
        <v>17.197200000000002</v>
      </c>
      <c r="Q223" s="33">
        <f t="shared" ca="1" si="24"/>
        <v>0.57425890170531968</v>
      </c>
      <c r="R223" s="34">
        <f t="shared" ca="1" si="25"/>
        <v>0.14230000000000001</v>
      </c>
      <c r="S223" s="34">
        <f t="shared" ca="1" si="26"/>
        <v>0.75097268078284996</v>
      </c>
      <c r="T223" s="34">
        <f t="shared" ca="1" si="27"/>
        <v>8.4736434886925913</v>
      </c>
      <c r="U223" s="35">
        <v>222</v>
      </c>
    </row>
    <row r="224" spans="1:21" x14ac:dyDescent="0.3">
      <c r="A224" s="4">
        <v>223</v>
      </c>
      <c r="B224" s="4">
        <v>1</v>
      </c>
      <c r="C224" s="8">
        <v>0.56389999999999996</v>
      </c>
      <c r="D224" s="4">
        <f t="shared" si="23"/>
        <v>0.56389999999999996</v>
      </c>
      <c r="Q224" s="33">
        <f t="shared" ca="1" si="24"/>
        <v>0.63860532700598227</v>
      </c>
      <c r="R224" s="34">
        <f t="shared" ca="1" si="25"/>
        <v>0.14230000000000001</v>
      </c>
      <c r="S224" s="34">
        <f t="shared" ca="1" si="26"/>
        <v>0.68588908533437742</v>
      </c>
      <c r="T224" s="34">
        <f t="shared" ca="1" si="27"/>
        <v>7.7516015249355554</v>
      </c>
      <c r="U224" s="35">
        <v>223</v>
      </c>
    </row>
    <row r="225" spans="1:21" x14ac:dyDescent="0.3">
      <c r="A225" s="4">
        <v>224</v>
      </c>
      <c r="B225" s="4">
        <v>4</v>
      </c>
      <c r="C225" s="8">
        <v>0.39269999999999999</v>
      </c>
      <c r="D225" s="4">
        <f t="shared" si="23"/>
        <v>1.5708</v>
      </c>
      <c r="Q225" s="33">
        <f t="shared" ca="1" si="24"/>
        <v>0.7345444988744918</v>
      </c>
      <c r="R225" s="34">
        <f t="shared" ca="1" si="25"/>
        <v>0.14230000000000001</v>
      </c>
      <c r="S225" s="34">
        <f t="shared" ca="1" si="26"/>
        <v>9.2637287666647028E-3</v>
      </c>
      <c r="T225" s="34">
        <f t="shared" ca="1" si="27"/>
        <v>0.24507245539839187</v>
      </c>
      <c r="U225" s="35">
        <v>224</v>
      </c>
    </row>
    <row r="226" spans="1:21" x14ac:dyDescent="0.3">
      <c r="A226" s="4">
        <v>225</v>
      </c>
      <c r="B226" s="4">
        <v>5</v>
      </c>
      <c r="C226" s="8">
        <v>0.56559999999999999</v>
      </c>
      <c r="D226" s="4">
        <f t="shared" si="23"/>
        <v>2.8279999999999998</v>
      </c>
      <c r="Q226" s="33">
        <f t="shared" ca="1" si="24"/>
        <v>0.53659427452988473</v>
      </c>
      <c r="R226" s="34">
        <f t="shared" ca="1" si="25"/>
        <v>0.14230000000000001</v>
      </c>
      <c r="S226" s="34">
        <f t="shared" ca="1" si="26"/>
        <v>0.77127107067361189</v>
      </c>
      <c r="T226" s="34">
        <f t="shared" ca="1" si="27"/>
        <v>8.698835247027997</v>
      </c>
      <c r="U226" s="35">
        <v>225</v>
      </c>
    </row>
    <row r="227" spans="1:21" x14ac:dyDescent="0.3">
      <c r="A227" s="4">
        <v>226</v>
      </c>
      <c r="B227" s="4">
        <v>6</v>
      </c>
      <c r="C227" s="8">
        <v>1.1761999999999999</v>
      </c>
      <c r="D227" s="4">
        <f t="shared" si="23"/>
        <v>7.0571999999999999</v>
      </c>
      <c r="Q227" s="33">
        <f t="shared" ca="1" si="24"/>
        <v>0.60500198422313112</v>
      </c>
      <c r="R227" s="34">
        <f t="shared" ca="1" si="25"/>
        <v>0.14230000000000001</v>
      </c>
      <c r="S227" s="34">
        <f t="shared" ca="1" si="26"/>
        <v>0.95365614121337461</v>
      </c>
      <c r="T227" s="34">
        <f t="shared" ca="1" si="27"/>
        <v>10.722227986551061</v>
      </c>
      <c r="U227" s="35">
        <v>226</v>
      </c>
    </row>
    <row r="228" spans="1:21" x14ac:dyDescent="0.3">
      <c r="A228" s="4">
        <v>227</v>
      </c>
      <c r="B228" s="4">
        <v>2</v>
      </c>
      <c r="C228" s="8">
        <v>1.8713</v>
      </c>
      <c r="D228" s="4">
        <f t="shared" si="23"/>
        <v>3.7425999999999999</v>
      </c>
      <c r="Q228" s="33">
        <f t="shared" ca="1" si="24"/>
        <v>0.32630258288365521</v>
      </c>
      <c r="R228" s="34">
        <f t="shared" ca="1" si="25"/>
        <v>0.14230000000000001</v>
      </c>
      <c r="S228" s="34">
        <f t="shared" ca="1" si="26"/>
        <v>0.84477132067535421</v>
      </c>
      <c r="T228" s="34">
        <f t="shared" ca="1" si="27"/>
        <v>9.5142521655648267</v>
      </c>
      <c r="U228" s="35">
        <v>227</v>
      </c>
    </row>
    <row r="229" spans="1:21" x14ac:dyDescent="0.3">
      <c r="A229" s="4">
        <v>228</v>
      </c>
      <c r="B229" s="4">
        <v>1</v>
      </c>
      <c r="C229" s="8">
        <v>2.7776999999999998</v>
      </c>
      <c r="D229" s="4">
        <f t="shared" si="23"/>
        <v>2.7776999999999998</v>
      </c>
      <c r="Q229" s="33">
        <f t="shared" ca="1" si="24"/>
        <v>0.84211449676311623</v>
      </c>
      <c r="R229" s="34">
        <f t="shared" ca="1" si="25"/>
        <v>11.236369999999999</v>
      </c>
      <c r="S229" s="34">
        <f t="shared" ca="1" si="26"/>
        <v>0.26753440441769649</v>
      </c>
      <c r="T229" s="34">
        <f t="shared" ca="1" si="27"/>
        <v>14.204415410018232</v>
      </c>
      <c r="U229" s="35">
        <v>228</v>
      </c>
    </row>
    <row r="230" spans="1:21" x14ac:dyDescent="0.3">
      <c r="A230" s="4">
        <v>229</v>
      </c>
      <c r="B230" s="4">
        <v>7</v>
      </c>
      <c r="C230" s="8">
        <v>7.2316000000000003</v>
      </c>
      <c r="D230" s="4">
        <f t="shared" si="23"/>
        <v>50.621200000000002</v>
      </c>
      <c r="Q230" s="33">
        <f t="shared" ca="1" si="24"/>
        <v>0.8311688845664873</v>
      </c>
      <c r="R230" s="34">
        <f t="shared" ca="1" si="25"/>
        <v>11.236369999999999</v>
      </c>
      <c r="S230" s="34">
        <f t="shared" ca="1" si="26"/>
        <v>9.0853254802923833E-2</v>
      </c>
      <c r="T230" s="34">
        <f t="shared" ca="1" si="27"/>
        <v>12.244302368511473</v>
      </c>
      <c r="U230" s="35">
        <v>229</v>
      </c>
    </row>
    <row r="231" spans="1:21" x14ac:dyDescent="0.3">
      <c r="A231" s="4">
        <v>230</v>
      </c>
      <c r="B231" s="4">
        <v>1</v>
      </c>
      <c r="C231" s="8">
        <v>0.48630000000000001</v>
      </c>
      <c r="D231" s="4">
        <f t="shared" si="23"/>
        <v>0.48630000000000001</v>
      </c>
      <c r="Q231" s="33">
        <f t="shared" ca="1" si="24"/>
        <v>0.93723093736237484</v>
      </c>
      <c r="R231" s="34">
        <f t="shared" ca="1" si="25"/>
        <v>22.330439999999996</v>
      </c>
      <c r="S231" s="34">
        <f t="shared" ca="1" si="26"/>
        <v>0.98717023628814993</v>
      </c>
      <c r="T231" s="34">
        <f t="shared" ca="1" si="27"/>
        <v>33.28217570329727</v>
      </c>
      <c r="U231" s="35">
        <v>230</v>
      </c>
    </row>
    <row r="232" spans="1:21" x14ac:dyDescent="0.3">
      <c r="A232" s="4">
        <v>231</v>
      </c>
      <c r="B232" s="4">
        <v>4</v>
      </c>
      <c r="C232" s="8">
        <v>2.7736000000000001</v>
      </c>
      <c r="D232" s="4">
        <f t="shared" si="23"/>
        <v>11.0944</v>
      </c>
      <c r="Q232" s="33">
        <f t="shared" ca="1" si="24"/>
        <v>0.32335471480947209</v>
      </c>
      <c r="R232" s="34">
        <f t="shared" ca="1" si="25"/>
        <v>0.14230000000000001</v>
      </c>
      <c r="S232" s="34">
        <f t="shared" ca="1" si="26"/>
        <v>0.72438814266896434</v>
      </c>
      <c r="T232" s="34">
        <f t="shared" ca="1" si="27"/>
        <v>8.1787127619394759</v>
      </c>
      <c r="U232" s="35">
        <v>231</v>
      </c>
    </row>
    <row r="233" spans="1:21" x14ac:dyDescent="0.3">
      <c r="A233" s="4">
        <v>232</v>
      </c>
      <c r="B233" s="4">
        <v>2</v>
      </c>
      <c r="C233" s="8">
        <v>5.7942</v>
      </c>
      <c r="D233" s="4">
        <f t="shared" si="23"/>
        <v>11.5884</v>
      </c>
      <c r="Q233" s="33">
        <f t="shared" ca="1" si="24"/>
        <v>0.60217935224555252</v>
      </c>
      <c r="R233" s="34">
        <f t="shared" ca="1" si="25"/>
        <v>0.14230000000000001</v>
      </c>
      <c r="S233" s="34">
        <f t="shared" ca="1" si="26"/>
        <v>0.55133995180243034</v>
      </c>
      <c r="T233" s="34">
        <f t="shared" ca="1" si="27"/>
        <v>6.2589040190927872</v>
      </c>
      <c r="U233" s="35">
        <v>232</v>
      </c>
    </row>
    <row r="234" spans="1:21" x14ac:dyDescent="0.3">
      <c r="A234" s="4">
        <v>233</v>
      </c>
      <c r="B234" s="4">
        <v>3</v>
      </c>
      <c r="C234" s="8">
        <v>1.7501</v>
      </c>
      <c r="D234" s="4">
        <f t="shared" si="23"/>
        <v>5.2503000000000002</v>
      </c>
      <c r="Q234" s="33">
        <f t="shared" ca="1" si="24"/>
        <v>7.9160691427735297E-2</v>
      </c>
      <c r="R234" s="34">
        <f t="shared" ca="1" si="25"/>
        <v>0.14230000000000001</v>
      </c>
      <c r="S234" s="34">
        <f t="shared" ca="1" si="26"/>
        <v>0.14292443011112599</v>
      </c>
      <c r="T234" s="34">
        <f t="shared" ca="1" si="27"/>
        <v>1.7279136323629394</v>
      </c>
      <c r="U234" s="35">
        <v>233</v>
      </c>
    </row>
    <row r="235" spans="1:21" x14ac:dyDescent="0.3">
      <c r="A235" s="4">
        <v>234</v>
      </c>
      <c r="B235" s="4">
        <v>3</v>
      </c>
      <c r="C235" s="8">
        <v>0.66010000000000002</v>
      </c>
      <c r="D235" s="4">
        <f t="shared" si="23"/>
        <v>1.9803000000000002</v>
      </c>
      <c r="Q235" s="33">
        <f t="shared" ca="1" si="24"/>
        <v>5.8318299487979619E-2</v>
      </c>
      <c r="R235" s="34">
        <f t="shared" ca="1" si="25"/>
        <v>0.14230000000000001</v>
      </c>
      <c r="S235" s="34">
        <f t="shared" ca="1" si="26"/>
        <v>9.8916838532810414E-2</v>
      </c>
      <c r="T235" s="34">
        <f t="shared" ca="1" si="27"/>
        <v>1.239690330861696</v>
      </c>
      <c r="U235" s="35">
        <v>234</v>
      </c>
    </row>
    <row r="236" spans="1:21" x14ac:dyDescent="0.3">
      <c r="A236" s="4">
        <v>235</v>
      </c>
      <c r="B236" s="4">
        <v>1</v>
      </c>
      <c r="C236" s="8">
        <v>1.9823</v>
      </c>
      <c r="D236" s="4">
        <f t="shared" si="23"/>
        <v>1.9823</v>
      </c>
      <c r="Q236" s="33">
        <f t="shared" ca="1" si="24"/>
        <v>0.60517482583283244</v>
      </c>
      <c r="R236" s="34">
        <f t="shared" ca="1" si="25"/>
        <v>0.14230000000000001</v>
      </c>
      <c r="S236" s="34">
        <f t="shared" ca="1" si="26"/>
        <v>0.18206091598953922</v>
      </c>
      <c r="T236" s="34">
        <f t="shared" ca="1" si="27"/>
        <v>2.1620965462520672</v>
      </c>
      <c r="U236" s="35">
        <v>235</v>
      </c>
    </row>
    <row r="237" spans="1:21" x14ac:dyDescent="0.3">
      <c r="A237" s="4">
        <v>236</v>
      </c>
      <c r="B237" s="4">
        <v>10</v>
      </c>
      <c r="C237" s="8">
        <v>2.2858000000000001</v>
      </c>
      <c r="D237" s="4">
        <f t="shared" si="23"/>
        <v>22.858000000000001</v>
      </c>
      <c r="Q237" s="33">
        <f t="shared" ca="1" si="24"/>
        <v>0.48788183837619503</v>
      </c>
      <c r="R237" s="34">
        <f t="shared" ca="1" si="25"/>
        <v>0.14230000000000001</v>
      </c>
      <c r="S237" s="34">
        <f t="shared" ca="1" si="26"/>
        <v>0.4151220643186756</v>
      </c>
      <c r="T237" s="34">
        <f t="shared" ca="1" si="27"/>
        <v>4.747693240095888</v>
      </c>
      <c r="U237" s="35">
        <v>236</v>
      </c>
    </row>
    <row r="238" spans="1:21" x14ac:dyDescent="0.3">
      <c r="A238" s="4">
        <v>237</v>
      </c>
      <c r="B238" s="4">
        <v>4</v>
      </c>
      <c r="C238" s="8">
        <v>0.76380000000000003</v>
      </c>
      <c r="D238" s="4">
        <f t="shared" si="23"/>
        <v>3.0552000000000001</v>
      </c>
      <c r="Q238" s="33">
        <f t="shared" ca="1" si="24"/>
        <v>0.52904035641789693</v>
      </c>
      <c r="R238" s="34">
        <f t="shared" ca="1" si="25"/>
        <v>0.14230000000000001</v>
      </c>
      <c r="S238" s="34">
        <f t="shared" ca="1" si="26"/>
        <v>0.12658766877547389</v>
      </c>
      <c r="T238" s="34">
        <f t="shared" ca="1" si="27"/>
        <v>1.5466724585319216</v>
      </c>
      <c r="U238" s="35">
        <v>237</v>
      </c>
    </row>
    <row r="239" spans="1:21" x14ac:dyDescent="0.3">
      <c r="A239" s="4">
        <v>238</v>
      </c>
      <c r="B239" s="4">
        <v>3</v>
      </c>
      <c r="C239" s="8">
        <v>0.98089999999999999</v>
      </c>
      <c r="D239" s="4">
        <f t="shared" si="23"/>
        <v>2.9426999999999999</v>
      </c>
      <c r="Q239" s="33">
        <f t="shared" ca="1" si="24"/>
        <v>0.92028399572495778</v>
      </c>
      <c r="R239" s="34">
        <f t="shared" ca="1" si="25"/>
        <v>22.330439999999996</v>
      </c>
      <c r="S239" s="34">
        <f t="shared" ca="1" si="26"/>
        <v>0.94263826645665572</v>
      </c>
      <c r="T239" s="34">
        <f t="shared" ca="1" si="27"/>
        <v>32.788134912748788</v>
      </c>
      <c r="U239" s="35">
        <v>238</v>
      </c>
    </row>
    <row r="240" spans="1:21" x14ac:dyDescent="0.3">
      <c r="A240" s="4">
        <v>239</v>
      </c>
      <c r="B240" s="4">
        <v>6</v>
      </c>
      <c r="C240" s="8">
        <v>5.4230999999999998</v>
      </c>
      <c r="D240" s="4">
        <f t="shared" si="23"/>
        <v>32.538600000000002</v>
      </c>
      <c r="Q240" s="33">
        <f t="shared" ca="1" si="24"/>
        <v>0.41465308569565906</v>
      </c>
      <c r="R240" s="34">
        <f t="shared" ca="1" si="25"/>
        <v>0.14230000000000001</v>
      </c>
      <c r="S240" s="34">
        <f t="shared" ca="1" si="26"/>
        <v>0.93941894863062347</v>
      </c>
      <c r="T240" s="34">
        <f t="shared" ca="1" si="27"/>
        <v>10.56427957543454</v>
      </c>
      <c r="U240" s="35">
        <v>239</v>
      </c>
    </row>
    <row r="241" spans="1:21" x14ac:dyDescent="0.3">
      <c r="A241" s="4">
        <v>240</v>
      </c>
      <c r="B241" s="4">
        <v>1</v>
      </c>
      <c r="C241" s="8">
        <v>0.73750000000000004</v>
      </c>
      <c r="D241" s="4">
        <f t="shared" si="23"/>
        <v>0.73750000000000004</v>
      </c>
      <c r="Q241" s="33">
        <f t="shared" ca="1" si="24"/>
        <v>0.88500047119031</v>
      </c>
      <c r="R241" s="34">
        <f t="shared" ca="1" si="25"/>
        <v>11.236369999999999</v>
      </c>
      <c r="S241" s="34">
        <f t="shared" ca="1" si="26"/>
        <v>0.61785600515012862</v>
      </c>
      <c r="T241" s="34">
        <f t="shared" ca="1" si="27"/>
        <v>18.090907771055885</v>
      </c>
      <c r="U241" s="35">
        <v>240</v>
      </c>
    </row>
    <row r="242" spans="1:21" x14ac:dyDescent="0.3">
      <c r="A242" s="4">
        <v>241</v>
      </c>
      <c r="B242" s="4">
        <v>5</v>
      </c>
      <c r="C242" s="8">
        <v>0.75939999999999996</v>
      </c>
      <c r="D242" s="4">
        <f t="shared" si="23"/>
        <v>3.7969999999999997</v>
      </c>
      <c r="Q242" s="33">
        <f t="shared" ca="1" si="24"/>
        <v>0.38876377113156291</v>
      </c>
      <c r="R242" s="34">
        <f t="shared" ca="1" si="25"/>
        <v>0.14230000000000001</v>
      </c>
      <c r="S242" s="34">
        <f t="shared" ca="1" si="26"/>
        <v>0.45057865394078034</v>
      </c>
      <c r="T242" s="34">
        <f t="shared" ca="1" si="27"/>
        <v>5.1410511273247916</v>
      </c>
      <c r="U242" s="35">
        <v>241</v>
      </c>
    </row>
    <row r="243" spans="1:21" x14ac:dyDescent="0.3">
      <c r="A243" s="4">
        <v>242</v>
      </c>
      <c r="B243" s="4">
        <v>3</v>
      </c>
      <c r="C243" s="8">
        <v>0.51980000000000004</v>
      </c>
      <c r="D243" s="4">
        <f t="shared" si="23"/>
        <v>1.5594000000000001</v>
      </c>
      <c r="Q243" s="33">
        <f t="shared" ca="1" si="24"/>
        <v>0.68708487444939337</v>
      </c>
      <c r="R243" s="34">
        <f t="shared" ca="1" si="25"/>
        <v>0.14230000000000001</v>
      </c>
      <c r="S243" s="34">
        <f t="shared" ca="1" si="26"/>
        <v>3.7765196178015881E-2</v>
      </c>
      <c r="T243" s="34">
        <f t="shared" ca="1" si="27"/>
        <v>0.56126972996264057</v>
      </c>
      <c r="U243" s="35">
        <v>242</v>
      </c>
    </row>
    <row r="244" spans="1:21" x14ac:dyDescent="0.3">
      <c r="A244" s="4">
        <v>243</v>
      </c>
      <c r="B244" s="4">
        <v>1</v>
      </c>
      <c r="C244" s="8">
        <v>0.52780000000000005</v>
      </c>
      <c r="D244" s="4">
        <f t="shared" si="23"/>
        <v>0.52780000000000005</v>
      </c>
      <c r="Q244" s="33">
        <f t="shared" ca="1" si="24"/>
        <v>4.3042162701432574E-2</v>
      </c>
      <c r="R244" s="34">
        <f t="shared" ca="1" si="25"/>
        <v>0.14230000000000001</v>
      </c>
      <c r="S244" s="34">
        <f t="shared" ca="1" si="26"/>
        <v>0.51808318602433223</v>
      </c>
      <c r="T244" s="34">
        <f t="shared" ca="1" si="27"/>
        <v>5.8899511315769626</v>
      </c>
      <c r="U244" s="35">
        <v>243</v>
      </c>
    </row>
    <row r="245" spans="1:21" x14ac:dyDescent="0.3">
      <c r="A245" s="4">
        <v>244</v>
      </c>
      <c r="B245" s="4">
        <v>2</v>
      </c>
      <c r="C245" s="8">
        <v>1.8935999999999999</v>
      </c>
      <c r="D245" s="4">
        <f t="shared" si="23"/>
        <v>3.7871999999999999</v>
      </c>
      <c r="Q245" s="33">
        <f t="shared" ca="1" si="24"/>
        <v>0.74510010839447272</v>
      </c>
      <c r="R245" s="34">
        <f t="shared" ca="1" si="25"/>
        <v>0.14230000000000001</v>
      </c>
      <c r="S245" s="34">
        <f t="shared" ca="1" si="26"/>
        <v>0.51742984565317218</v>
      </c>
      <c r="T245" s="34">
        <f t="shared" ca="1" si="27"/>
        <v>5.8827029277654868</v>
      </c>
      <c r="U245" s="35">
        <v>244</v>
      </c>
    </row>
    <row r="246" spans="1:21" x14ac:dyDescent="0.3">
      <c r="A246" s="4">
        <v>245</v>
      </c>
      <c r="B246" s="4">
        <v>4</v>
      </c>
      <c r="C246" s="8">
        <v>1.0666</v>
      </c>
      <c r="D246" s="4">
        <f t="shared" si="23"/>
        <v>4.2664</v>
      </c>
      <c r="Q246" s="33">
        <f t="shared" ca="1" si="24"/>
        <v>0.11691280068946475</v>
      </c>
      <c r="R246" s="34">
        <f t="shared" ca="1" si="25"/>
        <v>0.14230000000000001</v>
      </c>
      <c r="S246" s="34">
        <f t="shared" ca="1" si="26"/>
        <v>0.4893032053377161</v>
      </c>
      <c r="T246" s="34">
        <f t="shared" ca="1" si="27"/>
        <v>5.5706640112409946</v>
      </c>
      <c r="U246" s="35">
        <v>245</v>
      </c>
    </row>
    <row r="247" spans="1:21" x14ac:dyDescent="0.3">
      <c r="A247" s="4">
        <v>246</v>
      </c>
      <c r="B247" s="4">
        <v>8</v>
      </c>
      <c r="C247" s="8">
        <v>1.5212000000000001</v>
      </c>
      <c r="D247" s="4">
        <f t="shared" si="23"/>
        <v>12.169600000000001</v>
      </c>
      <c r="Q247" s="33">
        <f t="shared" ca="1" si="24"/>
        <v>0.99569653312097872</v>
      </c>
      <c r="R247" s="34">
        <f t="shared" ca="1" si="25"/>
        <v>77.800790000000006</v>
      </c>
      <c r="S247" s="34">
        <f t="shared" ca="1" si="26"/>
        <v>0.72130772429107137</v>
      </c>
      <c r="T247" s="34">
        <f t="shared" ca="1" si="27"/>
        <v>85.803028384825851</v>
      </c>
      <c r="U247" s="35">
        <v>246</v>
      </c>
    </row>
    <row r="248" spans="1:21" x14ac:dyDescent="0.3">
      <c r="A248" s="4">
        <v>247</v>
      </c>
      <c r="B248" s="4">
        <v>9</v>
      </c>
      <c r="C248" s="8">
        <v>4.5547000000000004</v>
      </c>
      <c r="D248" s="4">
        <f t="shared" si="23"/>
        <v>40.9923</v>
      </c>
      <c r="Q248" s="33">
        <f t="shared" ca="1" si="24"/>
        <v>0.2688311581387246</v>
      </c>
      <c r="R248" s="34">
        <f t="shared" ca="1" si="25"/>
        <v>0.14230000000000001</v>
      </c>
      <c r="S248" s="34">
        <f t="shared" ca="1" si="26"/>
        <v>0.84700294074579363</v>
      </c>
      <c r="T248" s="34">
        <f t="shared" ca="1" si="27"/>
        <v>9.5390099148396867</v>
      </c>
      <c r="U248" s="35">
        <v>247</v>
      </c>
    </row>
    <row r="249" spans="1:21" x14ac:dyDescent="0.3">
      <c r="A249" s="4">
        <v>248</v>
      </c>
      <c r="B249" s="4">
        <v>3</v>
      </c>
      <c r="C249" s="8">
        <v>8.8345000000000002</v>
      </c>
      <c r="D249" s="4">
        <f t="shared" si="23"/>
        <v>26.503500000000003</v>
      </c>
      <c r="Q249" s="33">
        <f t="shared" ca="1" si="24"/>
        <v>0.26491657313155847</v>
      </c>
      <c r="R249" s="34">
        <f t="shared" ca="1" si="25"/>
        <v>0.14230000000000001</v>
      </c>
      <c r="S249" s="34">
        <f t="shared" ca="1" si="26"/>
        <v>0.26465064456990306</v>
      </c>
      <c r="T249" s="34">
        <f t="shared" ca="1" si="27"/>
        <v>3.0783527764036243</v>
      </c>
      <c r="U249" s="35">
        <v>248</v>
      </c>
    </row>
    <row r="250" spans="1:21" x14ac:dyDescent="0.3">
      <c r="A250" s="4">
        <v>249</v>
      </c>
      <c r="B250" s="4">
        <v>5</v>
      </c>
      <c r="C250" s="8">
        <v>3.7633000000000001</v>
      </c>
      <c r="D250" s="4">
        <f t="shared" si="23"/>
        <v>18.816500000000001</v>
      </c>
      <c r="Q250" s="33">
        <f t="shared" ca="1" si="24"/>
        <v>0.24348854405761911</v>
      </c>
      <c r="R250" s="34">
        <f t="shared" ca="1" si="25"/>
        <v>0.14230000000000001</v>
      </c>
      <c r="S250" s="34">
        <f t="shared" ca="1" si="26"/>
        <v>0.43233340476561921</v>
      </c>
      <c r="T250" s="34">
        <f t="shared" ca="1" si="27"/>
        <v>4.9386370558081119</v>
      </c>
      <c r="U250" s="35">
        <v>249</v>
      </c>
    </row>
    <row r="251" spans="1:21" x14ac:dyDescent="0.3">
      <c r="A251" s="4">
        <v>250</v>
      </c>
      <c r="B251" s="4">
        <v>14</v>
      </c>
      <c r="C251" s="8">
        <v>2.3412999999999999</v>
      </c>
      <c r="D251" s="4">
        <f t="shared" si="23"/>
        <v>32.778199999999998</v>
      </c>
      <c r="Q251" s="33">
        <f t="shared" ca="1" si="24"/>
        <v>0.54436895965263332</v>
      </c>
      <c r="R251" s="34">
        <f t="shared" ca="1" si="25"/>
        <v>0.14230000000000001</v>
      </c>
      <c r="S251" s="34">
        <f t="shared" ca="1" si="26"/>
        <v>0.19519844476446946</v>
      </c>
      <c r="T251" s="34">
        <f t="shared" ca="1" si="27"/>
        <v>2.3078452101081575</v>
      </c>
      <c r="U251" s="35">
        <v>250</v>
      </c>
    </row>
    <row r="252" spans="1:21" x14ac:dyDescent="0.3">
      <c r="A252" s="4">
        <v>251</v>
      </c>
      <c r="B252" s="4">
        <v>9</v>
      </c>
      <c r="C252" s="8">
        <v>7.2126999999999999</v>
      </c>
      <c r="D252" s="4">
        <f t="shared" si="23"/>
        <v>64.914299999999997</v>
      </c>
      <c r="Q252" s="33">
        <f t="shared" ca="1" si="24"/>
        <v>9.7636949529348538E-2</v>
      </c>
      <c r="R252" s="34">
        <f t="shared" ca="1" si="25"/>
        <v>0.14230000000000001</v>
      </c>
      <c r="S252" s="34">
        <f t="shared" ca="1" si="26"/>
        <v>0.79920158480715331</v>
      </c>
      <c r="T252" s="34">
        <f t="shared" ca="1" si="27"/>
        <v>9.008698325961495</v>
      </c>
      <c r="U252" s="35">
        <v>251</v>
      </c>
    </row>
    <row r="253" spans="1:21" x14ac:dyDescent="0.3">
      <c r="A253" s="4">
        <v>252</v>
      </c>
      <c r="B253" s="4">
        <v>5</v>
      </c>
      <c r="C253" s="8">
        <v>2.4929000000000001</v>
      </c>
      <c r="D253" s="4">
        <f t="shared" si="23"/>
        <v>12.464500000000001</v>
      </c>
      <c r="Q253" s="33">
        <f t="shared" ca="1" si="24"/>
        <v>7.1701156676880262E-2</v>
      </c>
      <c r="R253" s="34">
        <f t="shared" ca="1" si="25"/>
        <v>0.14230000000000001</v>
      </c>
      <c r="S253" s="34">
        <f t="shared" ca="1" si="26"/>
        <v>0.34141234535500631</v>
      </c>
      <c r="T253" s="34">
        <f t="shared" ca="1" si="27"/>
        <v>3.9299524582326146</v>
      </c>
      <c r="U253" s="35">
        <v>252</v>
      </c>
    </row>
    <row r="254" spans="1:21" x14ac:dyDescent="0.3">
      <c r="A254" s="4">
        <v>253</v>
      </c>
      <c r="B254" s="4">
        <v>10</v>
      </c>
      <c r="C254" s="8">
        <v>11.1083</v>
      </c>
      <c r="D254" s="4">
        <f t="shared" si="23"/>
        <v>111.083</v>
      </c>
      <c r="Q254" s="33">
        <f t="shared" ca="1" si="24"/>
        <v>0.57166086139715455</v>
      </c>
      <c r="R254" s="34">
        <f t="shared" ca="1" si="25"/>
        <v>0.14230000000000001</v>
      </c>
      <c r="S254" s="34">
        <f t="shared" ca="1" si="26"/>
        <v>6.7356872774797516E-2</v>
      </c>
      <c r="T254" s="34">
        <f t="shared" ca="1" si="27"/>
        <v>0.88956186154469774</v>
      </c>
      <c r="U254" s="35">
        <v>253</v>
      </c>
    </row>
    <row r="255" spans="1:21" x14ac:dyDescent="0.3">
      <c r="A255" s="4">
        <v>254</v>
      </c>
      <c r="B255" s="4">
        <v>2</v>
      </c>
      <c r="C255" s="8">
        <v>1.1929000000000001</v>
      </c>
      <c r="D255" s="4">
        <f t="shared" si="23"/>
        <v>2.3858000000000001</v>
      </c>
      <c r="Q255" s="33">
        <f t="shared" ca="1" si="24"/>
        <v>0.29980809979020506</v>
      </c>
      <c r="R255" s="34">
        <f t="shared" ca="1" si="25"/>
        <v>0.14230000000000001</v>
      </c>
      <c r="S255" s="34">
        <f t="shared" ca="1" si="26"/>
        <v>0.80798455777269529</v>
      </c>
      <c r="T255" s="34">
        <f t="shared" ca="1" si="27"/>
        <v>9.106137242849325</v>
      </c>
      <c r="U255" s="35">
        <v>254</v>
      </c>
    </row>
    <row r="256" spans="1:21" x14ac:dyDescent="0.3">
      <c r="A256" s="4">
        <v>255</v>
      </c>
      <c r="B256" s="4">
        <v>1</v>
      </c>
      <c r="C256" s="8">
        <v>2.1356000000000002</v>
      </c>
      <c r="D256" s="4">
        <f t="shared" si="23"/>
        <v>2.1356000000000002</v>
      </c>
      <c r="Q256" s="33">
        <f t="shared" ca="1" si="24"/>
        <v>0.583774417534628</v>
      </c>
      <c r="R256" s="34">
        <f t="shared" ca="1" si="25"/>
        <v>0.14230000000000001</v>
      </c>
      <c r="S256" s="34">
        <f t="shared" ca="1" si="26"/>
        <v>0.56373919829992492</v>
      </c>
      <c r="T256" s="34">
        <f t="shared" ca="1" si="27"/>
        <v>6.3964621276832467</v>
      </c>
      <c r="U256" s="35">
        <v>255</v>
      </c>
    </row>
    <row r="257" spans="1:21" x14ac:dyDescent="0.3">
      <c r="A257" s="4">
        <v>256</v>
      </c>
      <c r="B257" s="4">
        <v>6</v>
      </c>
      <c r="C257" s="8">
        <v>2.8319999999999999</v>
      </c>
      <c r="D257" s="4">
        <f t="shared" si="23"/>
        <v>16.991999999999997</v>
      </c>
      <c r="Q257" s="33">
        <f t="shared" ca="1" si="24"/>
        <v>0.88996033337798519</v>
      </c>
      <c r="R257" s="34">
        <f t="shared" ca="1" si="25"/>
        <v>11.236369999999999</v>
      </c>
      <c r="S257" s="34">
        <f t="shared" ca="1" si="26"/>
        <v>0.84027139932884487</v>
      </c>
      <c r="T257" s="34">
        <f t="shared" ca="1" si="27"/>
        <v>20.558399723152156</v>
      </c>
      <c r="U257" s="35">
        <v>256</v>
      </c>
    </row>
    <row r="258" spans="1:21" x14ac:dyDescent="0.3">
      <c r="A258" s="4">
        <v>257</v>
      </c>
      <c r="B258" s="4">
        <v>1</v>
      </c>
      <c r="C258" s="8">
        <v>1.0555000000000001</v>
      </c>
      <c r="D258" s="4">
        <f t="shared" si="23"/>
        <v>1.0555000000000001</v>
      </c>
      <c r="Q258" s="33">
        <f t="shared" ca="1" si="24"/>
        <v>0.12824241671303505</v>
      </c>
      <c r="R258" s="34">
        <f t="shared" ca="1" si="25"/>
        <v>0.14230000000000001</v>
      </c>
      <c r="S258" s="34">
        <f t="shared" ca="1" si="26"/>
        <v>0.33161216432322116</v>
      </c>
      <c r="T258" s="34">
        <f t="shared" ca="1" si="27"/>
        <v>3.8212285638533179</v>
      </c>
      <c r="U258" s="35">
        <v>257</v>
      </c>
    </row>
    <row r="259" spans="1:21" x14ac:dyDescent="0.3">
      <c r="A259" s="4">
        <v>258</v>
      </c>
      <c r="B259" s="4">
        <v>5</v>
      </c>
      <c r="C259" s="8">
        <v>0.65390000000000004</v>
      </c>
      <c r="D259" s="4">
        <f t="shared" ref="D259:D322" si="28">+B259*C259</f>
        <v>3.2695000000000003</v>
      </c>
      <c r="Q259" s="33">
        <f t="shared" ca="1" si="24"/>
        <v>0.38590396257448212</v>
      </c>
      <c r="R259" s="34">
        <f t="shared" ca="1" si="25"/>
        <v>0.14230000000000001</v>
      </c>
      <c r="S259" s="34">
        <f t="shared" ca="1" si="26"/>
        <v>0.19997951485943588</v>
      </c>
      <c r="T259" s="34">
        <f t="shared" ca="1" si="27"/>
        <v>2.3608867364166217</v>
      </c>
      <c r="U259" s="35">
        <v>258</v>
      </c>
    </row>
    <row r="260" spans="1:21" x14ac:dyDescent="0.3">
      <c r="A260" s="4">
        <v>259</v>
      </c>
      <c r="B260" s="4">
        <v>10</v>
      </c>
      <c r="C260" s="8">
        <v>3.5493000000000001</v>
      </c>
      <c r="D260" s="4">
        <f t="shared" si="28"/>
        <v>35.493000000000002</v>
      </c>
      <c r="Q260" s="33">
        <f t="shared" ref="Q260:Q323" ca="1" si="29">RAND()</f>
        <v>0.59836952124738463</v>
      </c>
      <c r="R260" s="34">
        <f t="shared" ref="R260:R323" ca="1" si="30">+VLOOKUP(Q260,$O$2:$P$11,2)</f>
        <v>0.14230000000000001</v>
      </c>
      <c r="S260" s="34">
        <f t="shared" ref="S260:S323" ca="1" si="31">+RAND()</f>
        <v>0.92642169133968255</v>
      </c>
      <c r="T260" s="34">
        <f t="shared" ref="T260:T323" ca="1" si="32">+R260+$F$6*S260</f>
        <v>10.420087093240831</v>
      </c>
      <c r="U260" s="35">
        <v>259</v>
      </c>
    </row>
    <row r="261" spans="1:21" x14ac:dyDescent="0.3">
      <c r="A261" s="4">
        <v>260</v>
      </c>
      <c r="B261" s="4">
        <v>1</v>
      </c>
      <c r="C261" s="8">
        <v>1.9504999999999999</v>
      </c>
      <c r="D261" s="4">
        <f t="shared" si="28"/>
        <v>1.9504999999999999</v>
      </c>
      <c r="Q261" s="33">
        <f t="shared" ca="1" si="29"/>
        <v>0.24097892855860858</v>
      </c>
      <c r="R261" s="34">
        <f t="shared" ca="1" si="30"/>
        <v>0.14230000000000001</v>
      </c>
      <c r="S261" s="34">
        <f t="shared" ca="1" si="31"/>
        <v>0.79326900766554975</v>
      </c>
      <c r="T261" s="34">
        <f t="shared" ca="1" si="32"/>
        <v>8.9428818998721447</v>
      </c>
      <c r="U261" s="35">
        <v>260</v>
      </c>
    </row>
    <row r="262" spans="1:21" x14ac:dyDescent="0.3">
      <c r="A262" s="4">
        <v>261</v>
      </c>
      <c r="B262" s="4">
        <v>4</v>
      </c>
      <c r="C262" s="8">
        <v>0.95389999999999997</v>
      </c>
      <c r="D262" s="4">
        <f t="shared" si="28"/>
        <v>3.8155999999999999</v>
      </c>
      <c r="Q262" s="33">
        <f t="shared" ca="1" si="29"/>
        <v>0.84062694338140387</v>
      </c>
      <c r="R262" s="34">
        <f t="shared" ca="1" si="30"/>
        <v>11.236369999999999</v>
      </c>
      <c r="S262" s="34">
        <f t="shared" ca="1" si="31"/>
        <v>0.42169746860973778</v>
      </c>
      <c r="T262" s="34">
        <f t="shared" ca="1" si="32"/>
        <v>15.914711235579233</v>
      </c>
      <c r="U262" s="35">
        <v>261</v>
      </c>
    </row>
    <row r="263" spans="1:21" x14ac:dyDescent="0.3">
      <c r="A263" s="4">
        <v>262</v>
      </c>
      <c r="B263" s="4">
        <v>2</v>
      </c>
      <c r="C263" s="8">
        <v>0.59989999999999999</v>
      </c>
      <c r="D263" s="4">
        <f t="shared" si="28"/>
        <v>1.1998</v>
      </c>
      <c r="Q263" s="33">
        <f t="shared" ca="1" si="29"/>
        <v>0.31634190004338658</v>
      </c>
      <c r="R263" s="34">
        <f t="shared" ca="1" si="30"/>
        <v>0.14230000000000001</v>
      </c>
      <c r="S263" s="34">
        <f t="shared" ca="1" si="31"/>
        <v>0.69902707610705328</v>
      </c>
      <c r="T263" s="34">
        <f t="shared" ca="1" si="32"/>
        <v>7.8973553142269752</v>
      </c>
      <c r="U263" s="35">
        <v>262</v>
      </c>
    </row>
    <row r="264" spans="1:21" x14ac:dyDescent="0.3">
      <c r="A264" s="4">
        <v>263</v>
      </c>
      <c r="B264" s="4">
        <v>9</v>
      </c>
      <c r="C264" s="8">
        <v>1.6504000000000001</v>
      </c>
      <c r="D264" s="4">
        <f t="shared" si="28"/>
        <v>14.8536</v>
      </c>
      <c r="Q264" s="33">
        <f t="shared" ca="1" si="29"/>
        <v>0.55922781439302727</v>
      </c>
      <c r="R264" s="34">
        <f t="shared" ca="1" si="30"/>
        <v>0.14230000000000001</v>
      </c>
      <c r="S264" s="34">
        <f t="shared" ca="1" si="31"/>
        <v>0.99540042321577105</v>
      </c>
      <c r="T264" s="34">
        <f t="shared" ca="1" si="32"/>
        <v>11.185341973185388</v>
      </c>
      <c r="U264" s="35">
        <v>263</v>
      </c>
    </row>
    <row r="265" spans="1:21" x14ac:dyDescent="0.3">
      <c r="A265" s="4">
        <v>264</v>
      </c>
      <c r="B265" s="4">
        <v>3</v>
      </c>
      <c r="C265" s="8">
        <v>0.23860000000000001</v>
      </c>
      <c r="D265" s="4">
        <f t="shared" si="28"/>
        <v>0.71579999999999999</v>
      </c>
      <c r="Q265" s="33">
        <f t="shared" ca="1" si="29"/>
        <v>0.46621487955983609</v>
      </c>
      <c r="R265" s="34">
        <f t="shared" ca="1" si="30"/>
        <v>0.14230000000000001</v>
      </c>
      <c r="S265" s="34">
        <f t="shared" ca="1" si="31"/>
        <v>0.57775224912558198</v>
      </c>
      <c r="T265" s="34">
        <f t="shared" ca="1" si="32"/>
        <v>6.5519238944566442</v>
      </c>
      <c r="U265" s="35">
        <v>264</v>
      </c>
    </row>
    <row r="266" spans="1:21" x14ac:dyDescent="0.3">
      <c r="A266" s="4">
        <v>265</v>
      </c>
      <c r="B266" s="4">
        <v>4</v>
      </c>
      <c r="C266" s="8">
        <v>1.262</v>
      </c>
      <c r="D266" s="4">
        <f t="shared" si="28"/>
        <v>5.048</v>
      </c>
      <c r="Q266" s="33">
        <f t="shared" ca="1" si="29"/>
        <v>0.51539002327055461</v>
      </c>
      <c r="R266" s="34">
        <f t="shared" ca="1" si="30"/>
        <v>0.14230000000000001</v>
      </c>
      <c r="S266" s="34">
        <f t="shared" ca="1" si="31"/>
        <v>0.77955576011271011</v>
      </c>
      <c r="T266" s="34">
        <f t="shared" ca="1" si="32"/>
        <v>8.7907461715936126</v>
      </c>
      <c r="U266" s="35">
        <v>265</v>
      </c>
    </row>
    <row r="267" spans="1:21" x14ac:dyDescent="0.3">
      <c r="A267" s="4">
        <v>266</v>
      </c>
      <c r="B267" s="4">
        <v>4</v>
      </c>
      <c r="C267" s="8">
        <v>0.2717</v>
      </c>
      <c r="D267" s="4">
        <f t="shared" si="28"/>
        <v>1.0868</v>
      </c>
      <c r="Q267" s="33">
        <f t="shared" ca="1" si="29"/>
        <v>0.5850490795119262</v>
      </c>
      <c r="R267" s="34">
        <f t="shared" ca="1" si="30"/>
        <v>0.14230000000000001</v>
      </c>
      <c r="S267" s="34">
        <f t="shared" ca="1" si="31"/>
        <v>0.61592741041946819</v>
      </c>
      <c r="T267" s="34">
        <f t="shared" ca="1" si="32"/>
        <v>6.9754418061123085</v>
      </c>
      <c r="U267" s="35">
        <v>266</v>
      </c>
    </row>
    <row r="268" spans="1:21" x14ac:dyDescent="0.3">
      <c r="A268" s="4">
        <v>267</v>
      </c>
      <c r="B268" s="4">
        <v>3</v>
      </c>
      <c r="C268" s="8">
        <v>0.15790000000000001</v>
      </c>
      <c r="D268" s="4">
        <f t="shared" si="28"/>
        <v>0.47370000000000001</v>
      </c>
      <c r="Q268" s="33">
        <f t="shared" ca="1" si="29"/>
        <v>0.93401803103861281</v>
      </c>
      <c r="R268" s="34">
        <f t="shared" ca="1" si="30"/>
        <v>22.330439999999996</v>
      </c>
      <c r="S268" s="34">
        <f t="shared" ca="1" si="31"/>
        <v>0.36652846474741552</v>
      </c>
      <c r="T268" s="34">
        <f t="shared" ca="1" si="32"/>
        <v>26.396732444900355</v>
      </c>
      <c r="U268" s="35">
        <v>267</v>
      </c>
    </row>
    <row r="269" spans="1:21" x14ac:dyDescent="0.3">
      <c r="A269" s="4">
        <v>268</v>
      </c>
      <c r="B269" s="4">
        <v>8</v>
      </c>
      <c r="C269" s="8">
        <v>3.6593</v>
      </c>
      <c r="D269" s="4">
        <f t="shared" si="28"/>
        <v>29.2744</v>
      </c>
      <c r="Q269" s="33">
        <f t="shared" ca="1" si="29"/>
        <v>0.20099328952794437</v>
      </c>
      <c r="R269" s="34">
        <f t="shared" ca="1" si="30"/>
        <v>0.14230000000000001</v>
      </c>
      <c r="S269" s="34">
        <f t="shared" ca="1" si="31"/>
        <v>0.77288802076193786</v>
      </c>
      <c r="T269" s="34">
        <f t="shared" ca="1" si="32"/>
        <v>8.716773804494391</v>
      </c>
      <c r="U269" s="35">
        <v>268</v>
      </c>
    </row>
    <row r="270" spans="1:21" x14ac:dyDescent="0.3">
      <c r="A270" s="4">
        <v>269</v>
      </c>
      <c r="B270" s="4">
        <v>6</v>
      </c>
      <c r="C270" s="8">
        <v>1.7536</v>
      </c>
      <c r="D270" s="4">
        <f t="shared" si="28"/>
        <v>10.521599999999999</v>
      </c>
      <c r="Q270" s="33">
        <f t="shared" ca="1" si="29"/>
        <v>0.21446083511506064</v>
      </c>
      <c r="R270" s="34">
        <f t="shared" ca="1" si="30"/>
        <v>0.14230000000000001</v>
      </c>
      <c r="S270" s="34">
        <f t="shared" ca="1" si="31"/>
        <v>0.82518643682225301</v>
      </c>
      <c r="T270" s="34">
        <f t="shared" ca="1" si="32"/>
        <v>9.2969760931566512</v>
      </c>
      <c r="U270" s="35">
        <v>269</v>
      </c>
    </row>
    <row r="271" spans="1:21" x14ac:dyDescent="0.3">
      <c r="A271" s="4">
        <v>270</v>
      </c>
      <c r="B271" s="4">
        <v>1</v>
      </c>
      <c r="C271" s="8">
        <v>0.3695</v>
      </c>
      <c r="D271" s="4">
        <f t="shared" si="28"/>
        <v>0.3695</v>
      </c>
      <c r="Q271" s="33">
        <f t="shared" ca="1" si="29"/>
        <v>0.60443305764329358</v>
      </c>
      <c r="R271" s="34">
        <f t="shared" ca="1" si="30"/>
        <v>0.14230000000000001</v>
      </c>
      <c r="S271" s="34">
        <f t="shared" ca="1" si="31"/>
        <v>0.58498615528194109</v>
      </c>
      <c r="T271" s="34">
        <f t="shared" ca="1" si="32"/>
        <v>6.6321773557287234</v>
      </c>
      <c r="U271" s="35">
        <v>270</v>
      </c>
    </row>
    <row r="272" spans="1:21" x14ac:dyDescent="0.3">
      <c r="A272" s="4">
        <v>271</v>
      </c>
      <c r="B272" s="4">
        <v>8</v>
      </c>
      <c r="C272" s="8">
        <v>2.2155</v>
      </c>
      <c r="D272" s="4">
        <f t="shared" si="28"/>
        <v>17.724</v>
      </c>
      <c r="Q272" s="33">
        <f t="shared" ca="1" si="29"/>
        <v>0.28123437181250954</v>
      </c>
      <c r="R272" s="34">
        <f t="shared" ca="1" si="30"/>
        <v>0.14230000000000001</v>
      </c>
      <c r="S272" s="34">
        <f t="shared" ca="1" si="31"/>
        <v>0.6882817225341199</v>
      </c>
      <c r="T272" s="34">
        <f t="shared" ca="1" si="32"/>
        <v>7.7781456095141026</v>
      </c>
      <c r="U272" s="35">
        <v>271</v>
      </c>
    </row>
    <row r="273" spans="1:21" x14ac:dyDescent="0.3">
      <c r="A273" s="4">
        <v>272</v>
      </c>
      <c r="B273" s="4">
        <v>1</v>
      </c>
      <c r="C273" s="8">
        <v>1.099</v>
      </c>
      <c r="D273" s="4">
        <f t="shared" si="28"/>
        <v>1.099</v>
      </c>
      <c r="Q273" s="33">
        <f t="shared" ca="1" si="29"/>
        <v>0.13757585314932996</v>
      </c>
      <c r="R273" s="34">
        <f t="shared" ca="1" si="30"/>
        <v>0.14230000000000001</v>
      </c>
      <c r="S273" s="34">
        <f t="shared" ca="1" si="31"/>
        <v>0.30837021142512333</v>
      </c>
      <c r="T273" s="34">
        <f t="shared" ca="1" si="32"/>
        <v>3.5633807114651175</v>
      </c>
      <c r="U273" s="35">
        <v>272</v>
      </c>
    </row>
    <row r="274" spans="1:21" x14ac:dyDescent="0.3">
      <c r="A274" s="4">
        <v>273</v>
      </c>
      <c r="B274" s="4">
        <v>6</v>
      </c>
      <c r="C274" s="8">
        <v>1.3672</v>
      </c>
      <c r="D274" s="4">
        <f t="shared" si="28"/>
        <v>8.2031999999999989</v>
      </c>
      <c r="Q274" s="33">
        <f t="shared" ca="1" si="29"/>
        <v>0.27721768050138973</v>
      </c>
      <c r="R274" s="34">
        <f t="shared" ca="1" si="30"/>
        <v>0.14230000000000001</v>
      </c>
      <c r="S274" s="34">
        <f t="shared" ca="1" si="31"/>
        <v>0.44857498700957454</v>
      </c>
      <c r="T274" s="34">
        <f t="shared" ca="1" si="32"/>
        <v>5.1188223061333096</v>
      </c>
      <c r="U274" s="35">
        <v>273</v>
      </c>
    </row>
    <row r="275" spans="1:21" x14ac:dyDescent="0.3">
      <c r="A275" s="4">
        <v>274</v>
      </c>
      <c r="B275" s="4">
        <v>5</v>
      </c>
      <c r="C275" s="8">
        <v>2.7294999999999998</v>
      </c>
      <c r="D275" s="4">
        <f t="shared" si="28"/>
        <v>13.647499999999999</v>
      </c>
      <c r="Q275" s="33">
        <f t="shared" ca="1" si="29"/>
        <v>0.76006287879434309</v>
      </c>
      <c r="R275" s="34">
        <f t="shared" ca="1" si="30"/>
        <v>0.14230000000000001</v>
      </c>
      <c r="S275" s="34">
        <f t="shared" ca="1" si="31"/>
        <v>0.50876082524079513</v>
      </c>
      <c r="T275" s="34">
        <f t="shared" ca="1" si="32"/>
        <v>5.7865282084791474</v>
      </c>
      <c r="U275" s="35">
        <v>274</v>
      </c>
    </row>
    <row r="276" spans="1:21" x14ac:dyDescent="0.3">
      <c r="A276" s="4">
        <v>275</v>
      </c>
      <c r="B276" s="4">
        <v>3</v>
      </c>
      <c r="C276" s="8">
        <v>0.55200000000000005</v>
      </c>
      <c r="D276" s="4">
        <f t="shared" si="28"/>
        <v>1.6560000000000001</v>
      </c>
      <c r="Q276" s="33">
        <f t="shared" ca="1" si="29"/>
        <v>0.10089143917133592</v>
      </c>
      <c r="R276" s="34">
        <f t="shared" ca="1" si="30"/>
        <v>0.14230000000000001</v>
      </c>
      <c r="S276" s="34">
        <f t="shared" ca="1" si="31"/>
        <v>0.53026237008774535</v>
      </c>
      <c r="T276" s="34">
        <f t="shared" ca="1" si="32"/>
        <v>6.0250678521193519</v>
      </c>
      <c r="U276" s="35">
        <v>275</v>
      </c>
    </row>
    <row r="277" spans="1:21" x14ac:dyDescent="0.3">
      <c r="A277" s="4">
        <v>276</v>
      </c>
      <c r="B277" s="4">
        <v>1</v>
      </c>
      <c r="C277" s="8">
        <v>1.4525999999999999</v>
      </c>
      <c r="D277" s="4">
        <f t="shared" si="28"/>
        <v>1.4525999999999999</v>
      </c>
      <c r="Q277" s="33">
        <f t="shared" ca="1" si="29"/>
        <v>0.37429887386058569</v>
      </c>
      <c r="R277" s="34">
        <f t="shared" ca="1" si="30"/>
        <v>0.14230000000000001</v>
      </c>
      <c r="S277" s="34">
        <f t="shared" ca="1" si="31"/>
        <v>5.5696086754013496E-2</v>
      </c>
      <c r="T277" s="34">
        <f t="shared" ca="1" si="32"/>
        <v>0.76019628517509841</v>
      </c>
      <c r="U277" s="35">
        <v>276</v>
      </c>
    </row>
    <row r="278" spans="1:21" x14ac:dyDescent="0.3">
      <c r="A278" s="4">
        <v>277</v>
      </c>
      <c r="B278" s="4">
        <v>8</v>
      </c>
      <c r="C278" s="8">
        <v>1.6625000000000001</v>
      </c>
      <c r="D278" s="4">
        <f t="shared" si="28"/>
        <v>13.3</v>
      </c>
      <c r="Q278" s="33">
        <f t="shared" ca="1" si="29"/>
        <v>0.46428183177733218</v>
      </c>
      <c r="R278" s="34">
        <f t="shared" ca="1" si="30"/>
        <v>0.14230000000000001</v>
      </c>
      <c r="S278" s="34">
        <f t="shared" ca="1" si="31"/>
        <v>0.22969613747905249</v>
      </c>
      <c r="T278" s="34">
        <f t="shared" ca="1" si="32"/>
        <v>2.6905650279222315</v>
      </c>
      <c r="U278" s="35">
        <v>277</v>
      </c>
    </row>
    <row r="279" spans="1:21" x14ac:dyDescent="0.3">
      <c r="A279" s="4">
        <v>278</v>
      </c>
      <c r="B279" s="4">
        <v>4</v>
      </c>
      <c r="C279" s="8">
        <v>0.52949999999999997</v>
      </c>
      <c r="D279" s="4">
        <f t="shared" si="28"/>
        <v>2.1179999999999999</v>
      </c>
      <c r="Q279" s="33">
        <f t="shared" ca="1" si="29"/>
        <v>0.13503991204727417</v>
      </c>
      <c r="R279" s="34">
        <f t="shared" ca="1" si="30"/>
        <v>0.14230000000000001</v>
      </c>
      <c r="S279" s="34">
        <f t="shared" ca="1" si="31"/>
        <v>0.54127296824793658</v>
      </c>
      <c r="T279" s="34">
        <f t="shared" ca="1" si="32"/>
        <v>6.147220198850385</v>
      </c>
      <c r="U279" s="35">
        <v>278</v>
      </c>
    </row>
    <row r="280" spans="1:21" x14ac:dyDescent="0.3">
      <c r="A280" s="4">
        <v>279</v>
      </c>
      <c r="B280" s="4">
        <v>4</v>
      </c>
      <c r="C280" s="8">
        <v>0.90249999999999997</v>
      </c>
      <c r="D280" s="4">
        <f t="shared" si="28"/>
        <v>3.61</v>
      </c>
      <c r="Q280" s="33">
        <f t="shared" ca="1" si="29"/>
        <v>0.71584423079265314</v>
      </c>
      <c r="R280" s="34">
        <f t="shared" ca="1" si="30"/>
        <v>0.14230000000000001</v>
      </c>
      <c r="S280" s="34">
        <f t="shared" ca="1" si="31"/>
        <v>0.1341165404985456</v>
      </c>
      <c r="T280" s="34">
        <f t="shared" ca="1" si="32"/>
        <v>1.6301982884486996</v>
      </c>
      <c r="U280" s="35">
        <v>279</v>
      </c>
    </row>
    <row r="281" spans="1:21" x14ac:dyDescent="0.3">
      <c r="A281" s="4">
        <v>280</v>
      </c>
      <c r="B281" s="4">
        <v>3</v>
      </c>
      <c r="C281" s="8">
        <v>3.4979</v>
      </c>
      <c r="D281" s="4">
        <f t="shared" si="28"/>
        <v>10.4937</v>
      </c>
      <c r="Q281" s="33">
        <f t="shared" ca="1" si="29"/>
        <v>0.17071273247346297</v>
      </c>
      <c r="R281" s="34">
        <f t="shared" ca="1" si="30"/>
        <v>0.14230000000000001</v>
      </c>
      <c r="S281" s="34">
        <f t="shared" ca="1" si="31"/>
        <v>0.80136382227602265</v>
      </c>
      <c r="T281" s="34">
        <f t="shared" ca="1" si="32"/>
        <v>9.0326863397977544</v>
      </c>
      <c r="U281" s="35">
        <v>280</v>
      </c>
    </row>
    <row r="282" spans="1:21" x14ac:dyDescent="0.3">
      <c r="A282" s="4">
        <v>281</v>
      </c>
      <c r="B282" s="4">
        <v>3</v>
      </c>
      <c r="C282" s="8">
        <v>1.0988</v>
      </c>
      <c r="D282" s="4">
        <f t="shared" si="28"/>
        <v>3.2964000000000002</v>
      </c>
      <c r="Q282" s="33">
        <f t="shared" ca="1" si="29"/>
        <v>0.2943244635372767</v>
      </c>
      <c r="R282" s="34">
        <f t="shared" ca="1" si="30"/>
        <v>0.14230000000000001</v>
      </c>
      <c r="S282" s="34">
        <f t="shared" ca="1" si="31"/>
        <v>0.3346547952814779</v>
      </c>
      <c r="T282" s="34">
        <f t="shared" ca="1" si="32"/>
        <v>3.8549837246883851</v>
      </c>
      <c r="U282" s="35">
        <v>281</v>
      </c>
    </row>
    <row r="283" spans="1:21" x14ac:dyDescent="0.3">
      <c r="A283" s="4">
        <v>282</v>
      </c>
      <c r="B283" s="4">
        <v>4</v>
      </c>
      <c r="C283" s="8">
        <v>1.0349999999999999</v>
      </c>
      <c r="D283" s="4">
        <f t="shared" si="28"/>
        <v>4.1399999999999997</v>
      </c>
      <c r="Q283" s="33">
        <f t="shared" ca="1" si="29"/>
        <v>0.76036189078690575</v>
      </c>
      <c r="R283" s="34">
        <f t="shared" ca="1" si="30"/>
        <v>11.236369999999999</v>
      </c>
      <c r="S283" s="34">
        <f t="shared" ca="1" si="31"/>
        <v>0.28866237206069123</v>
      </c>
      <c r="T283" s="34">
        <f t="shared" ca="1" si="32"/>
        <v>14.438810562007351</v>
      </c>
      <c r="U283" s="35">
        <v>282</v>
      </c>
    </row>
    <row r="284" spans="1:21" x14ac:dyDescent="0.3">
      <c r="A284" s="4">
        <v>283</v>
      </c>
      <c r="B284" s="4">
        <v>6</v>
      </c>
      <c r="C284" s="8">
        <v>3.6743999999999999</v>
      </c>
      <c r="D284" s="4">
        <f t="shared" si="28"/>
        <v>22.046399999999998</v>
      </c>
      <c r="Q284" s="33">
        <f t="shared" ca="1" si="29"/>
        <v>0.65091768357393809</v>
      </c>
      <c r="R284" s="34">
        <f t="shared" ca="1" si="30"/>
        <v>0.14230000000000001</v>
      </c>
      <c r="S284" s="34">
        <f t="shared" ca="1" si="31"/>
        <v>0.85737587517763103</v>
      </c>
      <c r="T284" s="34">
        <f t="shared" ca="1" si="32"/>
        <v>9.6540879755319011</v>
      </c>
      <c r="U284" s="35">
        <v>283</v>
      </c>
    </row>
    <row r="285" spans="1:21" x14ac:dyDescent="0.3">
      <c r="A285" s="4">
        <v>284</v>
      </c>
      <c r="B285" s="4">
        <v>4</v>
      </c>
      <c r="C285" s="8">
        <v>1.4825999999999999</v>
      </c>
      <c r="D285" s="4">
        <f t="shared" si="28"/>
        <v>5.9303999999999997</v>
      </c>
      <c r="Q285" s="33">
        <f t="shared" ca="1" si="29"/>
        <v>0.85860170922502566</v>
      </c>
      <c r="R285" s="34">
        <f t="shared" ca="1" si="30"/>
        <v>11.236369999999999</v>
      </c>
      <c r="S285" s="34">
        <f t="shared" ca="1" si="31"/>
        <v>8.0218028037382538E-2</v>
      </c>
      <c r="T285" s="34">
        <f t="shared" ca="1" si="32"/>
        <v>12.126314418308684</v>
      </c>
      <c r="U285" s="35">
        <v>284</v>
      </c>
    </row>
    <row r="286" spans="1:21" x14ac:dyDescent="0.3">
      <c r="A286" s="4">
        <v>285</v>
      </c>
      <c r="B286" s="4">
        <v>10</v>
      </c>
      <c r="C286" s="8">
        <v>0.54949999999999999</v>
      </c>
      <c r="D286" s="4">
        <f t="shared" si="28"/>
        <v>5.4950000000000001</v>
      </c>
      <c r="Q286" s="33">
        <f t="shared" ca="1" si="29"/>
        <v>0.38497235704846511</v>
      </c>
      <c r="R286" s="34">
        <f t="shared" ca="1" si="30"/>
        <v>0.14230000000000001</v>
      </c>
      <c r="S286" s="34">
        <f t="shared" ca="1" si="31"/>
        <v>0.23588285499188533</v>
      </c>
      <c r="T286" s="34">
        <f t="shared" ca="1" si="32"/>
        <v>2.7592009050798252</v>
      </c>
      <c r="U286" s="35">
        <v>285</v>
      </c>
    </row>
    <row r="287" spans="1:21" x14ac:dyDescent="0.3">
      <c r="A287" s="4">
        <v>286</v>
      </c>
      <c r="B287" s="4">
        <v>1</v>
      </c>
      <c r="C287" s="8">
        <v>1.4205000000000001</v>
      </c>
      <c r="D287" s="4">
        <f t="shared" si="28"/>
        <v>1.4205000000000001</v>
      </c>
      <c r="Q287" s="33">
        <f t="shared" ca="1" si="29"/>
        <v>0.63884768770585587</v>
      </c>
      <c r="R287" s="34">
        <f t="shared" ca="1" si="30"/>
        <v>0.14230000000000001</v>
      </c>
      <c r="S287" s="34">
        <f t="shared" ca="1" si="31"/>
        <v>0.99119911671908267</v>
      </c>
      <c r="T287" s="34">
        <f t="shared" ca="1" si="32"/>
        <v>11.138732384819672</v>
      </c>
      <c r="U287" s="35">
        <v>286</v>
      </c>
    </row>
    <row r="288" spans="1:21" x14ac:dyDescent="0.3">
      <c r="A288" s="4">
        <v>287</v>
      </c>
      <c r="B288" s="4">
        <v>1</v>
      </c>
      <c r="C288" s="8">
        <v>4.9444999999999997</v>
      </c>
      <c r="D288" s="4">
        <f t="shared" si="28"/>
        <v>4.9444999999999997</v>
      </c>
      <c r="Q288" s="33">
        <f t="shared" ca="1" si="29"/>
        <v>0.5050548250066923</v>
      </c>
      <c r="R288" s="34">
        <f t="shared" ca="1" si="30"/>
        <v>0.14230000000000001</v>
      </c>
      <c r="S288" s="34">
        <f t="shared" ca="1" si="31"/>
        <v>5.1416352710417224E-3</v>
      </c>
      <c r="T288" s="34">
        <f t="shared" ca="1" si="32"/>
        <v>0.19934166161140585</v>
      </c>
      <c r="U288" s="35">
        <v>287</v>
      </c>
    </row>
    <row r="289" spans="1:21" x14ac:dyDescent="0.3">
      <c r="A289" s="4">
        <v>288</v>
      </c>
      <c r="B289" s="4">
        <v>2</v>
      </c>
      <c r="C289" s="8">
        <v>0.94</v>
      </c>
      <c r="D289" s="4">
        <f t="shared" si="28"/>
        <v>1.88</v>
      </c>
      <c r="Q289" s="33">
        <f t="shared" ca="1" si="29"/>
        <v>0.28127260729169001</v>
      </c>
      <c r="R289" s="34">
        <f t="shared" ca="1" si="30"/>
        <v>0.14230000000000001</v>
      </c>
      <c r="S289" s="34">
        <f t="shared" ca="1" si="31"/>
        <v>0.85550594113253708</v>
      </c>
      <c r="T289" s="34">
        <f t="shared" ca="1" si="32"/>
        <v>9.6333427963402443</v>
      </c>
      <c r="U289" s="35">
        <v>288</v>
      </c>
    </row>
    <row r="290" spans="1:21" x14ac:dyDescent="0.3">
      <c r="A290" s="4">
        <v>289</v>
      </c>
      <c r="B290" s="4">
        <v>8</v>
      </c>
      <c r="C290" s="8">
        <v>0.88449999999999995</v>
      </c>
      <c r="D290" s="4">
        <f t="shared" si="28"/>
        <v>7.0759999999999996</v>
      </c>
      <c r="Q290" s="33">
        <f t="shared" ca="1" si="29"/>
        <v>0.62963420601225617</v>
      </c>
      <c r="R290" s="34">
        <f t="shared" ca="1" si="30"/>
        <v>0.14230000000000001</v>
      </c>
      <c r="S290" s="34">
        <f t="shared" ca="1" si="31"/>
        <v>0.63820846003174925</v>
      </c>
      <c r="T290" s="34">
        <f t="shared" ca="1" si="32"/>
        <v>7.2226293301844269</v>
      </c>
      <c r="U290" s="35">
        <v>289</v>
      </c>
    </row>
    <row r="291" spans="1:21" x14ac:dyDescent="0.3">
      <c r="A291" s="4">
        <v>290</v>
      </c>
      <c r="B291" s="4">
        <v>7</v>
      </c>
      <c r="C291" s="8">
        <v>0.83630000000000004</v>
      </c>
      <c r="D291" s="4">
        <f t="shared" si="28"/>
        <v>5.8541000000000007</v>
      </c>
      <c r="Q291" s="33">
        <f t="shared" ca="1" si="29"/>
        <v>3.0614137637894223E-2</v>
      </c>
      <c r="R291" s="34">
        <f t="shared" ca="1" si="30"/>
        <v>0.14230000000000001</v>
      </c>
      <c r="S291" s="34">
        <f t="shared" ca="1" si="31"/>
        <v>0.64647970958000556</v>
      </c>
      <c r="T291" s="34">
        <f t="shared" ca="1" si="32"/>
        <v>7.3143911516602511</v>
      </c>
      <c r="U291" s="35">
        <v>290</v>
      </c>
    </row>
    <row r="292" spans="1:21" x14ac:dyDescent="0.3">
      <c r="A292" s="4">
        <v>291</v>
      </c>
      <c r="B292" s="4">
        <v>1</v>
      </c>
      <c r="C292" s="8">
        <v>2.8441000000000001</v>
      </c>
      <c r="D292" s="4">
        <f t="shared" si="28"/>
        <v>2.8441000000000001</v>
      </c>
      <c r="Q292" s="33">
        <f t="shared" ca="1" si="29"/>
        <v>0.16319323012697406</v>
      </c>
      <c r="R292" s="34">
        <f t="shared" ca="1" si="30"/>
        <v>0.14230000000000001</v>
      </c>
      <c r="S292" s="34">
        <f t="shared" ca="1" si="31"/>
        <v>0.99530024402860362</v>
      </c>
      <c r="T292" s="34">
        <f t="shared" ca="1" si="32"/>
        <v>11.184230578270409</v>
      </c>
      <c r="U292" s="35">
        <v>291</v>
      </c>
    </row>
    <row r="293" spans="1:21" x14ac:dyDescent="0.3">
      <c r="A293" s="4">
        <v>292</v>
      </c>
      <c r="B293" s="4">
        <v>7</v>
      </c>
      <c r="C293" s="8">
        <v>0.21579999999999999</v>
      </c>
      <c r="D293" s="4">
        <f t="shared" si="28"/>
        <v>1.5105999999999999</v>
      </c>
      <c r="Q293" s="33">
        <f t="shared" ca="1" si="29"/>
        <v>0.1037471707023413</v>
      </c>
      <c r="R293" s="34">
        <f t="shared" ca="1" si="30"/>
        <v>0.14230000000000001</v>
      </c>
      <c r="S293" s="34">
        <f t="shared" ca="1" si="31"/>
        <v>0.79350674558512191</v>
      </c>
      <c r="T293" s="34">
        <f t="shared" ca="1" si="32"/>
        <v>8.9455193809935327</v>
      </c>
      <c r="U293" s="35">
        <v>292</v>
      </c>
    </row>
    <row r="294" spans="1:21" x14ac:dyDescent="0.3">
      <c r="A294" s="4">
        <v>293</v>
      </c>
      <c r="B294" s="4">
        <v>5</v>
      </c>
      <c r="C294" s="8">
        <v>4.3712999999999997</v>
      </c>
      <c r="D294" s="4">
        <f t="shared" si="28"/>
        <v>21.856499999999997</v>
      </c>
      <c r="Q294" s="33">
        <f t="shared" ca="1" si="29"/>
        <v>0.69790307392718387</v>
      </c>
      <c r="R294" s="34">
        <f t="shared" ca="1" si="30"/>
        <v>0.14230000000000001</v>
      </c>
      <c r="S294" s="34">
        <f t="shared" ca="1" si="31"/>
        <v>0.68026177220004602</v>
      </c>
      <c r="T294" s="34">
        <f t="shared" ca="1" si="32"/>
        <v>7.6891717191113633</v>
      </c>
      <c r="U294" s="35">
        <v>293</v>
      </c>
    </row>
    <row r="295" spans="1:21" x14ac:dyDescent="0.3">
      <c r="A295" s="4">
        <v>294</v>
      </c>
      <c r="B295" s="4">
        <v>5</v>
      </c>
      <c r="C295" s="8">
        <v>3.3976999999999999</v>
      </c>
      <c r="D295" s="4">
        <f t="shared" si="28"/>
        <v>16.988499999999998</v>
      </c>
      <c r="Q295" s="33">
        <f t="shared" ca="1" si="29"/>
        <v>0.63635612446399004</v>
      </c>
      <c r="R295" s="34">
        <f t="shared" ca="1" si="30"/>
        <v>0.14230000000000001</v>
      </c>
      <c r="S295" s="34">
        <f t="shared" ca="1" si="31"/>
        <v>0.71880439997761347</v>
      </c>
      <c r="T295" s="34">
        <f t="shared" ca="1" si="32"/>
        <v>8.116766329659642</v>
      </c>
      <c r="U295" s="35">
        <v>294</v>
      </c>
    </row>
    <row r="296" spans="1:21" x14ac:dyDescent="0.3">
      <c r="A296" s="4">
        <v>295</v>
      </c>
      <c r="B296" s="4">
        <v>1</v>
      </c>
      <c r="C296" s="8">
        <v>1.4252</v>
      </c>
      <c r="D296" s="4">
        <f t="shared" si="28"/>
        <v>1.4252</v>
      </c>
      <c r="Q296" s="33">
        <f t="shared" ca="1" si="29"/>
        <v>0.37925824817483522</v>
      </c>
      <c r="R296" s="34">
        <f t="shared" ca="1" si="30"/>
        <v>0.14230000000000001</v>
      </c>
      <c r="S296" s="34">
        <f t="shared" ca="1" si="31"/>
        <v>5.5665907222350208E-2</v>
      </c>
      <c r="T296" s="34">
        <f t="shared" ca="1" si="32"/>
        <v>0.75986147133825865</v>
      </c>
      <c r="U296" s="35">
        <v>295</v>
      </c>
    </row>
    <row r="297" spans="1:21" x14ac:dyDescent="0.3">
      <c r="A297" s="4">
        <v>296</v>
      </c>
      <c r="B297" s="4">
        <v>8</v>
      </c>
      <c r="C297" s="8">
        <v>1.0282</v>
      </c>
      <c r="D297" s="4">
        <f t="shared" si="28"/>
        <v>8.2256</v>
      </c>
      <c r="Q297" s="33">
        <f t="shared" ca="1" si="29"/>
        <v>7.1835189112681941E-2</v>
      </c>
      <c r="R297" s="34">
        <f t="shared" ca="1" si="30"/>
        <v>0.14230000000000001</v>
      </c>
      <c r="S297" s="34">
        <f t="shared" ca="1" si="31"/>
        <v>0.3835075944544043</v>
      </c>
      <c r="T297" s="34">
        <f t="shared" ca="1" si="32"/>
        <v>4.3969600984087718</v>
      </c>
      <c r="U297" s="35">
        <v>296</v>
      </c>
    </row>
    <row r="298" spans="1:21" x14ac:dyDescent="0.3">
      <c r="A298" s="4">
        <v>297</v>
      </c>
      <c r="B298" s="4">
        <v>8</v>
      </c>
      <c r="C298" s="8">
        <v>1.2807999999999999</v>
      </c>
      <c r="D298" s="4">
        <f t="shared" si="28"/>
        <v>10.2464</v>
      </c>
      <c r="Q298" s="33">
        <f t="shared" ca="1" si="29"/>
        <v>0.4844034559865904</v>
      </c>
      <c r="R298" s="34">
        <f t="shared" ca="1" si="30"/>
        <v>0.14230000000000001</v>
      </c>
      <c r="S298" s="34">
        <f t="shared" ca="1" si="31"/>
        <v>0.67021914018269224</v>
      </c>
      <c r="T298" s="34">
        <f t="shared" ca="1" si="32"/>
        <v>7.5777580565265996</v>
      </c>
      <c r="U298" s="35">
        <v>297</v>
      </c>
    </row>
    <row r="299" spans="1:21" x14ac:dyDescent="0.3">
      <c r="A299" s="4">
        <v>298</v>
      </c>
      <c r="B299" s="4">
        <v>7</v>
      </c>
      <c r="C299" s="8">
        <v>0.52969999999999995</v>
      </c>
      <c r="D299" s="4">
        <f t="shared" si="28"/>
        <v>3.7078999999999995</v>
      </c>
      <c r="Q299" s="33">
        <f t="shared" ca="1" si="29"/>
        <v>0.85049645017097941</v>
      </c>
      <c r="R299" s="34">
        <f t="shared" ca="1" si="30"/>
        <v>11.236369999999999</v>
      </c>
      <c r="S299" s="34">
        <f t="shared" ca="1" si="31"/>
        <v>1.1800133411338454E-2</v>
      </c>
      <c r="T299" s="34">
        <f t="shared" ca="1" si="32"/>
        <v>11.367281506074727</v>
      </c>
      <c r="U299" s="35">
        <v>298</v>
      </c>
    </row>
    <row r="300" spans="1:21" x14ac:dyDescent="0.3">
      <c r="A300" s="4">
        <v>299</v>
      </c>
      <c r="B300" s="4">
        <v>8</v>
      </c>
      <c r="C300" s="8">
        <v>10.457000000000001</v>
      </c>
      <c r="D300" s="4">
        <f t="shared" si="28"/>
        <v>83.656000000000006</v>
      </c>
      <c r="Q300" s="33">
        <f t="shared" ca="1" si="29"/>
        <v>0.91951810550084678</v>
      </c>
      <c r="R300" s="34">
        <f t="shared" ca="1" si="30"/>
        <v>22.330439999999996</v>
      </c>
      <c r="S300" s="34">
        <f t="shared" ca="1" si="31"/>
        <v>0.92095633752725614</v>
      </c>
      <c r="T300" s="34">
        <f t="shared" ca="1" si="32"/>
        <v>32.547594075470997</v>
      </c>
      <c r="U300" s="35">
        <v>299</v>
      </c>
    </row>
    <row r="301" spans="1:21" x14ac:dyDescent="0.3">
      <c r="A301" s="4">
        <v>300</v>
      </c>
      <c r="B301" s="4">
        <v>11</v>
      </c>
      <c r="C301" s="8">
        <v>0.71599999999999997</v>
      </c>
      <c r="D301" s="4">
        <f t="shared" si="28"/>
        <v>7.8759999999999994</v>
      </c>
      <c r="Q301" s="33">
        <f t="shared" ca="1" si="29"/>
        <v>0.79019468142691229</v>
      </c>
      <c r="R301" s="34">
        <f t="shared" ca="1" si="30"/>
        <v>11.236369999999999</v>
      </c>
      <c r="S301" s="34">
        <f t="shared" ca="1" si="31"/>
        <v>8.2694590583785588E-2</v>
      </c>
      <c r="T301" s="34">
        <f t="shared" ca="1" si="32"/>
        <v>12.153789576557857</v>
      </c>
      <c r="U301" s="35">
        <v>300</v>
      </c>
    </row>
    <row r="302" spans="1:21" x14ac:dyDescent="0.3">
      <c r="A302" s="4">
        <v>301</v>
      </c>
      <c r="B302" s="4">
        <v>3</v>
      </c>
      <c r="C302" s="8">
        <v>1.3015000000000001</v>
      </c>
      <c r="D302" s="4">
        <f t="shared" si="28"/>
        <v>3.9045000000000005</v>
      </c>
      <c r="Q302" s="33">
        <f t="shared" ca="1" si="29"/>
        <v>0.50483606898189448</v>
      </c>
      <c r="R302" s="34">
        <f t="shared" ca="1" si="30"/>
        <v>0.14230000000000001</v>
      </c>
      <c r="S302" s="34">
        <f t="shared" ca="1" si="31"/>
        <v>0.4095910711640558</v>
      </c>
      <c r="T302" s="34">
        <f t="shared" ca="1" si="32"/>
        <v>4.6863320148690155</v>
      </c>
      <c r="U302" s="35">
        <v>301</v>
      </c>
    </row>
    <row r="303" spans="1:21" x14ac:dyDescent="0.3">
      <c r="A303" s="4">
        <v>302</v>
      </c>
      <c r="B303" s="4">
        <v>6</v>
      </c>
      <c r="C303" s="8">
        <v>1.1785000000000001</v>
      </c>
      <c r="D303" s="4">
        <f t="shared" si="28"/>
        <v>7.0710000000000006</v>
      </c>
      <c r="Q303" s="33">
        <f t="shared" ca="1" si="29"/>
        <v>0.39496940144432224</v>
      </c>
      <c r="R303" s="34">
        <f t="shared" ca="1" si="30"/>
        <v>0.14230000000000001</v>
      </c>
      <c r="S303" s="34">
        <f t="shared" ca="1" si="31"/>
        <v>0.5279312829843601</v>
      </c>
      <c r="T303" s="34">
        <f t="shared" ca="1" si="32"/>
        <v>5.9992066086182989</v>
      </c>
      <c r="U303" s="35">
        <v>302</v>
      </c>
    </row>
    <row r="304" spans="1:21" x14ac:dyDescent="0.3">
      <c r="A304" s="4">
        <v>303</v>
      </c>
      <c r="B304" s="4">
        <v>6</v>
      </c>
      <c r="C304" s="8">
        <v>0.53849999999999998</v>
      </c>
      <c r="D304" s="4">
        <f t="shared" si="28"/>
        <v>3.2309999999999999</v>
      </c>
      <c r="Q304" s="33">
        <f t="shared" ca="1" si="29"/>
        <v>0.4577378428007971</v>
      </c>
      <c r="R304" s="34">
        <f t="shared" ca="1" si="30"/>
        <v>0.14230000000000001</v>
      </c>
      <c r="S304" s="34">
        <f t="shared" ca="1" si="31"/>
        <v>0.58142607017000469</v>
      </c>
      <c r="T304" s="34">
        <f t="shared" ca="1" si="32"/>
        <v>6.5926815222909427</v>
      </c>
      <c r="U304" s="35">
        <v>303</v>
      </c>
    </row>
    <row r="305" spans="1:21" x14ac:dyDescent="0.3">
      <c r="A305" s="4">
        <v>304</v>
      </c>
      <c r="B305" s="4">
        <v>3</v>
      </c>
      <c r="C305" s="8">
        <v>1.3592</v>
      </c>
      <c r="D305" s="4">
        <f t="shared" si="28"/>
        <v>4.0776000000000003</v>
      </c>
      <c r="Q305" s="33">
        <f t="shared" ca="1" si="29"/>
        <v>0.8515813942493764</v>
      </c>
      <c r="R305" s="34">
        <f t="shared" ca="1" si="30"/>
        <v>11.236369999999999</v>
      </c>
      <c r="S305" s="34">
        <f t="shared" ca="1" si="31"/>
        <v>0.35774292529419482</v>
      </c>
      <c r="T305" s="34">
        <f t="shared" ca="1" si="32"/>
        <v>15.205195055218567</v>
      </c>
      <c r="U305" s="35">
        <v>304</v>
      </c>
    </row>
    <row r="306" spans="1:21" x14ac:dyDescent="0.3">
      <c r="A306" s="4">
        <v>305</v>
      </c>
      <c r="B306" s="4">
        <v>6</v>
      </c>
      <c r="C306" s="8">
        <v>0.5575</v>
      </c>
      <c r="D306" s="4">
        <f t="shared" si="28"/>
        <v>3.3449999999999998</v>
      </c>
      <c r="Q306" s="33">
        <f t="shared" ca="1" si="29"/>
        <v>0.58035612358263822</v>
      </c>
      <c r="R306" s="34">
        <f t="shared" ca="1" si="30"/>
        <v>0.14230000000000001</v>
      </c>
      <c r="S306" s="34">
        <f t="shared" ca="1" si="31"/>
        <v>0.47222706239739431</v>
      </c>
      <c r="T306" s="34">
        <f t="shared" ca="1" si="32"/>
        <v>5.3812200861310595</v>
      </c>
      <c r="U306" s="35">
        <v>305</v>
      </c>
    </row>
    <row r="307" spans="1:21" x14ac:dyDescent="0.3">
      <c r="A307" s="4">
        <v>306</v>
      </c>
      <c r="B307" s="4">
        <v>2</v>
      </c>
      <c r="C307" s="8">
        <v>1.8737999999999999</v>
      </c>
      <c r="D307" s="4">
        <f t="shared" si="28"/>
        <v>3.7475999999999998</v>
      </c>
      <c r="Q307" s="33">
        <f t="shared" ca="1" si="29"/>
        <v>9.4992426307308087E-2</v>
      </c>
      <c r="R307" s="34">
        <f t="shared" ca="1" si="30"/>
        <v>0.14230000000000001</v>
      </c>
      <c r="S307" s="34">
        <f t="shared" ca="1" si="31"/>
        <v>0.18204101929093108</v>
      </c>
      <c r="T307" s="34">
        <f t="shared" ca="1" si="32"/>
        <v>2.1618758108849394</v>
      </c>
      <c r="U307" s="35">
        <v>306</v>
      </c>
    </row>
    <row r="308" spans="1:21" x14ac:dyDescent="0.3">
      <c r="A308" s="4">
        <v>307</v>
      </c>
      <c r="B308" s="4">
        <v>4</v>
      </c>
      <c r="C308" s="8">
        <v>9.1468000000000007</v>
      </c>
      <c r="D308" s="4">
        <f t="shared" si="28"/>
        <v>36.587200000000003</v>
      </c>
      <c r="Q308" s="33">
        <f t="shared" ca="1" si="29"/>
        <v>3.6548647352093955E-2</v>
      </c>
      <c r="R308" s="34">
        <f t="shared" ca="1" si="30"/>
        <v>0.14230000000000001</v>
      </c>
      <c r="S308" s="34">
        <f t="shared" ca="1" si="31"/>
        <v>0.42809191732307117</v>
      </c>
      <c r="T308" s="34">
        <f t="shared" ca="1" si="32"/>
        <v>4.8915816972163633</v>
      </c>
      <c r="U308" s="35">
        <v>307</v>
      </c>
    </row>
    <row r="309" spans="1:21" x14ac:dyDescent="0.3">
      <c r="A309" s="4">
        <v>308</v>
      </c>
      <c r="B309" s="4">
        <v>3</v>
      </c>
      <c r="C309" s="8">
        <v>0.52690000000000003</v>
      </c>
      <c r="D309" s="4">
        <f t="shared" si="28"/>
        <v>1.5807000000000002</v>
      </c>
      <c r="Q309" s="33">
        <f t="shared" ca="1" si="29"/>
        <v>6.5614640691147419E-2</v>
      </c>
      <c r="R309" s="34">
        <f t="shared" ca="1" si="30"/>
        <v>0.14230000000000001</v>
      </c>
      <c r="S309" s="34">
        <f t="shared" ca="1" si="31"/>
        <v>0.91586111768516032</v>
      </c>
      <c r="T309" s="34">
        <f t="shared" ca="1" si="32"/>
        <v>10.302927349877406</v>
      </c>
      <c r="U309" s="35">
        <v>308</v>
      </c>
    </row>
    <row r="310" spans="1:21" x14ac:dyDescent="0.3">
      <c r="A310" s="4">
        <v>309</v>
      </c>
      <c r="B310" s="4">
        <v>1</v>
      </c>
      <c r="C310" s="8">
        <v>0.20180000000000001</v>
      </c>
      <c r="D310" s="4">
        <f t="shared" si="28"/>
        <v>0.20180000000000001</v>
      </c>
      <c r="Q310" s="33">
        <f t="shared" ca="1" si="29"/>
        <v>0.83655879725751991</v>
      </c>
      <c r="R310" s="34">
        <f t="shared" ca="1" si="30"/>
        <v>11.236369999999999</v>
      </c>
      <c r="S310" s="34">
        <f t="shared" ca="1" si="31"/>
        <v>0.8015308363121959</v>
      </c>
      <c r="T310" s="34">
        <f t="shared" ca="1" si="32"/>
        <v>20.12860920520604</v>
      </c>
      <c r="U310" s="35">
        <v>309</v>
      </c>
    </row>
    <row r="311" spans="1:21" x14ac:dyDescent="0.3">
      <c r="A311" s="4">
        <v>310</v>
      </c>
      <c r="B311" s="4">
        <v>1</v>
      </c>
      <c r="C311" s="8">
        <v>0.45250000000000001</v>
      </c>
      <c r="D311" s="4">
        <f t="shared" si="28"/>
        <v>0.45250000000000001</v>
      </c>
      <c r="Q311" s="33">
        <f t="shared" ca="1" si="29"/>
        <v>0.78504383921190901</v>
      </c>
      <c r="R311" s="34">
        <f t="shared" ca="1" si="30"/>
        <v>11.236369999999999</v>
      </c>
      <c r="S311" s="34">
        <f t="shared" ca="1" si="31"/>
        <v>0.74472893118120564</v>
      </c>
      <c r="T311" s="34">
        <f t="shared" ca="1" si="32"/>
        <v>19.498444893549475</v>
      </c>
      <c r="U311" s="35">
        <v>310</v>
      </c>
    </row>
    <row r="312" spans="1:21" x14ac:dyDescent="0.3">
      <c r="A312" s="4">
        <v>311</v>
      </c>
      <c r="B312" s="4">
        <v>1</v>
      </c>
      <c r="C312" s="8">
        <v>0.41220000000000001</v>
      </c>
      <c r="D312" s="4">
        <f t="shared" si="28"/>
        <v>0.41220000000000001</v>
      </c>
      <c r="Q312" s="33">
        <f t="shared" ca="1" si="29"/>
        <v>0.9029188004477442</v>
      </c>
      <c r="R312" s="34">
        <f t="shared" ca="1" si="30"/>
        <v>22.330439999999996</v>
      </c>
      <c r="S312" s="34">
        <f t="shared" ca="1" si="31"/>
        <v>0.50630458748144891</v>
      </c>
      <c r="T312" s="34">
        <f t="shared" ca="1" si="32"/>
        <v>27.947418534840313</v>
      </c>
      <c r="U312" s="35">
        <v>311</v>
      </c>
    </row>
    <row r="313" spans="1:21" x14ac:dyDescent="0.3">
      <c r="A313" s="4">
        <v>312</v>
      </c>
      <c r="B313" s="4">
        <v>10</v>
      </c>
      <c r="C313" s="8">
        <v>0.77429999999999999</v>
      </c>
      <c r="D313" s="4">
        <f t="shared" si="28"/>
        <v>7.7430000000000003</v>
      </c>
      <c r="Q313" s="33">
        <f t="shared" ca="1" si="29"/>
        <v>0.73373668357834154</v>
      </c>
      <c r="R313" s="34">
        <f t="shared" ca="1" si="30"/>
        <v>0.14230000000000001</v>
      </c>
      <c r="S313" s="34">
        <f t="shared" ca="1" si="31"/>
        <v>0.84766420447029234</v>
      </c>
      <c r="T313" s="34">
        <f t="shared" ca="1" si="32"/>
        <v>9.5463460208877358</v>
      </c>
      <c r="U313" s="35">
        <v>312</v>
      </c>
    </row>
    <row r="314" spans="1:21" x14ac:dyDescent="0.3">
      <c r="A314" s="4">
        <v>313</v>
      </c>
      <c r="B314" s="4">
        <v>2</v>
      </c>
      <c r="C314" s="8">
        <v>1.4119999999999999</v>
      </c>
      <c r="D314" s="4">
        <f t="shared" si="28"/>
        <v>2.8239999999999998</v>
      </c>
      <c r="Q314" s="33">
        <f t="shared" ca="1" si="29"/>
        <v>8.3173628288639945E-2</v>
      </c>
      <c r="R314" s="34">
        <f t="shared" ca="1" si="30"/>
        <v>0.14230000000000001</v>
      </c>
      <c r="S314" s="34">
        <f t="shared" ca="1" si="31"/>
        <v>0.20240471530664683</v>
      </c>
      <c r="T314" s="34">
        <f t="shared" ca="1" si="32"/>
        <v>2.3877920799420114</v>
      </c>
      <c r="U314" s="35">
        <v>313</v>
      </c>
    </row>
    <row r="315" spans="1:21" x14ac:dyDescent="0.3">
      <c r="A315" s="4">
        <v>314</v>
      </c>
      <c r="B315" s="4">
        <v>5</v>
      </c>
      <c r="C315" s="8">
        <v>2.6009000000000002</v>
      </c>
      <c r="D315" s="4">
        <f t="shared" si="28"/>
        <v>13.0045</v>
      </c>
      <c r="Q315" s="33">
        <f t="shared" ca="1" si="29"/>
        <v>0.31038610507334041</v>
      </c>
      <c r="R315" s="34">
        <f t="shared" ca="1" si="30"/>
        <v>0.14230000000000001</v>
      </c>
      <c r="S315" s="34">
        <f t="shared" ca="1" si="31"/>
        <v>0.74209540087973036</v>
      </c>
      <c r="T315" s="34">
        <f t="shared" ca="1" si="32"/>
        <v>8.3751583240377894</v>
      </c>
      <c r="U315" s="35">
        <v>314</v>
      </c>
    </row>
    <row r="316" spans="1:21" x14ac:dyDescent="0.3">
      <c r="A316" s="4">
        <v>315</v>
      </c>
      <c r="B316" s="4">
        <v>10</v>
      </c>
      <c r="C316" s="8">
        <v>0.54930000000000001</v>
      </c>
      <c r="D316" s="4">
        <f t="shared" si="28"/>
        <v>5.4930000000000003</v>
      </c>
      <c r="Q316" s="33">
        <f t="shared" ca="1" si="29"/>
        <v>0.54782273618573807</v>
      </c>
      <c r="R316" s="34">
        <f t="shared" ca="1" si="30"/>
        <v>0.14230000000000001</v>
      </c>
      <c r="S316" s="34">
        <f t="shared" ca="1" si="31"/>
        <v>0.11736867386612204</v>
      </c>
      <c r="T316" s="34">
        <f t="shared" ca="1" si="32"/>
        <v>1.4443962836779285</v>
      </c>
      <c r="U316" s="35">
        <v>315</v>
      </c>
    </row>
    <row r="317" spans="1:21" x14ac:dyDescent="0.3">
      <c r="A317" s="4">
        <v>316</v>
      </c>
      <c r="B317" s="4">
        <v>4</v>
      </c>
      <c r="C317" s="8">
        <v>2.9054000000000002</v>
      </c>
      <c r="D317" s="4">
        <f t="shared" si="28"/>
        <v>11.621600000000001</v>
      </c>
      <c r="Q317" s="33">
        <f t="shared" ca="1" si="29"/>
        <v>0.75938072193032047</v>
      </c>
      <c r="R317" s="34">
        <f t="shared" ca="1" si="30"/>
        <v>0.14230000000000001</v>
      </c>
      <c r="S317" s="34">
        <f t="shared" ca="1" si="31"/>
        <v>7.7556948672171666E-3</v>
      </c>
      <c r="T317" s="34">
        <f t="shared" ca="1" si="32"/>
        <v>0.22834222175554797</v>
      </c>
      <c r="U317" s="35">
        <v>316</v>
      </c>
    </row>
    <row r="318" spans="1:21" x14ac:dyDescent="0.3">
      <c r="A318" s="4">
        <v>317</v>
      </c>
      <c r="B318" s="4">
        <v>8</v>
      </c>
      <c r="C318" s="8">
        <v>0.33700000000000002</v>
      </c>
      <c r="D318" s="4">
        <f t="shared" si="28"/>
        <v>2.6960000000000002</v>
      </c>
      <c r="Q318" s="33">
        <f t="shared" ca="1" si="29"/>
        <v>0.68342527110161</v>
      </c>
      <c r="R318" s="34">
        <f t="shared" ca="1" si="30"/>
        <v>0.14230000000000001</v>
      </c>
      <c r="S318" s="34">
        <f t="shared" ca="1" si="31"/>
        <v>9.7863206359489752E-3</v>
      </c>
      <c r="T318" s="34">
        <f t="shared" ca="1" si="32"/>
        <v>0.25087012617766247</v>
      </c>
      <c r="U318" s="35">
        <v>317</v>
      </c>
    </row>
    <row r="319" spans="1:21" x14ac:dyDescent="0.3">
      <c r="A319" s="4">
        <v>318</v>
      </c>
      <c r="B319" s="4">
        <v>1</v>
      </c>
      <c r="C319" s="8">
        <v>1.8954</v>
      </c>
      <c r="D319" s="4">
        <f t="shared" si="28"/>
        <v>1.8954</v>
      </c>
      <c r="Q319" s="33">
        <f t="shared" ca="1" si="29"/>
        <v>0.89444283737211905</v>
      </c>
      <c r="R319" s="34">
        <f t="shared" ca="1" si="30"/>
        <v>22.330439999999996</v>
      </c>
      <c r="S319" s="34">
        <f t="shared" ca="1" si="31"/>
        <v>0.10687945040705982</v>
      </c>
      <c r="T319" s="34">
        <f t="shared" ca="1" si="32"/>
        <v>23.516168104377446</v>
      </c>
      <c r="U319" s="35">
        <v>318</v>
      </c>
    </row>
    <row r="320" spans="1:21" x14ac:dyDescent="0.3">
      <c r="A320" s="4">
        <v>319</v>
      </c>
      <c r="B320" s="4">
        <v>3</v>
      </c>
      <c r="C320" s="8">
        <v>0.152</v>
      </c>
      <c r="D320" s="4">
        <f t="shared" si="28"/>
        <v>0.45599999999999996</v>
      </c>
      <c r="Q320" s="33">
        <f t="shared" ca="1" si="29"/>
        <v>0.84578008575033026</v>
      </c>
      <c r="R320" s="34">
        <f t="shared" ca="1" si="30"/>
        <v>11.236369999999999</v>
      </c>
      <c r="S320" s="34">
        <f t="shared" ca="1" si="31"/>
        <v>0.48735188073631486</v>
      </c>
      <c r="T320" s="34">
        <f t="shared" ca="1" si="32"/>
        <v>16.643085879520328</v>
      </c>
      <c r="U320" s="35">
        <v>319</v>
      </c>
    </row>
    <row r="321" spans="1:21" x14ac:dyDescent="0.3">
      <c r="A321" s="4">
        <v>320</v>
      </c>
      <c r="B321" s="4">
        <v>2</v>
      </c>
      <c r="C321" s="8">
        <v>0.79879999999999995</v>
      </c>
      <c r="D321" s="4">
        <f t="shared" si="28"/>
        <v>1.5975999999999999</v>
      </c>
      <c r="Q321" s="33">
        <f t="shared" ca="1" si="29"/>
        <v>0.45007995643208265</v>
      </c>
      <c r="R321" s="34">
        <f t="shared" ca="1" si="30"/>
        <v>0.14230000000000001</v>
      </c>
      <c r="S321" s="34">
        <f t="shared" ca="1" si="31"/>
        <v>0.27357844447533763</v>
      </c>
      <c r="T321" s="34">
        <f t="shared" ca="1" si="32"/>
        <v>3.1773984135005087</v>
      </c>
      <c r="U321" s="35">
        <v>320</v>
      </c>
    </row>
    <row r="322" spans="1:21" x14ac:dyDescent="0.3">
      <c r="A322" s="4">
        <v>321</v>
      </c>
      <c r="B322" s="4">
        <v>1</v>
      </c>
      <c r="C322" s="8">
        <v>1.2924</v>
      </c>
      <c r="D322" s="4">
        <f t="shared" si="28"/>
        <v>1.2924</v>
      </c>
      <c r="Q322" s="33">
        <f t="shared" ca="1" si="29"/>
        <v>0.59190352420508552</v>
      </c>
      <c r="R322" s="34">
        <f t="shared" ca="1" si="30"/>
        <v>0.14230000000000001</v>
      </c>
      <c r="S322" s="34">
        <f t="shared" ca="1" si="31"/>
        <v>0.87328311888813881</v>
      </c>
      <c r="T322" s="34">
        <f t="shared" ca="1" si="32"/>
        <v>9.8305640507633338</v>
      </c>
      <c r="U322" s="35">
        <v>321</v>
      </c>
    </row>
    <row r="323" spans="1:21" x14ac:dyDescent="0.3">
      <c r="A323" s="4">
        <v>322</v>
      </c>
      <c r="B323" s="4">
        <v>12</v>
      </c>
      <c r="C323" s="8">
        <v>0.40060000000000001</v>
      </c>
      <c r="D323" s="4">
        <f t="shared" ref="D323:D386" si="33">+B323*C323</f>
        <v>4.8071999999999999</v>
      </c>
      <c r="Q323" s="33">
        <f t="shared" ca="1" si="29"/>
        <v>0.52104730499756546</v>
      </c>
      <c r="R323" s="34">
        <f t="shared" ca="1" si="30"/>
        <v>0.14230000000000001</v>
      </c>
      <c r="S323" s="34">
        <f t="shared" ca="1" si="31"/>
        <v>0.10663505235778836</v>
      </c>
      <c r="T323" s="34">
        <f t="shared" ca="1" si="32"/>
        <v>1.3253167353109692</v>
      </c>
      <c r="U323" s="35">
        <v>322</v>
      </c>
    </row>
    <row r="324" spans="1:21" x14ac:dyDescent="0.3">
      <c r="A324" s="4">
        <v>323</v>
      </c>
      <c r="B324" s="4">
        <v>3</v>
      </c>
      <c r="C324" s="8">
        <v>0.45329999999999998</v>
      </c>
      <c r="D324" s="4">
        <f t="shared" si="33"/>
        <v>1.3598999999999999</v>
      </c>
      <c r="Q324" s="33">
        <f t="shared" ref="Q324:Q387" ca="1" si="34">RAND()</f>
        <v>0.91031157825805953</v>
      </c>
      <c r="R324" s="34">
        <f t="shared" ref="R324:R387" ca="1" si="35">+VLOOKUP(Q324,$O$2:$P$11,2)</f>
        <v>22.330439999999996</v>
      </c>
      <c r="S324" s="34">
        <f t="shared" ref="S324:S387" ca="1" si="36">+RAND()</f>
        <v>0.66859287029225767</v>
      </c>
      <c r="T324" s="34">
        <f t="shared" ref="T324:T387" ca="1" si="37">+R324+$F$6*S324</f>
        <v>29.747856104523223</v>
      </c>
      <c r="U324" s="35">
        <v>323</v>
      </c>
    </row>
    <row r="325" spans="1:21" x14ac:dyDescent="0.3">
      <c r="A325" s="4">
        <v>324</v>
      </c>
      <c r="B325" s="4">
        <v>7</v>
      </c>
      <c r="C325" s="8">
        <v>0.18060000000000001</v>
      </c>
      <c r="D325" s="4">
        <f t="shared" si="33"/>
        <v>1.2642</v>
      </c>
      <c r="Q325" s="33">
        <f t="shared" ca="1" si="34"/>
        <v>0.22711809780868419</v>
      </c>
      <c r="R325" s="34">
        <f t="shared" ca="1" si="35"/>
        <v>0.14230000000000001</v>
      </c>
      <c r="S325" s="34">
        <f t="shared" ca="1" si="36"/>
        <v>0.15934066013903669</v>
      </c>
      <c r="T325" s="34">
        <f t="shared" ca="1" si="37"/>
        <v>1.9100364374286827</v>
      </c>
      <c r="U325" s="35">
        <v>324</v>
      </c>
    </row>
    <row r="326" spans="1:21" x14ac:dyDescent="0.3">
      <c r="A326" s="4">
        <v>325</v>
      </c>
      <c r="B326" s="4">
        <v>1</v>
      </c>
      <c r="C326" s="8">
        <v>0.74370000000000003</v>
      </c>
      <c r="D326" s="4">
        <f t="shared" si="33"/>
        <v>0.74370000000000003</v>
      </c>
      <c r="Q326" s="33">
        <f t="shared" ca="1" si="34"/>
        <v>0.62169934722971287</v>
      </c>
      <c r="R326" s="34">
        <f t="shared" ca="1" si="35"/>
        <v>0.14230000000000001</v>
      </c>
      <c r="S326" s="34">
        <f t="shared" ca="1" si="36"/>
        <v>0.62900748342952384</v>
      </c>
      <c r="T326" s="34">
        <f t="shared" ca="1" si="37"/>
        <v>7.1205530516909761</v>
      </c>
      <c r="U326" s="35">
        <v>325</v>
      </c>
    </row>
    <row r="327" spans="1:21" x14ac:dyDescent="0.3">
      <c r="A327" s="4">
        <v>326</v>
      </c>
      <c r="B327" s="4">
        <v>1</v>
      </c>
      <c r="C327" s="8">
        <v>0.24879999999999999</v>
      </c>
      <c r="D327" s="4">
        <f t="shared" si="33"/>
        <v>0.24879999999999999</v>
      </c>
      <c r="Q327" s="33">
        <f t="shared" ca="1" si="34"/>
        <v>0.67623606320009433</v>
      </c>
      <c r="R327" s="34">
        <f t="shared" ca="1" si="35"/>
        <v>0.14230000000000001</v>
      </c>
      <c r="S327" s="34">
        <f t="shared" ca="1" si="36"/>
        <v>0.8030291493550975</v>
      </c>
      <c r="T327" s="34">
        <f t="shared" ca="1" si="37"/>
        <v>9.0511615949859063</v>
      </c>
      <c r="U327" s="35">
        <v>326</v>
      </c>
    </row>
    <row r="328" spans="1:21" x14ac:dyDescent="0.3">
      <c r="A328" s="4">
        <v>327</v>
      </c>
      <c r="B328" s="4">
        <v>3</v>
      </c>
      <c r="C328" s="8">
        <v>0.68569999999999998</v>
      </c>
      <c r="D328" s="4">
        <f t="shared" si="33"/>
        <v>2.0571000000000002</v>
      </c>
      <c r="Q328" s="33">
        <f t="shared" ca="1" si="34"/>
        <v>0.89008379109994695</v>
      </c>
      <c r="R328" s="34">
        <f t="shared" ca="1" si="35"/>
        <v>11.236369999999999</v>
      </c>
      <c r="S328" s="34">
        <f t="shared" ca="1" si="36"/>
        <v>0.61088650287128088</v>
      </c>
      <c r="T328" s="34">
        <f t="shared" ca="1" si="37"/>
        <v>18.013587624909189</v>
      </c>
      <c r="U328" s="35">
        <v>327</v>
      </c>
    </row>
    <row r="329" spans="1:21" x14ac:dyDescent="0.3">
      <c r="A329" s="4">
        <v>328</v>
      </c>
      <c r="B329" s="4">
        <v>1</v>
      </c>
      <c r="C329" s="8">
        <v>0.68320000000000003</v>
      </c>
      <c r="D329" s="4">
        <f t="shared" si="33"/>
        <v>0.68320000000000003</v>
      </c>
      <c r="Q329" s="33">
        <f t="shared" ca="1" si="34"/>
        <v>0.43213203804022149</v>
      </c>
      <c r="R329" s="34">
        <f t="shared" ca="1" si="35"/>
        <v>0.14230000000000001</v>
      </c>
      <c r="S329" s="34">
        <f t="shared" ca="1" si="36"/>
        <v>0.40722696038784401</v>
      </c>
      <c r="T329" s="34">
        <f t="shared" ca="1" si="37"/>
        <v>4.6601044044299673</v>
      </c>
      <c r="U329" s="35">
        <v>328</v>
      </c>
    </row>
    <row r="330" spans="1:21" x14ac:dyDescent="0.3">
      <c r="A330" s="4">
        <v>329</v>
      </c>
      <c r="B330" s="4">
        <v>9</v>
      </c>
      <c r="C330" s="8">
        <v>3.5129999999999999</v>
      </c>
      <c r="D330" s="4">
        <f t="shared" si="33"/>
        <v>31.616999999999997</v>
      </c>
      <c r="Q330" s="33">
        <f t="shared" ca="1" si="34"/>
        <v>0.4505534785551657</v>
      </c>
      <c r="R330" s="34">
        <f t="shared" ca="1" si="35"/>
        <v>0.14230000000000001</v>
      </c>
      <c r="S330" s="34">
        <f t="shared" ca="1" si="36"/>
        <v>0.92222527602756887</v>
      </c>
      <c r="T330" s="34">
        <f t="shared" ca="1" si="37"/>
        <v>10.37353176801917</v>
      </c>
      <c r="U330" s="35">
        <v>329</v>
      </c>
    </row>
    <row r="331" spans="1:21" x14ac:dyDescent="0.3">
      <c r="A331" s="4">
        <v>330</v>
      </c>
      <c r="B331" s="4">
        <v>7</v>
      </c>
      <c r="C331" s="8">
        <v>10.626899999999999</v>
      </c>
      <c r="D331" s="4">
        <f t="shared" si="33"/>
        <v>74.388299999999987</v>
      </c>
      <c r="Q331" s="33">
        <f t="shared" ca="1" si="34"/>
        <v>0.57752608893503321</v>
      </c>
      <c r="R331" s="34">
        <f t="shared" ca="1" si="35"/>
        <v>0.14230000000000001</v>
      </c>
      <c r="S331" s="34">
        <f t="shared" ca="1" si="36"/>
        <v>0.90577555906300611</v>
      </c>
      <c r="T331" s="34">
        <f t="shared" ca="1" si="37"/>
        <v>10.191037456534124</v>
      </c>
      <c r="U331" s="35">
        <v>330</v>
      </c>
    </row>
    <row r="332" spans="1:21" x14ac:dyDescent="0.3">
      <c r="A332" s="4">
        <v>331</v>
      </c>
      <c r="B332" s="4">
        <v>8</v>
      </c>
      <c r="C332" s="8">
        <v>0.91390000000000005</v>
      </c>
      <c r="D332" s="4">
        <f t="shared" si="33"/>
        <v>7.3112000000000004</v>
      </c>
      <c r="Q332" s="33">
        <f t="shared" ca="1" si="34"/>
        <v>0.85569786746879828</v>
      </c>
      <c r="R332" s="34">
        <f t="shared" ca="1" si="35"/>
        <v>11.236369999999999</v>
      </c>
      <c r="S332" s="34">
        <f t="shared" ca="1" si="36"/>
        <v>1.8413905772085126E-2</v>
      </c>
      <c r="T332" s="34">
        <f t="shared" ca="1" si="37"/>
        <v>11.440655159608916</v>
      </c>
      <c r="U332" s="35">
        <v>331</v>
      </c>
    </row>
    <row r="333" spans="1:21" x14ac:dyDescent="0.3">
      <c r="A333" s="4">
        <v>332</v>
      </c>
      <c r="B333" s="4">
        <v>5</v>
      </c>
      <c r="C333" s="8">
        <v>2.1332</v>
      </c>
      <c r="D333" s="4">
        <f t="shared" si="33"/>
        <v>10.666</v>
      </c>
      <c r="Q333" s="33">
        <f t="shared" ca="1" si="34"/>
        <v>0.45184712917940439</v>
      </c>
      <c r="R333" s="34">
        <f t="shared" ca="1" si="35"/>
        <v>0.14230000000000001</v>
      </c>
      <c r="S333" s="34">
        <f t="shared" ca="1" si="36"/>
        <v>0.31719380341076575</v>
      </c>
      <c r="T333" s="34">
        <f t="shared" ca="1" si="37"/>
        <v>3.6612702586052737</v>
      </c>
      <c r="U333" s="35">
        <v>332</v>
      </c>
    </row>
    <row r="334" spans="1:21" x14ac:dyDescent="0.3">
      <c r="A334" s="4">
        <v>333</v>
      </c>
      <c r="B334" s="4">
        <v>8</v>
      </c>
      <c r="C334" s="8">
        <v>0.39029999999999998</v>
      </c>
      <c r="D334" s="4">
        <f t="shared" si="33"/>
        <v>3.1223999999999998</v>
      </c>
      <c r="Q334" s="33">
        <f t="shared" ca="1" si="34"/>
        <v>0.23633807262253892</v>
      </c>
      <c r="R334" s="34">
        <f t="shared" ca="1" si="35"/>
        <v>0.14230000000000001</v>
      </c>
      <c r="S334" s="34">
        <f t="shared" ca="1" si="36"/>
        <v>0.31420780953972116</v>
      </c>
      <c r="T334" s="34">
        <f t="shared" ca="1" si="37"/>
        <v>3.628143433580334</v>
      </c>
      <c r="U334" s="35">
        <v>333</v>
      </c>
    </row>
    <row r="335" spans="1:21" x14ac:dyDescent="0.3">
      <c r="A335" s="4">
        <v>334</v>
      </c>
      <c r="B335" s="4">
        <v>1</v>
      </c>
      <c r="C335" s="8">
        <v>0.23830000000000001</v>
      </c>
      <c r="D335" s="4">
        <f t="shared" si="33"/>
        <v>0.23830000000000001</v>
      </c>
      <c r="Q335" s="33">
        <f t="shared" ca="1" si="34"/>
        <v>0.2676583559009581</v>
      </c>
      <c r="R335" s="34">
        <f t="shared" ca="1" si="35"/>
        <v>0.14230000000000001</v>
      </c>
      <c r="S335" s="34">
        <f t="shared" ca="1" si="36"/>
        <v>0.69421625721440572</v>
      </c>
      <c r="T335" s="34">
        <f t="shared" ca="1" si="37"/>
        <v>7.843983752674621</v>
      </c>
      <c r="U335" s="35">
        <v>334</v>
      </c>
    </row>
    <row r="336" spans="1:21" x14ac:dyDescent="0.3">
      <c r="A336" s="4">
        <v>335</v>
      </c>
      <c r="B336" s="4">
        <v>4</v>
      </c>
      <c r="C336" s="8">
        <v>2.0047999999999999</v>
      </c>
      <c r="D336" s="4">
        <f t="shared" si="33"/>
        <v>8.0191999999999997</v>
      </c>
      <c r="Q336" s="33">
        <f t="shared" ca="1" si="34"/>
        <v>0.81703280254226784</v>
      </c>
      <c r="R336" s="34">
        <f t="shared" ca="1" si="35"/>
        <v>11.236369999999999</v>
      </c>
      <c r="S336" s="34">
        <f t="shared" ca="1" si="36"/>
        <v>0.76956441641199402</v>
      </c>
      <c r="T336" s="34">
        <f t="shared" ca="1" si="37"/>
        <v>19.773971505183809</v>
      </c>
      <c r="U336" s="35">
        <v>335</v>
      </c>
    </row>
    <row r="337" spans="1:21" x14ac:dyDescent="0.3">
      <c r="A337" s="4">
        <v>336</v>
      </c>
      <c r="B337" s="4">
        <v>3</v>
      </c>
      <c r="C337" s="8">
        <v>8.4199999999999997E-2</v>
      </c>
      <c r="D337" s="4">
        <f t="shared" si="33"/>
        <v>0.25259999999999999</v>
      </c>
      <c r="Q337" s="33">
        <f t="shared" ca="1" si="34"/>
        <v>0.22479802582765795</v>
      </c>
      <c r="R337" s="34">
        <f t="shared" ca="1" si="35"/>
        <v>0.14230000000000001</v>
      </c>
      <c r="S337" s="34">
        <f t="shared" ca="1" si="36"/>
        <v>0.75777070202383467</v>
      </c>
      <c r="T337" s="34">
        <f t="shared" ca="1" si="37"/>
        <v>8.549061212201563</v>
      </c>
      <c r="U337" s="35">
        <v>336</v>
      </c>
    </row>
    <row r="338" spans="1:21" x14ac:dyDescent="0.3">
      <c r="A338" s="4">
        <v>337</v>
      </c>
      <c r="B338" s="4">
        <v>6</v>
      </c>
      <c r="C338" s="8">
        <v>2.0804999999999998</v>
      </c>
      <c r="D338" s="4">
        <f t="shared" si="33"/>
        <v>12.482999999999999</v>
      </c>
      <c r="Q338" s="33">
        <f t="shared" ca="1" si="34"/>
        <v>0.59573291189084643</v>
      </c>
      <c r="R338" s="34">
        <f t="shared" ca="1" si="35"/>
        <v>0.14230000000000001</v>
      </c>
      <c r="S338" s="34">
        <f t="shared" ca="1" si="36"/>
        <v>0.68505222096252905</v>
      </c>
      <c r="T338" s="34">
        <f t="shared" ca="1" si="37"/>
        <v>7.7423172930137634</v>
      </c>
      <c r="U338" s="35">
        <v>337</v>
      </c>
    </row>
    <row r="339" spans="1:21" x14ac:dyDescent="0.3">
      <c r="A339" s="4">
        <v>338</v>
      </c>
      <c r="B339" s="4">
        <v>8</v>
      </c>
      <c r="C339" s="8">
        <v>1.5456000000000001</v>
      </c>
      <c r="D339" s="4">
        <f t="shared" si="33"/>
        <v>12.364800000000001</v>
      </c>
      <c r="Q339" s="33">
        <f t="shared" ca="1" si="34"/>
        <v>0.93025503975396484</v>
      </c>
      <c r="R339" s="34">
        <f t="shared" ca="1" si="35"/>
        <v>22.330439999999996</v>
      </c>
      <c r="S339" s="34">
        <f t="shared" ca="1" si="36"/>
        <v>0.87923466912649528</v>
      </c>
      <c r="T339" s="34">
        <f t="shared" ca="1" si="37"/>
        <v>32.084730965716176</v>
      </c>
      <c r="U339" s="35">
        <v>338</v>
      </c>
    </row>
    <row r="340" spans="1:21" x14ac:dyDescent="0.3">
      <c r="A340" s="4">
        <v>339</v>
      </c>
      <c r="B340" s="4">
        <v>3</v>
      </c>
      <c r="C340" s="8">
        <v>2.2187000000000001</v>
      </c>
      <c r="D340" s="4">
        <f t="shared" si="33"/>
        <v>6.6561000000000003</v>
      </c>
      <c r="Q340" s="33">
        <f t="shared" ca="1" si="34"/>
        <v>7.6119202886845483E-2</v>
      </c>
      <c r="R340" s="34">
        <f t="shared" ca="1" si="35"/>
        <v>0.14230000000000001</v>
      </c>
      <c r="S340" s="34">
        <f t="shared" ca="1" si="36"/>
        <v>0.13219088971523762</v>
      </c>
      <c r="T340" s="34">
        <f t="shared" ca="1" si="37"/>
        <v>1.6088349838631262</v>
      </c>
      <c r="U340" s="35">
        <v>339</v>
      </c>
    </row>
    <row r="341" spans="1:21" x14ac:dyDescent="0.3">
      <c r="A341" s="4">
        <v>340</v>
      </c>
      <c r="B341" s="4">
        <v>3</v>
      </c>
      <c r="C341" s="8">
        <v>1.4496</v>
      </c>
      <c r="D341" s="4">
        <f t="shared" si="33"/>
        <v>4.3487999999999998</v>
      </c>
      <c r="Q341" s="33">
        <f t="shared" ca="1" si="34"/>
        <v>0.13277972280629202</v>
      </c>
      <c r="R341" s="34">
        <f t="shared" ca="1" si="35"/>
        <v>0.14230000000000001</v>
      </c>
      <c r="S341" s="34">
        <f t="shared" ca="1" si="36"/>
        <v>0.57139456194280647</v>
      </c>
      <c r="T341" s="34">
        <f t="shared" ca="1" si="37"/>
        <v>6.48139126781283</v>
      </c>
      <c r="U341" s="35">
        <v>340</v>
      </c>
    </row>
    <row r="342" spans="1:21" x14ac:dyDescent="0.3">
      <c r="A342" s="4">
        <v>341</v>
      </c>
      <c r="B342" s="4">
        <v>1</v>
      </c>
      <c r="C342" s="8">
        <v>0.26569999999999999</v>
      </c>
      <c r="D342" s="4">
        <f t="shared" si="33"/>
        <v>0.26569999999999999</v>
      </c>
      <c r="Q342" s="33">
        <f t="shared" ca="1" si="34"/>
        <v>0.95286407659843608</v>
      </c>
      <c r="R342" s="34">
        <f t="shared" ca="1" si="35"/>
        <v>33.424509999999998</v>
      </c>
      <c r="S342" s="34">
        <f t="shared" ca="1" si="36"/>
        <v>3.4053912292880573E-2</v>
      </c>
      <c r="T342" s="34">
        <f t="shared" ca="1" si="37"/>
        <v>33.802306486751078</v>
      </c>
      <c r="U342" s="35">
        <v>341</v>
      </c>
    </row>
    <row r="343" spans="1:21" x14ac:dyDescent="0.3">
      <c r="A343" s="4">
        <v>342</v>
      </c>
      <c r="B343" s="4">
        <v>3</v>
      </c>
      <c r="C343" s="8">
        <v>2.1947999999999999</v>
      </c>
      <c r="D343" s="4">
        <f t="shared" si="33"/>
        <v>6.5843999999999996</v>
      </c>
      <c r="Q343" s="33">
        <f t="shared" ca="1" si="34"/>
        <v>0.53292630158700161</v>
      </c>
      <c r="R343" s="34">
        <f t="shared" ca="1" si="35"/>
        <v>0.14230000000000001</v>
      </c>
      <c r="S343" s="34">
        <f t="shared" ca="1" si="36"/>
        <v>5.9982478712858334E-2</v>
      </c>
      <c r="T343" s="34">
        <f t="shared" ca="1" si="37"/>
        <v>0.80774981761396014</v>
      </c>
      <c r="U343" s="35">
        <v>342</v>
      </c>
    </row>
    <row r="344" spans="1:21" x14ac:dyDescent="0.3">
      <c r="A344" s="4">
        <v>343</v>
      </c>
      <c r="B344" s="4">
        <v>8</v>
      </c>
      <c r="C344" s="8">
        <v>0.49349999999999999</v>
      </c>
      <c r="D344" s="4">
        <f t="shared" si="33"/>
        <v>3.948</v>
      </c>
      <c r="Q344" s="33">
        <f t="shared" ca="1" si="34"/>
        <v>0.46274769881217703</v>
      </c>
      <c r="R344" s="34">
        <f t="shared" ca="1" si="35"/>
        <v>0.14230000000000001</v>
      </c>
      <c r="S344" s="34">
        <f t="shared" ca="1" si="36"/>
        <v>0.55750921949170107</v>
      </c>
      <c r="T344" s="34">
        <f t="shared" ca="1" si="37"/>
        <v>6.3273463066862945</v>
      </c>
      <c r="U344" s="35">
        <v>343</v>
      </c>
    </row>
    <row r="345" spans="1:21" x14ac:dyDescent="0.3">
      <c r="A345" s="4">
        <v>344</v>
      </c>
      <c r="B345" s="4">
        <v>2</v>
      </c>
      <c r="C345" s="8">
        <v>0.2334</v>
      </c>
      <c r="D345" s="4">
        <f t="shared" si="33"/>
        <v>0.46679999999999999</v>
      </c>
      <c r="Q345" s="33">
        <f t="shared" ca="1" si="34"/>
        <v>0.67959989181118319</v>
      </c>
      <c r="R345" s="34">
        <f t="shared" ca="1" si="35"/>
        <v>0.14230000000000001</v>
      </c>
      <c r="S345" s="34">
        <f t="shared" ca="1" si="36"/>
        <v>0.17827415007774972</v>
      </c>
      <c r="T345" s="34">
        <f t="shared" ca="1" si="37"/>
        <v>2.1200859001530605</v>
      </c>
      <c r="U345" s="35">
        <v>344</v>
      </c>
    </row>
    <row r="346" spans="1:21" x14ac:dyDescent="0.3">
      <c r="A346" s="4">
        <v>345</v>
      </c>
      <c r="B346" s="4">
        <v>5</v>
      </c>
      <c r="C346" s="8">
        <v>1.5681</v>
      </c>
      <c r="D346" s="4">
        <f t="shared" si="33"/>
        <v>7.8405000000000005</v>
      </c>
      <c r="Q346" s="33">
        <f t="shared" ca="1" si="34"/>
        <v>0.23718687980586373</v>
      </c>
      <c r="R346" s="34">
        <f t="shared" ca="1" si="35"/>
        <v>0.14230000000000001</v>
      </c>
      <c r="S346" s="34">
        <f t="shared" ca="1" si="36"/>
        <v>0.85085796408497072</v>
      </c>
      <c r="T346" s="34">
        <f t="shared" ca="1" si="37"/>
        <v>9.5817778136161511</v>
      </c>
      <c r="U346" s="35">
        <v>345</v>
      </c>
    </row>
    <row r="347" spans="1:21" x14ac:dyDescent="0.3">
      <c r="A347" s="4">
        <v>346</v>
      </c>
      <c r="B347" s="4">
        <v>6</v>
      </c>
      <c r="C347" s="8">
        <v>0.74580000000000002</v>
      </c>
      <c r="D347" s="4">
        <f t="shared" si="33"/>
        <v>4.4748000000000001</v>
      </c>
      <c r="Q347" s="33">
        <f t="shared" ca="1" si="34"/>
        <v>0.72228002870469543</v>
      </c>
      <c r="R347" s="34">
        <f t="shared" ca="1" si="35"/>
        <v>0.14230000000000001</v>
      </c>
      <c r="S347" s="34">
        <f t="shared" ca="1" si="36"/>
        <v>0.26141382900782439</v>
      </c>
      <c r="T347" s="34">
        <f t="shared" ca="1" si="37"/>
        <v>3.0424433179808341</v>
      </c>
      <c r="U347" s="35">
        <v>346</v>
      </c>
    </row>
    <row r="348" spans="1:21" x14ac:dyDescent="0.3">
      <c r="A348" s="4">
        <v>347</v>
      </c>
      <c r="B348" s="4">
        <v>1</v>
      </c>
      <c r="C348" s="8">
        <v>0.6502</v>
      </c>
      <c r="D348" s="4">
        <f t="shared" si="33"/>
        <v>0.6502</v>
      </c>
      <c r="Q348" s="33">
        <f t="shared" ca="1" si="34"/>
        <v>0.9754892892276722</v>
      </c>
      <c r="R348" s="34">
        <f t="shared" ca="1" si="35"/>
        <v>44.51858</v>
      </c>
      <c r="S348" s="34">
        <f t="shared" ca="1" si="36"/>
        <v>0.40782861072587817</v>
      </c>
      <c r="T348" s="34">
        <f t="shared" ca="1" si="37"/>
        <v>49.043059155395639</v>
      </c>
      <c r="U348" s="35">
        <v>347</v>
      </c>
    </row>
    <row r="349" spans="1:21" x14ac:dyDescent="0.3">
      <c r="A349" s="4">
        <v>348</v>
      </c>
      <c r="B349" s="4">
        <v>1</v>
      </c>
      <c r="C349" s="8">
        <v>0.38679999999999998</v>
      </c>
      <c r="D349" s="4">
        <f t="shared" si="33"/>
        <v>0.38679999999999998</v>
      </c>
      <c r="Q349" s="33">
        <f t="shared" ca="1" si="34"/>
        <v>0.54775685062146096</v>
      </c>
      <c r="R349" s="34">
        <f t="shared" ca="1" si="35"/>
        <v>0.14230000000000001</v>
      </c>
      <c r="S349" s="34">
        <f t="shared" ca="1" si="36"/>
        <v>0.58179289833896242</v>
      </c>
      <c r="T349" s="34">
        <f t="shared" ca="1" si="37"/>
        <v>6.596751139675332</v>
      </c>
      <c r="U349" s="35">
        <v>348</v>
      </c>
    </row>
    <row r="350" spans="1:21" x14ac:dyDescent="0.3">
      <c r="A350" s="4">
        <v>349</v>
      </c>
      <c r="B350" s="4">
        <v>1</v>
      </c>
      <c r="C350" s="8">
        <v>1.1759999999999999</v>
      </c>
      <c r="D350" s="4">
        <f t="shared" si="33"/>
        <v>1.1759999999999999</v>
      </c>
      <c r="Q350" s="33">
        <f t="shared" ca="1" si="34"/>
        <v>0.1646542756266125</v>
      </c>
      <c r="R350" s="34">
        <f t="shared" ca="1" si="35"/>
        <v>0.14230000000000001</v>
      </c>
      <c r="S350" s="34">
        <f t="shared" ca="1" si="36"/>
        <v>0.56770637559103609</v>
      </c>
      <c r="T350" s="34">
        <f t="shared" ca="1" si="37"/>
        <v>6.4404742702532447</v>
      </c>
      <c r="U350" s="35">
        <v>349</v>
      </c>
    </row>
    <row r="351" spans="1:21" x14ac:dyDescent="0.3">
      <c r="A351" s="4">
        <v>350</v>
      </c>
      <c r="B351" s="4">
        <v>4</v>
      </c>
      <c r="C351" s="8">
        <v>0.19650000000000001</v>
      </c>
      <c r="D351" s="4">
        <f t="shared" si="33"/>
        <v>0.78600000000000003</v>
      </c>
      <c r="Q351" s="33">
        <f t="shared" ca="1" si="34"/>
        <v>0.14159464517843867</v>
      </c>
      <c r="R351" s="34">
        <f t="shared" ca="1" si="35"/>
        <v>0.14230000000000001</v>
      </c>
      <c r="S351" s="34">
        <f t="shared" ca="1" si="36"/>
        <v>0.62246708457205335</v>
      </c>
      <c r="T351" s="34">
        <f t="shared" ca="1" si="37"/>
        <v>7.0479934089382787</v>
      </c>
      <c r="U351" s="35">
        <v>350</v>
      </c>
    </row>
    <row r="352" spans="1:21" x14ac:dyDescent="0.3">
      <c r="A352" s="4">
        <v>351</v>
      </c>
      <c r="B352" s="4">
        <v>10</v>
      </c>
      <c r="C352" s="8">
        <v>0.59099999999999997</v>
      </c>
      <c r="D352" s="4">
        <f t="shared" si="33"/>
        <v>5.91</v>
      </c>
      <c r="Q352" s="33">
        <f t="shared" ca="1" si="34"/>
        <v>8.8128373870440813E-3</v>
      </c>
      <c r="R352" s="34">
        <f t="shared" ca="1" si="35"/>
        <v>0.14230000000000001</v>
      </c>
      <c r="S352" s="34">
        <f t="shared" ca="1" si="36"/>
        <v>0.84922586039422698</v>
      </c>
      <c r="T352" s="34">
        <f t="shared" ca="1" si="37"/>
        <v>9.5636711410237805</v>
      </c>
      <c r="U352" s="35">
        <v>351</v>
      </c>
    </row>
    <row r="353" spans="1:21" x14ac:dyDescent="0.3">
      <c r="A353" s="4">
        <v>352</v>
      </c>
      <c r="B353" s="4">
        <v>3</v>
      </c>
      <c r="C353" s="8">
        <v>0.53410000000000002</v>
      </c>
      <c r="D353" s="4">
        <f t="shared" si="33"/>
        <v>1.6023000000000001</v>
      </c>
      <c r="Q353" s="33">
        <f t="shared" ca="1" si="34"/>
        <v>0.12746658205777561</v>
      </c>
      <c r="R353" s="34">
        <f t="shared" ca="1" si="35"/>
        <v>0.14230000000000001</v>
      </c>
      <c r="S353" s="34">
        <f t="shared" ca="1" si="36"/>
        <v>0.2524102242837335</v>
      </c>
      <c r="T353" s="34">
        <f t="shared" ca="1" si="37"/>
        <v>2.9425566969194392</v>
      </c>
      <c r="U353" s="35">
        <v>352</v>
      </c>
    </row>
    <row r="354" spans="1:21" x14ac:dyDescent="0.3">
      <c r="A354" s="4">
        <v>353</v>
      </c>
      <c r="B354" s="4">
        <v>5</v>
      </c>
      <c r="C354" s="8">
        <v>1.0566</v>
      </c>
      <c r="D354" s="4">
        <f t="shared" si="33"/>
        <v>5.2829999999999995</v>
      </c>
      <c r="Q354" s="33">
        <f t="shared" ca="1" si="34"/>
        <v>0.57136552744335012</v>
      </c>
      <c r="R354" s="34">
        <f t="shared" ca="1" si="35"/>
        <v>0.14230000000000001</v>
      </c>
      <c r="S354" s="34">
        <f t="shared" ca="1" si="36"/>
        <v>0.19983767135912656</v>
      </c>
      <c r="T354" s="34">
        <f t="shared" ca="1" si="37"/>
        <v>2.3593131146951452</v>
      </c>
      <c r="U354" s="35">
        <v>353</v>
      </c>
    </row>
    <row r="355" spans="1:21" x14ac:dyDescent="0.3">
      <c r="A355" s="4">
        <v>354</v>
      </c>
      <c r="B355" s="4">
        <v>5</v>
      </c>
      <c r="C355" s="8">
        <v>1.9008</v>
      </c>
      <c r="D355" s="4">
        <f t="shared" si="33"/>
        <v>9.5039999999999996</v>
      </c>
      <c r="Q355" s="33">
        <f t="shared" ca="1" si="34"/>
        <v>0.85208549637346476</v>
      </c>
      <c r="R355" s="34">
        <f t="shared" ca="1" si="35"/>
        <v>11.236369999999999</v>
      </c>
      <c r="S355" s="34">
        <f t="shared" ca="1" si="36"/>
        <v>0.30010940960326449</v>
      </c>
      <c r="T355" s="34">
        <f t="shared" ca="1" si="37"/>
        <v>14.565804797797288</v>
      </c>
      <c r="U355" s="35">
        <v>354</v>
      </c>
    </row>
    <row r="356" spans="1:21" x14ac:dyDescent="0.3">
      <c r="A356" s="4">
        <v>355</v>
      </c>
      <c r="B356" s="4">
        <v>6</v>
      </c>
      <c r="C356" s="8">
        <v>2.4942000000000002</v>
      </c>
      <c r="D356" s="4">
        <f t="shared" si="33"/>
        <v>14.965200000000001</v>
      </c>
      <c r="Q356" s="33">
        <f t="shared" ca="1" si="34"/>
        <v>2.9702143388777524E-2</v>
      </c>
      <c r="R356" s="34">
        <f t="shared" ca="1" si="35"/>
        <v>0.14230000000000001</v>
      </c>
      <c r="S356" s="34">
        <f t="shared" ca="1" si="36"/>
        <v>0.53195370941764109</v>
      </c>
      <c r="T356" s="34">
        <f t="shared" ca="1" si="37"/>
        <v>6.0438316890389681</v>
      </c>
      <c r="U356" s="35">
        <v>355</v>
      </c>
    </row>
    <row r="357" spans="1:21" x14ac:dyDescent="0.3">
      <c r="A357" s="4">
        <v>356</v>
      </c>
      <c r="B357" s="4">
        <v>1</v>
      </c>
      <c r="C357" s="8">
        <v>0.70640000000000003</v>
      </c>
      <c r="D357" s="4">
        <f t="shared" si="33"/>
        <v>0.70640000000000003</v>
      </c>
      <c r="Q357" s="33">
        <f t="shared" ca="1" si="34"/>
        <v>7.4802159563262749E-2</v>
      </c>
      <c r="R357" s="34">
        <f t="shared" ca="1" si="35"/>
        <v>0.14230000000000001</v>
      </c>
      <c r="S357" s="34">
        <f t="shared" ca="1" si="36"/>
        <v>0.73721738570557815</v>
      </c>
      <c r="T357" s="34">
        <f t="shared" ca="1" si="37"/>
        <v>8.3210412822346829</v>
      </c>
      <c r="U357" s="35">
        <v>356</v>
      </c>
    </row>
    <row r="358" spans="1:21" x14ac:dyDescent="0.3">
      <c r="A358" s="4">
        <v>357</v>
      </c>
      <c r="B358" s="4">
        <v>5</v>
      </c>
      <c r="C358" s="8">
        <v>0.87929999999999997</v>
      </c>
      <c r="D358" s="4">
        <f t="shared" si="33"/>
        <v>4.3964999999999996</v>
      </c>
      <c r="Q358" s="33">
        <f t="shared" ca="1" si="34"/>
        <v>0.72950725594316135</v>
      </c>
      <c r="R358" s="34">
        <f t="shared" ca="1" si="35"/>
        <v>0.14230000000000001</v>
      </c>
      <c r="S358" s="34">
        <f t="shared" ca="1" si="36"/>
        <v>0.33567117835641425</v>
      </c>
      <c r="T358" s="34">
        <f t="shared" ca="1" si="37"/>
        <v>3.8662595496685443</v>
      </c>
      <c r="U358" s="35">
        <v>357</v>
      </c>
    </row>
    <row r="359" spans="1:21" x14ac:dyDescent="0.3">
      <c r="A359" s="4">
        <v>358</v>
      </c>
      <c r="B359" s="4">
        <v>3</v>
      </c>
      <c r="C359" s="8">
        <v>2.8936999999999999</v>
      </c>
      <c r="D359" s="4">
        <f t="shared" si="33"/>
        <v>8.6811000000000007</v>
      </c>
      <c r="Q359" s="33">
        <f t="shared" ca="1" si="34"/>
        <v>0.58590903363879343</v>
      </c>
      <c r="R359" s="34">
        <f t="shared" ca="1" si="35"/>
        <v>0.14230000000000001</v>
      </c>
      <c r="S359" s="34">
        <f t="shared" ca="1" si="36"/>
        <v>0.86818851542669206</v>
      </c>
      <c r="T359" s="34">
        <f t="shared" ca="1" si="37"/>
        <v>9.7740441633398003</v>
      </c>
      <c r="U359" s="35">
        <v>358</v>
      </c>
    </row>
    <row r="360" spans="1:21" x14ac:dyDescent="0.3">
      <c r="A360" s="4">
        <v>359</v>
      </c>
      <c r="B360" s="4">
        <v>1</v>
      </c>
      <c r="C360" s="8">
        <v>2.8656999999999999</v>
      </c>
      <c r="D360" s="4">
        <f t="shared" si="33"/>
        <v>2.8656999999999999</v>
      </c>
      <c r="Q360" s="33">
        <f t="shared" ca="1" si="34"/>
        <v>0.96853199746154384</v>
      </c>
      <c r="R360" s="34">
        <f t="shared" ca="1" si="35"/>
        <v>44.51858</v>
      </c>
      <c r="S360" s="34">
        <f t="shared" ca="1" si="36"/>
        <v>0.54139401130797837</v>
      </c>
      <c r="T360" s="34">
        <f t="shared" ca="1" si="37"/>
        <v>50.524843059031504</v>
      </c>
      <c r="U360" s="35">
        <v>359</v>
      </c>
    </row>
    <row r="361" spans="1:21" x14ac:dyDescent="0.3">
      <c r="A361" s="4">
        <v>360</v>
      </c>
      <c r="B361" s="4">
        <v>3</v>
      </c>
      <c r="C361" s="8">
        <v>0.78180000000000005</v>
      </c>
      <c r="D361" s="4">
        <f t="shared" si="33"/>
        <v>2.3454000000000002</v>
      </c>
      <c r="Q361" s="33">
        <f t="shared" ca="1" si="34"/>
        <v>0.58944637735866057</v>
      </c>
      <c r="R361" s="34">
        <f t="shared" ca="1" si="35"/>
        <v>0.14230000000000001</v>
      </c>
      <c r="S361" s="34">
        <f t="shared" ca="1" si="36"/>
        <v>0.8035365217529008</v>
      </c>
      <c r="T361" s="34">
        <f t="shared" ca="1" si="37"/>
        <v>9.0567904198832032</v>
      </c>
      <c r="U361" s="35">
        <v>360</v>
      </c>
    </row>
    <row r="362" spans="1:21" x14ac:dyDescent="0.3">
      <c r="A362" s="4">
        <v>361</v>
      </c>
      <c r="B362" s="4">
        <v>5</v>
      </c>
      <c r="C362" s="8">
        <v>0.37709999999999999</v>
      </c>
      <c r="D362" s="4">
        <f t="shared" si="33"/>
        <v>1.8855</v>
      </c>
      <c r="Q362" s="33">
        <f t="shared" ca="1" si="34"/>
        <v>0.13435425546946844</v>
      </c>
      <c r="R362" s="34">
        <f t="shared" ca="1" si="35"/>
        <v>0.14230000000000001</v>
      </c>
      <c r="S362" s="34">
        <f t="shared" ca="1" si="36"/>
        <v>0.37459786258701611</v>
      </c>
      <c r="T362" s="34">
        <f t="shared" ca="1" si="37"/>
        <v>4.2981149093907369</v>
      </c>
      <c r="U362" s="35">
        <v>361</v>
      </c>
    </row>
    <row r="363" spans="1:21" x14ac:dyDescent="0.3">
      <c r="A363" s="4">
        <v>362</v>
      </c>
      <c r="B363" s="4">
        <v>6</v>
      </c>
      <c r="C363" s="8">
        <v>0.39429999999999998</v>
      </c>
      <c r="D363" s="4">
        <f t="shared" si="33"/>
        <v>2.3658000000000001</v>
      </c>
      <c r="Q363" s="33">
        <f t="shared" ca="1" si="34"/>
        <v>4.3739470520559376E-2</v>
      </c>
      <c r="R363" s="34">
        <f t="shared" ca="1" si="35"/>
        <v>0.14230000000000001</v>
      </c>
      <c r="S363" s="34">
        <f t="shared" ca="1" si="36"/>
        <v>0.66047800492650854</v>
      </c>
      <c r="T363" s="34">
        <f t="shared" ca="1" si="37"/>
        <v>7.4696892201150291</v>
      </c>
      <c r="U363" s="35">
        <v>362</v>
      </c>
    </row>
    <row r="364" spans="1:21" x14ac:dyDescent="0.3">
      <c r="A364" s="4">
        <v>363</v>
      </c>
      <c r="B364" s="4">
        <v>1</v>
      </c>
      <c r="C364" s="8">
        <v>2.1494</v>
      </c>
      <c r="D364" s="4">
        <f t="shared" si="33"/>
        <v>2.1494</v>
      </c>
      <c r="Q364" s="33">
        <f t="shared" ca="1" si="34"/>
        <v>0.71838600428812349</v>
      </c>
      <c r="R364" s="34">
        <f t="shared" ca="1" si="35"/>
        <v>0.14230000000000001</v>
      </c>
      <c r="S364" s="34">
        <f t="shared" ca="1" si="36"/>
        <v>0.9532096687981384</v>
      </c>
      <c r="T364" s="34">
        <f t="shared" ca="1" si="37"/>
        <v>10.717274790323362</v>
      </c>
      <c r="U364" s="35">
        <v>363</v>
      </c>
    </row>
    <row r="365" spans="1:21" x14ac:dyDescent="0.3">
      <c r="A365" s="4">
        <v>364</v>
      </c>
      <c r="B365" s="4">
        <v>6</v>
      </c>
      <c r="C365" s="8">
        <v>1.1741999999999999</v>
      </c>
      <c r="D365" s="4">
        <f t="shared" si="33"/>
        <v>7.0451999999999995</v>
      </c>
      <c r="Q365" s="33">
        <f t="shared" ca="1" si="34"/>
        <v>0.82834647824062635</v>
      </c>
      <c r="R365" s="34">
        <f t="shared" ca="1" si="35"/>
        <v>11.236369999999999</v>
      </c>
      <c r="S365" s="34">
        <f t="shared" ca="1" si="36"/>
        <v>0.49108827349295303</v>
      </c>
      <c r="T365" s="34">
        <f t="shared" ca="1" si="37"/>
        <v>16.684537682309966</v>
      </c>
      <c r="U365" s="35">
        <v>364</v>
      </c>
    </row>
    <row r="366" spans="1:21" x14ac:dyDescent="0.3">
      <c r="A366" s="4">
        <v>365</v>
      </c>
      <c r="B366" s="4">
        <v>4</v>
      </c>
      <c r="C366" s="8">
        <v>2.8130000000000002</v>
      </c>
      <c r="D366" s="4">
        <f t="shared" si="33"/>
        <v>11.252000000000001</v>
      </c>
      <c r="Q366" s="33">
        <f t="shared" ca="1" si="34"/>
        <v>2.6389432714336247E-2</v>
      </c>
      <c r="R366" s="34">
        <f t="shared" ca="1" si="35"/>
        <v>0.14230000000000001</v>
      </c>
      <c r="S366" s="34">
        <f t="shared" ca="1" si="36"/>
        <v>0.76379087704259874</v>
      </c>
      <c r="T366" s="34">
        <f t="shared" ca="1" si="37"/>
        <v>8.6158494552719826</v>
      </c>
      <c r="U366" s="35">
        <v>365</v>
      </c>
    </row>
    <row r="367" spans="1:21" x14ac:dyDescent="0.3">
      <c r="A367" s="4">
        <v>366</v>
      </c>
      <c r="B367" s="4">
        <v>2</v>
      </c>
      <c r="C367" s="8">
        <v>2.4411</v>
      </c>
      <c r="D367" s="4">
        <f t="shared" si="33"/>
        <v>4.8822000000000001</v>
      </c>
      <c r="Q367" s="33">
        <f t="shared" ca="1" si="34"/>
        <v>0.4903704865120927</v>
      </c>
      <c r="R367" s="34">
        <f t="shared" ca="1" si="35"/>
        <v>0.14230000000000001</v>
      </c>
      <c r="S367" s="34">
        <f t="shared" ca="1" si="36"/>
        <v>0.60283093356791784</v>
      </c>
      <c r="T367" s="34">
        <f t="shared" ca="1" si="37"/>
        <v>6.8301485751678293</v>
      </c>
      <c r="U367" s="35">
        <v>366</v>
      </c>
    </row>
    <row r="368" spans="1:21" x14ac:dyDescent="0.3">
      <c r="A368" s="4">
        <v>367</v>
      </c>
      <c r="B368" s="4">
        <v>6</v>
      </c>
      <c r="C368" s="8">
        <v>1.0142</v>
      </c>
      <c r="D368" s="4">
        <f t="shared" si="33"/>
        <v>6.0852000000000004</v>
      </c>
      <c r="Q368" s="33">
        <f t="shared" ca="1" si="34"/>
        <v>0.22678395357815018</v>
      </c>
      <c r="R368" s="34">
        <f t="shared" ca="1" si="35"/>
        <v>0.14230000000000001</v>
      </c>
      <c r="S368" s="34">
        <f t="shared" ca="1" si="36"/>
        <v>0.70134531601906147</v>
      </c>
      <c r="T368" s="34">
        <f t="shared" ca="1" si="37"/>
        <v>7.9230740300875881</v>
      </c>
      <c r="U368" s="35">
        <v>367</v>
      </c>
    </row>
    <row r="369" spans="1:21" x14ac:dyDescent="0.3">
      <c r="A369" s="4">
        <v>368</v>
      </c>
      <c r="B369" s="4">
        <v>12</v>
      </c>
      <c r="C369" s="8">
        <v>3.2134999999999998</v>
      </c>
      <c r="D369" s="4">
        <f t="shared" si="33"/>
        <v>38.561999999999998</v>
      </c>
      <c r="Q369" s="33">
        <f t="shared" ca="1" si="34"/>
        <v>0.38470028331996176</v>
      </c>
      <c r="R369" s="34">
        <f t="shared" ca="1" si="35"/>
        <v>0.14230000000000001</v>
      </c>
      <c r="S369" s="34">
        <f t="shared" ca="1" si="36"/>
        <v>0.43579865763281567</v>
      </c>
      <c r="T369" s="34">
        <f t="shared" ca="1" si="37"/>
        <v>4.9770808136844904</v>
      </c>
      <c r="U369" s="35">
        <v>368</v>
      </c>
    </row>
    <row r="370" spans="1:21" x14ac:dyDescent="0.3">
      <c r="A370" s="4">
        <v>369</v>
      </c>
      <c r="B370" s="4">
        <v>1</v>
      </c>
      <c r="C370" s="8">
        <v>0.89339999999999997</v>
      </c>
      <c r="D370" s="4">
        <f t="shared" si="33"/>
        <v>0.89339999999999997</v>
      </c>
      <c r="Q370" s="33">
        <f t="shared" ca="1" si="34"/>
        <v>0.53761300311342486</v>
      </c>
      <c r="R370" s="34">
        <f t="shared" ca="1" si="35"/>
        <v>0.14230000000000001</v>
      </c>
      <c r="S370" s="34">
        <f t="shared" ca="1" si="36"/>
        <v>0.50137602775140988</v>
      </c>
      <c r="T370" s="34">
        <f t="shared" ca="1" si="37"/>
        <v>5.704600748196083</v>
      </c>
      <c r="U370" s="35">
        <v>369</v>
      </c>
    </row>
    <row r="371" spans="1:21" x14ac:dyDescent="0.3">
      <c r="A371" s="4">
        <v>370</v>
      </c>
      <c r="B371" s="4">
        <v>11</v>
      </c>
      <c r="C371" s="8">
        <v>1.4157</v>
      </c>
      <c r="D371" s="4">
        <f t="shared" si="33"/>
        <v>15.572699999999999</v>
      </c>
      <c r="Q371" s="33">
        <f t="shared" ca="1" si="34"/>
        <v>0.50789127094930653</v>
      </c>
      <c r="R371" s="34">
        <f t="shared" ca="1" si="35"/>
        <v>0.14230000000000001</v>
      </c>
      <c r="S371" s="34">
        <f t="shared" ca="1" si="36"/>
        <v>0.98434906961733459</v>
      </c>
      <c r="T371" s="34">
        <f t="shared" ca="1" si="37"/>
        <v>11.062737482769583</v>
      </c>
      <c r="U371" s="35">
        <v>370</v>
      </c>
    </row>
    <row r="372" spans="1:21" x14ac:dyDescent="0.3">
      <c r="A372" s="4">
        <v>371</v>
      </c>
      <c r="B372" s="4">
        <v>2</v>
      </c>
      <c r="C372" s="8">
        <v>0.82569999999999999</v>
      </c>
      <c r="D372" s="4">
        <f t="shared" si="33"/>
        <v>1.6514</v>
      </c>
      <c r="Q372" s="33">
        <f t="shared" ca="1" si="34"/>
        <v>0.41832632095783184</v>
      </c>
      <c r="R372" s="34">
        <f t="shared" ca="1" si="35"/>
        <v>0.14230000000000001</v>
      </c>
      <c r="S372" s="34">
        <f t="shared" ca="1" si="36"/>
        <v>0.48628855710314067</v>
      </c>
      <c r="T372" s="34">
        <f t="shared" ca="1" si="37"/>
        <v>5.5372192927012387</v>
      </c>
      <c r="U372" s="35">
        <v>371</v>
      </c>
    </row>
    <row r="373" spans="1:21" x14ac:dyDescent="0.3">
      <c r="A373" s="4">
        <v>372</v>
      </c>
      <c r="B373" s="4">
        <v>4</v>
      </c>
      <c r="C373" s="8">
        <v>0.81599999999999995</v>
      </c>
      <c r="D373" s="4">
        <f t="shared" si="33"/>
        <v>3.2639999999999998</v>
      </c>
      <c r="Q373" s="33">
        <f t="shared" ca="1" si="34"/>
        <v>3.0737651823298795E-2</v>
      </c>
      <c r="R373" s="34">
        <f t="shared" ca="1" si="35"/>
        <v>0.14230000000000001</v>
      </c>
      <c r="S373" s="34">
        <f t="shared" ca="1" si="36"/>
        <v>0.3569466177818249</v>
      </c>
      <c r="T373" s="34">
        <f t="shared" ca="1" si="37"/>
        <v>4.1022907639348096</v>
      </c>
      <c r="U373" s="35">
        <v>372</v>
      </c>
    </row>
    <row r="374" spans="1:21" x14ac:dyDescent="0.3">
      <c r="A374" s="4">
        <v>373</v>
      </c>
      <c r="B374" s="4">
        <v>3</v>
      </c>
      <c r="C374" s="8">
        <v>1.0336000000000001</v>
      </c>
      <c r="D374" s="4">
        <f t="shared" si="33"/>
        <v>3.1008000000000004</v>
      </c>
      <c r="Q374" s="33">
        <f t="shared" ca="1" si="34"/>
        <v>0.27396999387711651</v>
      </c>
      <c r="R374" s="34">
        <f t="shared" ca="1" si="35"/>
        <v>0.14230000000000001</v>
      </c>
      <c r="S374" s="34">
        <f t="shared" ca="1" si="36"/>
        <v>8.5920388610036369E-2</v>
      </c>
      <c r="T374" s="34">
        <f t="shared" ca="1" si="37"/>
        <v>1.0955068056669461</v>
      </c>
      <c r="U374" s="35">
        <v>373</v>
      </c>
    </row>
    <row r="375" spans="1:21" x14ac:dyDescent="0.3">
      <c r="A375" s="4">
        <v>374</v>
      </c>
      <c r="B375" s="4">
        <v>2</v>
      </c>
      <c r="C375" s="8">
        <v>2.7784</v>
      </c>
      <c r="D375" s="4">
        <f t="shared" si="33"/>
        <v>5.5568</v>
      </c>
      <c r="Q375" s="33">
        <f t="shared" ca="1" si="34"/>
        <v>0.50913535029367918</v>
      </c>
      <c r="R375" s="34">
        <f t="shared" ca="1" si="35"/>
        <v>0.14230000000000001</v>
      </c>
      <c r="S375" s="34">
        <f t="shared" ca="1" si="36"/>
        <v>2.9212660408316049E-2</v>
      </c>
      <c r="T375" s="34">
        <f t="shared" ca="1" si="37"/>
        <v>0.46638729945608681</v>
      </c>
      <c r="U375" s="35">
        <v>374</v>
      </c>
    </row>
    <row r="376" spans="1:21" x14ac:dyDescent="0.3">
      <c r="A376" s="4">
        <v>375</v>
      </c>
      <c r="B376" s="4">
        <v>1</v>
      </c>
      <c r="C376" s="8">
        <v>1.8057000000000001</v>
      </c>
      <c r="D376" s="4">
        <f t="shared" si="33"/>
        <v>1.8057000000000001</v>
      </c>
      <c r="Q376" s="33">
        <f t="shared" ca="1" si="34"/>
        <v>0.58538959848158878</v>
      </c>
      <c r="R376" s="34">
        <f t="shared" ca="1" si="35"/>
        <v>0.14230000000000001</v>
      </c>
      <c r="S376" s="34">
        <f t="shared" ca="1" si="36"/>
        <v>3.1123792974298237E-2</v>
      </c>
      <c r="T376" s="34">
        <f t="shared" ca="1" si="37"/>
        <v>0.48758953792237281</v>
      </c>
      <c r="U376" s="35">
        <v>375</v>
      </c>
    </row>
    <row r="377" spans="1:21" x14ac:dyDescent="0.3">
      <c r="A377" s="4">
        <v>376</v>
      </c>
      <c r="B377" s="4">
        <v>3</v>
      </c>
      <c r="C377" s="8">
        <v>0.74690000000000001</v>
      </c>
      <c r="D377" s="4">
        <f t="shared" si="33"/>
        <v>2.2406999999999999</v>
      </c>
      <c r="Q377" s="33">
        <f t="shared" ca="1" si="34"/>
        <v>0.5620802466254059</v>
      </c>
      <c r="R377" s="34">
        <f t="shared" ca="1" si="35"/>
        <v>0.14230000000000001</v>
      </c>
      <c r="S377" s="34">
        <f t="shared" ca="1" si="36"/>
        <v>0.84340211509654317</v>
      </c>
      <c r="T377" s="34">
        <f t="shared" ca="1" si="37"/>
        <v>9.4990621030291056</v>
      </c>
      <c r="U377" s="35">
        <v>376</v>
      </c>
    </row>
    <row r="378" spans="1:21" x14ac:dyDescent="0.3">
      <c r="A378" s="4">
        <v>377</v>
      </c>
      <c r="B378" s="4">
        <v>6</v>
      </c>
      <c r="C378" s="8">
        <v>5.9253</v>
      </c>
      <c r="D378" s="4">
        <f t="shared" si="33"/>
        <v>35.5518</v>
      </c>
      <c r="Q378" s="33">
        <f t="shared" ca="1" si="34"/>
        <v>0.74872257692389599</v>
      </c>
      <c r="R378" s="34">
        <f t="shared" ca="1" si="35"/>
        <v>0.14230000000000001</v>
      </c>
      <c r="S378" s="34">
        <f t="shared" ca="1" si="36"/>
        <v>0.43936634098376737</v>
      </c>
      <c r="T378" s="34">
        <f t="shared" ca="1" si="37"/>
        <v>5.0166609425177828</v>
      </c>
      <c r="U378" s="35">
        <v>377</v>
      </c>
    </row>
    <row r="379" spans="1:21" x14ac:dyDescent="0.3">
      <c r="A379" s="4">
        <v>378</v>
      </c>
      <c r="B379" s="4">
        <v>5</v>
      </c>
      <c r="C379" s="8">
        <v>1.7896000000000001</v>
      </c>
      <c r="D379" s="4">
        <f t="shared" si="33"/>
        <v>8.9480000000000004</v>
      </c>
      <c r="Q379" s="33">
        <f t="shared" ca="1" si="34"/>
        <v>0.17131357069613162</v>
      </c>
      <c r="R379" s="34">
        <f t="shared" ca="1" si="35"/>
        <v>0.14230000000000001</v>
      </c>
      <c r="S379" s="34">
        <f t="shared" ca="1" si="36"/>
        <v>0.88562529880085172</v>
      </c>
      <c r="T379" s="34">
        <f t="shared" ca="1" si="37"/>
        <v>9.9674890586675637</v>
      </c>
      <c r="U379" s="35">
        <v>378</v>
      </c>
    </row>
    <row r="380" spans="1:21" x14ac:dyDescent="0.3">
      <c r="A380" s="4">
        <v>379</v>
      </c>
      <c r="B380" s="4">
        <v>4</v>
      </c>
      <c r="C380" s="8">
        <v>0.8246</v>
      </c>
      <c r="D380" s="4">
        <f t="shared" si="33"/>
        <v>3.2984</v>
      </c>
      <c r="Q380" s="33">
        <f t="shared" ca="1" si="34"/>
        <v>0.61181806551982887</v>
      </c>
      <c r="R380" s="34">
        <f t="shared" ca="1" si="35"/>
        <v>0.14230000000000001</v>
      </c>
      <c r="S380" s="34">
        <f t="shared" ca="1" si="36"/>
        <v>0.15838978890291688</v>
      </c>
      <c r="T380" s="34">
        <f t="shared" ca="1" si="37"/>
        <v>1.899487405374183</v>
      </c>
      <c r="U380" s="35">
        <v>379</v>
      </c>
    </row>
    <row r="381" spans="1:21" x14ac:dyDescent="0.3">
      <c r="A381" s="4">
        <v>380</v>
      </c>
      <c r="B381" s="4">
        <v>3</v>
      </c>
      <c r="C381" s="8">
        <v>0.82509999999999994</v>
      </c>
      <c r="D381" s="4">
        <f t="shared" si="33"/>
        <v>2.4752999999999998</v>
      </c>
      <c r="Q381" s="33">
        <f t="shared" ca="1" si="34"/>
        <v>0.9193141742362696</v>
      </c>
      <c r="R381" s="34">
        <f t="shared" ca="1" si="35"/>
        <v>22.330439999999996</v>
      </c>
      <c r="S381" s="34">
        <f t="shared" ca="1" si="36"/>
        <v>0.17159135011324844</v>
      </c>
      <c r="T381" s="34">
        <f t="shared" ca="1" si="37"/>
        <v>24.234086449550883</v>
      </c>
      <c r="U381" s="35">
        <v>380</v>
      </c>
    </row>
    <row r="382" spans="1:21" x14ac:dyDescent="0.3">
      <c r="A382" s="4">
        <v>381</v>
      </c>
      <c r="B382" s="4">
        <v>4</v>
      </c>
      <c r="C382" s="8">
        <v>9.5061999999999998</v>
      </c>
      <c r="D382" s="4">
        <f t="shared" si="33"/>
        <v>38.024799999999999</v>
      </c>
      <c r="Q382" s="33">
        <f t="shared" ca="1" si="34"/>
        <v>0.13730830191116794</v>
      </c>
      <c r="R382" s="34">
        <f t="shared" ca="1" si="35"/>
        <v>0.14230000000000001</v>
      </c>
      <c r="S382" s="34">
        <f t="shared" ca="1" si="36"/>
        <v>5.1002455812558911E-2</v>
      </c>
      <c r="T382" s="34">
        <f t="shared" ca="1" si="37"/>
        <v>0.70812481495643531</v>
      </c>
      <c r="U382" s="35">
        <v>381</v>
      </c>
    </row>
    <row r="383" spans="1:21" x14ac:dyDescent="0.3">
      <c r="A383" s="4">
        <v>382</v>
      </c>
      <c r="B383" s="4">
        <v>3</v>
      </c>
      <c r="C383" s="8">
        <v>2.1417000000000002</v>
      </c>
      <c r="D383" s="4">
        <f t="shared" si="33"/>
        <v>6.4251000000000005</v>
      </c>
      <c r="Q383" s="33">
        <f t="shared" ca="1" si="34"/>
        <v>0.95753110935796248</v>
      </c>
      <c r="R383" s="34">
        <f t="shared" ca="1" si="35"/>
        <v>33.424509999999998</v>
      </c>
      <c r="S383" s="34">
        <f t="shared" ca="1" si="36"/>
        <v>0.64281905929354588</v>
      </c>
      <c r="T383" s="34">
        <f t="shared" ca="1" si="37"/>
        <v>40.555989641136748</v>
      </c>
      <c r="U383" s="35">
        <v>382</v>
      </c>
    </row>
    <row r="384" spans="1:21" x14ac:dyDescent="0.3">
      <c r="A384" s="4">
        <v>383</v>
      </c>
      <c r="B384" s="4">
        <v>1</v>
      </c>
      <c r="C384" s="8">
        <v>0.63129999999999997</v>
      </c>
      <c r="D384" s="4">
        <f t="shared" si="33"/>
        <v>0.63129999999999997</v>
      </c>
      <c r="Q384" s="33">
        <f t="shared" ca="1" si="34"/>
        <v>0.15696883287396513</v>
      </c>
      <c r="R384" s="34">
        <f t="shared" ca="1" si="35"/>
        <v>0.14230000000000001</v>
      </c>
      <c r="S384" s="34">
        <f t="shared" ca="1" si="36"/>
        <v>0.6108966380595896</v>
      </c>
      <c r="T384" s="34">
        <f t="shared" ca="1" si="37"/>
        <v>6.9196300653977501</v>
      </c>
      <c r="U384" s="35">
        <v>383</v>
      </c>
    </row>
    <row r="385" spans="1:21" x14ac:dyDescent="0.3">
      <c r="A385" s="4">
        <v>384</v>
      </c>
      <c r="B385" s="4">
        <v>9</v>
      </c>
      <c r="C385" s="8">
        <v>9.0823999999999998</v>
      </c>
      <c r="D385" s="4">
        <f t="shared" si="33"/>
        <v>81.741600000000005</v>
      </c>
      <c r="Q385" s="33">
        <f t="shared" ca="1" si="34"/>
        <v>0.70295609287220473</v>
      </c>
      <c r="R385" s="34">
        <f t="shared" ca="1" si="35"/>
        <v>0.14230000000000001</v>
      </c>
      <c r="S385" s="34">
        <f t="shared" ca="1" si="36"/>
        <v>0.40724258641653532</v>
      </c>
      <c r="T385" s="34">
        <f t="shared" ca="1" si="37"/>
        <v>4.6602777606860908</v>
      </c>
      <c r="U385" s="35">
        <v>384</v>
      </c>
    </row>
    <row r="386" spans="1:21" x14ac:dyDescent="0.3">
      <c r="A386" s="4">
        <v>385</v>
      </c>
      <c r="B386" s="4">
        <v>4</v>
      </c>
      <c r="C386" s="8">
        <v>1.6005</v>
      </c>
      <c r="D386" s="4">
        <f t="shared" si="33"/>
        <v>6.4020000000000001</v>
      </c>
      <c r="Q386" s="33">
        <f t="shared" ca="1" si="34"/>
        <v>8.9199402701804154E-2</v>
      </c>
      <c r="R386" s="34">
        <f t="shared" ca="1" si="35"/>
        <v>0.14230000000000001</v>
      </c>
      <c r="S386" s="34">
        <f t="shared" ca="1" si="36"/>
        <v>0.24087210718920771</v>
      </c>
      <c r="T386" s="34">
        <f t="shared" ca="1" si="37"/>
        <v>2.8145520182045733</v>
      </c>
      <c r="U386" s="35">
        <v>385</v>
      </c>
    </row>
    <row r="387" spans="1:21" x14ac:dyDescent="0.3">
      <c r="A387" s="4">
        <v>386</v>
      </c>
      <c r="B387" s="4">
        <v>6</v>
      </c>
      <c r="C387" s="8">
        <v>1.1025</v>
      </c>
      <c r="D387" s="4">
        <f t="shared" ref="D387:D450" si="38">+B387*C387</f>
        <v>6.6150000000000002</v>
      </c>
      <c r="Q387" s="33">
        <f t="shared" ca="1" si="34"/>
        <v>7.6038333608300812E-2</v>
      </c>
      <c r="R387" s="34">
        <f t="shared" ca="1" si="35"/>
        <v>0.14230000000000001</v>
      </c>
      <c r="S387" s="34">
        <f t="shared" ca="1" si="36"/>
        <v>0.76651890537275214</v>
      </c>
      <c r="T387" s="34">
        <f t="shared" ca="1" si="37"/>
        <v>8.6461143925286876</v>
      </c>
      <c r="U387" s="35">
        <v>386</v>
      </c>
    </row>
    <row r="388" spans="1:21" x14ac:dyDescent="0.3">
      <c r="A388" s="4">
        <v>387</v>
      </c>
      <c r="B388" s="4">
        <v>5</v>
      </c>
      <c r="C388" s="8">
        <v>1.3161</v>
      </c>
      <c r="D388" s="4">
        <f t="shared" si="38"/>
        <v>6.5805000000000007</v>
      </c>
      <c r="Q388" s="33">
        <f t="shared" ref="Q388:Q451" ca="1" si="39">RAND()</f>
        <v>0.24106465402491006</v>
      </c>
      <c r="R388" s="34">
        <f t="shared" ref="R388:R451" ca="1" si="40">+VLOOKUP(Q388,$O$2:$P$11,2)</f>
        <v>0.14230000000000001</v>
      </c>
      <c r="S388" s="34">
        <f t="shared" ref="S388:S451" ca="1" si="41">+RAND()</f>
        <v>0.14335725332796234</v>
      </c>
      <c r="T388" s="34">
        <f t="shared" ref="T388:T451" ca="1" si="42">+R388+$F$6*S388</f>
        <v>1.7327154034281471</v>
      </c>
      <c r="U388" s="35">
        <v>387</v>
      </c>
    </row>
    <row r="389" spans="1:21" x14ac:dyDescent="0.3">
      <c r="A389" s="4">
        <v>388</v>
      </c>
      <c r="B389" s="4">
        <v>4</v>
      </c>
      <c r="C389" s="8">
        <v>2.6328999999999998</v>
      </c>
      <c r="D389" s="4">
        <f t="shared" si="38"/>
        <v>10.531599999999999</v>
      </c>
      <c r="Q389" s="33">
        <f t="shared" ca="1" si="39"/>
        <v>0.95029601942658748</v>
      </c>
      <c r="R389" s="34">
        <f t="shared" ca="1" si="40"/>
        <v>33.424509999999998</v>
      </c>
      <c r="S389" s="34">
        <f t="shared" ca="1" si="41"/>
        <v>0.7361860103130704</v>
      </c>
      <c r="T389" s="34">
        <f t="shared" ca="1" si="42"/>
        <v>41.591809131433919</v>
      </c>
      <c r="U389" s="35">
        <v>388</v>
      </c>
    </row>
    <row r="390" spans="1:21" x14ac:dyDescent="0.3">
      <c r="A390" s="4">
        <v>389</v>
      </c>
      <c r="B390" s="4">
        <v>7</v>
      </c>
      <c r="C390" s="8">
        <v>3.5891000000000002</v>
      </c>
      <c r="D390" s="4">
        <f t="shared" si="38"/>
        <v>25.123699999999999</v>
      </c>
      <c r="Q390" s="33">
        <f t="shared" ca="1" si="39"/>
        <v>2.7822109064818967E-3</v>
      </c>
      <c r="R390" s="34">
        <f t="shared" ca="1" si="40"/>
        <v>0.14230000000000001</v>
      </c>
      <c r="S390" s="34">
        <f t="shared" ca="1" si="41"/>
        <v>0.78434654430467188</v>
      </c>
      <c r="T390" s="34">
        <f t="shared" ca="1" si="42"/>
        <v>8.8438954667741303</v>
      </c>
      <c r="U390" s="35">
        <v>389</v>
      </c>
    </row>
    <row r="391" spans="1:21" x14ac:dyDescent="0.3">
      <c r="A391" s="4">
        <v>390</v>
      </c>
      <c r="B391" s="4">
        <v>9</v>
      </c>
      <c r="C391" s="8">
        <v>1.7527999999999999</v>
      </c>
      <c r="D391" s="4">
        <f t="shared" si="38"/>
        <v>15.7752</v>
      </c>
      <c r="Q391" s="33">
        <f t="shared" ca="1" si="39"/>
        <v>0.81345075869334815</v>
      </c>
      <c r="R391" s="34">
        <f t="shared" ca="1" si="40"/>
        <v>11.236369999999999</v>
      </c>
      <c r="S391" s="34">
        <f t="shared" ca="1" si="41"/>
        <v>0.24619966703431129</v>
      </c>
      <c r="T391" s="34">
        <f t="shared" ca="1" si="42"/>
        <v>13.967726340055341</v>
      </c>
      <c r="U391" s="35">
        <v>390</v>
      </c>
    </row>
    <row r="392" spans="1:21" x14ac:dyDescent="0.3">
      <c r="A392" s="4">
        <v>391</v>
      </c>
      <c r="B392" s="4">
        <v>1</v>
      </c>
      <c r="C392" s="8">
        <v>4.6551</v>
      </c>
      <c r="D392" s="4">
        <f t="shared" si="38"/>
        <v>4.6551</v>
      </c>
      <c r="Q392" s="33">
        <f t="shared" ca="1" si="39"/>
        <v>7.5381846760523508E-2</v>
      </c>
      <c r="R392" s="34">
        <f t="shared" ca="1" si="40"/>
        <v>0.14230000000000001</v>
      </c>
      <c r="S392" s="34">
        <f t="shared" ca="1" si="41"/>
        <v>0.12735604364803388</v>
      </c>
      <c r="T392" s="34">
        <f t="shared" ca="1" si="42"/>
        <v>1.5551968631543431</v>
      </c>
      <c r="U392" s="35">
        <v>391</v>
      </c>
    </row>
    <row r="393" spans="1:21" x14ac:dyDescent="0.3">
      <c r="A393" s="4">
        <v>392</v>
      </c>
      <c r="B393" s="4">
        <v>12</v>
      </c>
      <c r="C393" s="8">
        <v>1.5762</v>
      </c>
      <c r="D393" s="4">
        <f t="shared" si="38"/>
        <v>18.914400000000001</v>
      </c>
      <c r="Q393" s="33">
        <f t="shared" ca="1" si="39"/>
        <v>0.60843515281561322</v>
      </c>
      <c r="R393" s="34">
        <f t="shared" ca="1" si="40"/>
        <v>0.14230000000000001</v>
      </c>
      <c r="S393" s="34">
        <f t="shared" ca="1" si="41"/>
        <v>0.23305197670793065</v>
      </c>
      <c r="T393" s="34">
        <f t="shared" ca="1" si="42"/>
        <v>2.7277949432361521</v>
      </c>
      <c r="U393" s="35">
        <v>392</v>
      </c>
    </row>
    <row r="394" spans="1:21" x14ac:dyDescent="0.3">
      <c r="A394" s="4">
        <v>393</v>
      </c>
      <c r="B394" s="4">
        <v>3</v>
      </c>
      <c r="C394" s="8">
        <v>0.86519999999999997</v>
      </c>
      <c r="D394" s="4">
        <f t="shared" si="38"/>
        <v>2.5956000000000001</v>
      </c>
      <c r="Q394" s="33">
        <f t="shared" ca="1" si="39"/>
        <v>7.6734877609634489E-2</v>
      </c>
      <c r="R394" s="34">
        <f t="shared" ca="1" si="40"/>
        <v>0.14230000000000001</v>
      </c>
      <c r="S394" s="34">
        <f t="shared" ca="1" si="41"/>
        <v>2.382446817913042E-2</v>
      </c>
      <c r="T394" s="34">
        <f t="shared" ca="1" si="42"/>
        <v>0.40661031769204536</v>
      </c>
      <c r="U394" s="35">
        <v>393</v>
      </c>
    </row>
    <row r="395" spans="1:21" x14ac:dyDescent="0.3">
      <c r="A395" s="4">
        <v>394</v>
      </c>
      <c r="B395" s="4">
        <v>3</v>
      </c>
      <c r="C395" s="8">
        <v>0.42920000000000003</v>
      </c>
      <c r="D395" s="4">
        <f t="shared" si="38"/>
        <v>1.2876000000000001</v>
      </c>
      <c r="Q395" s="33">
        <f t="shared" ca="1" si="39"/>
        <v>4.9828019831197556E-2</v>
      </c>
      <c r="R395" s="34">
        <f t="shared" ca="1" si="40"/>
        <v>0.14230000000000001</v>
      </c>
      <c r="S395" s="34">
        <f t="shared" ca="1" si="41"/>
        <v>0.49142947013603777</v>
      </c>
      <c r="T395" s="34">
        <f t="shared" ca="1" si="42"/>
        <v>5.5942529417521119</v>
      </c>
      <c r="U395" s="35">
        <v>394</v>
      </c>
    </row>
    <row r="396" spans="1:21" x14ac:dyDescent="0.3">
      <c r="A396" s="4">
        <v>395</v>
      </c>
      <c r="B396" s="4">
        <v>2</v>
      </c>
      <c r="C396" s="8">
        <v>0.87560000000000004</v>
      </c>
      <c r="D396" s="4">
        <f t="shared" si="38"/>
        <v>1.7512000000000001</v>
      </c>
      <c r="Q396" s="33">
        <f t="shared" ca="1" si="39"/>
        <v>0.44200577950238229</v>
      </c>
      <c r="R396" s="34">
        <f t="shared" ca="1" si="40"/>
        <v>0.14230000000000001</v>
      </c>
      <c r="S396" s="34">
        <f t="shared" ca="1" si="41"/>
        <v>0.34924305617218898</v>
      </c>
      <c r="T396" s="34">
        <f t="shared" ca="1" si="42"/>
        <v>4.0168269121881961</v>
      </c>
      <c r="U396" s="35">
        <v>395</v>
      </c>
    </row>
    <row r="397" spans="1:21" x14ac:dyDescent="0.3">
      <c r="A397" s="4">
        <v>396</v>
      </c>
      <c r="B397" s="4">
        <v>6</v>
      </c>
      <c r="C397" s="8">
        <v>0.89039999999999997</v>
      </c>
      <c r="D397" s="4">
        <f t="shared" si="38"/>
        <v>5.3423999999999996</v>
      </c>
      <c r="Q397" s="33">
        <f t="shared" ca="1" si="39"/>
        <v>0.22467742664243007</v>
      </c>
      <c r="R397" s="34">
        <f t="shared" ca="1" si="40"/>
        <v>0.14230000000000001</v>
      </c>
      <c r="S397" s="34">
        <f t="shared" ca="1" si="41"/>
        <v>0.47130750110689656</v>
      </c>
      <c r="T397" s="34">
        <f t="shared" ca="1" si="42"/>
        <v>5.3710184088049866</v>
      </c>
      <c r="U397" s="35">
        <v>396</v>
      </c>
    </row>
    <row r="398" spans="1:21" x14ac:dyDescent="0.3">
      <c r="A398" s="4">
        <v>397</v>
      </c>
      <c r="B398" s="4">
        <v>10</v>
      </c>
      <c r="C398" s="8">
        <v>1.8532</v>
      </c>
      <c r="D398" s="4">
        <f t="shared" si="38"/>
        <v>18.532</v>
      </c>
      <c r="Q398" s="33">
        <f t="shared" ca="1" si="39"/>
        <v>0.37250971427453383</v>
      </c>
      <c r="R398" s="34">
        <f t="shared" ca="1" si="40"/>
        <v>0.14230000000000001</v>
      </c>
      <c r="S398" s="34">
        <f t="shared" ca="1" si="41"/>
        <v>0.54810612154211025</v>
      </c>
      <c r="T398" s="34">
        <f t="shared" ca="1" si="42"/>
        <v>6.2230276798166777</v>
      </c>
      <c r="U398" s="35">
        <v>397</v>
      </c>
    </row>
    <row r="399" spans="1:21" x14ac:dyDescent="0.3">
      <c r="A399" s="4">
        <v>398</v>
      </c>
      <c r="B399" s="4">
        <v>5</v>
      </c>
      <c r="C399" s="8">
        <v>1.6732</v>
      </c>
      <c r="D399" s="4">
        <f t="shared" si="38"/>
        <v>8.3659999999999997</v>
      </c>
      <c r="Q399" s="33">
        <f t="shared" ca="1" si="39"/>
        <v>0.95779163073853502</v>
      </c>
      <c r="R399" s="34">
        <f t="shared" ca="1" si="40"/>
        <v>33.424509999999998</v>
      </c>
      <c r="S399" s="34">
        <f t="shared" ca="1" si="41"/>
        <v>0.60633113342012179</v>
      </c>
      <c r="T399" s="34">
        <f t="shared" ca="1" si="42"/>
        <v>40.151190037342168</v>
      </c>
      <c r="U399" s="35">
        <v>398</v>
      </c>
    </row>
    <row r="400" spans="1:21" x14ac:dyDescent="0.3">
      <c r="A400" s="4">
        <v>399</v>
      </c>
      <c r="B400" s="4">
        <v>6</v>
      </c>
      <c r="C400" s="8">
        <v>3.0695999999999999</v>
      </c>
      <c r="D400" s="4">
        <f t="shared" si="38"/>
        <v>18.4176</v>
      </c>
      <c r="Q400" s="33">
        <f t="shared" ca="1" si="39"/>
        <v>0.96713232394876925</v>
      </c>
      <c r="R400" s="34">
        <f t="shared" ca="1" si="40"/>
        <v>44.51858</v>
      </c>
      <c r="S400" s="34">
        <f t="shared" ca="1" si="41"/>
        <v>0.52698228214486531</v>
      </c>
      <c r="T400" s="34">
        <f t="shared" ca="1" si="42"/>
        <v>50.364958326874884</v>
      </c>
      <c r="U400" s="35">
        <v>399</v>
      </c>
    </row>
    <row r="401" spans="1:21" x14ac:dyDescent="0.3">
      <c r="A401" s="4">
        <v>400</v>
      </c>
      <c r="B401" s="4">
        <v>1</v>
      </c>
      <c r="C401" s="8">
        <v>1.0657000000000001</v>
      </c>
      <c r="D401" s="4">
        <f t="shared" si="38"/>
        <v>1.0657000000000001</v>
      </c>
      <c r="Q401" s="33">
        <f t="shared" ca="1" si="39"/>
        <v>0.91305232870856579</v>
      </c>
      <c r="R401" s="34">
        <f t="shared" ca="1" si="40"/>
        <v>22.330439999999996</v>
      </c>
      <c r="S401" s="34">
        <f t="shared" ca="1" si="41"/>
        <v>0.62140592452895249</v>
      </c>
      <c r="T401" s="34">
        <f t="shared" ca="1" si="42"/>
        <v>29.224360825138909</v>
      </c>
      <c r="U401" s="35">
        <v>400</v>
      </c>
    </row>
    <row r="402" spans="1:21" x14ac:dyDescent="0.3">
      <c r="A402" s="4">
        <v>401</v>
      </c>
      <c r="B402" s="4">
        <v>1</v>
      </c>
      <c r="C402" s="8">
        <v>1.8380000000000001</v>
      </c>
      <c r="D402" s="4">
        <f t="shared" si="38"/>
        <v>1.8380000000000001</v>
      </c>
      <c r="Q402" s="33">
        <f t="shared" ca="1" si="39"/>
        <v>0.28553462225720827</v>
      </c>
      <c r="R402" s="34">
        <f t="shared" ca="1" si="40"/>
        <v>0.14230000000000001</v>
      </c>
      <c r="S402" s="34">
        <f t="shared" ca="1" si="41"/>
        <v>0.18310015588306294</v>
      </c>
      <c r="T402" s="34">
        <f t="shared" ca="1" si="42"/>
        <v>2.1736259463776118</v>
      </c>
      <c r="U402" s="35">
        <v>401</v>
      </c>
    </row>
    <row r="403" spans="1:21" x14ac:dyDescent="0.3">
      <c r="A403" s="4">
        <v>402</v>
      </c>
      <c r="B403" s="4">
        <v>5</v>
      </c>
      <c r="C403" s="8">
        <v>1.5105</v>
      </c>
      <c r="D403" s="4">
        <f t="shared" si="38"/>
        <v>7.5525000000000002</v>
      </c>
      <c r="Q403" s="33">
        <f t="shared" ca="1" si="39"/>
        <v>0.85005099437003473</v>
      </c>
      <c r="R403" s="34">
        <f t="shared" ca="1" si="40"/>
        <v>11.236369999999999</v>
      </c>
      <c r="S403" s="34">
        <f t="shared" ca="1" si="41"/>
        <v>0.67210073500901801</v>
      </c>
      <c r="T403" s="34">
        <f t="shared" ca="1" si="42"/>
        <v>18.692702601241493</v>
      </c>
      <c r="U403" s="35">
        <v>402</v>
      </c>
    </row>
    <row r="404" spans="1:21" x14ac:dyDescent="0.3">
      <c r="A404" s="4">
        <v>403</v>
      </c>
      <c r="B404" s="4">
        <v>5</v>
      </c>
      <c r="C404" s="8">
        <v>1.6335</v>
      </c>
      <c r="D404" s="4">
        <f t="shared" si="38"/>
        <v>8.1675000000000004</v>
      </c>
      <c r="Q404" s="33">
        <f t="shared" ca="1" si="39"/>
        <v>0.66060737648855594</v>
      </c>
      <c r="R404" s="34">
        <f t="shared" ca="1" si="40"/>
        <v>0.14230000000000001</v>
      </c>
      <c r="S404" s="34">
        <f t="shared" ca="1" si="41"/>
        <v>0.74036166807414161</v>
      </c>
      <c r="T404" s="34">
        <f t="shared" ca="1" si="42"/>
        <v>8.3559241709312921</v>
      </c>
      <c r="U404" s="35">
        <v>403</v>
      </c>
    </row>
    <row r="405" spans="1:21" x14ac:dyDescent="0.3">
      <c r="A405" s="4">
        <v>404</v>
      </c>
      <c r="B405" s="4">
        <v>1</v>
      </c>
      <c r="C405" s="8">
        <v>2.6173999999999999</v>
      </c>
      <c r="D405" s="4">
        <f t="shared" si="38"/>
        <v>2.6173999999999999</v>
      </c>
      <c r="Q405" s="33">
        <f t="shared" ca="1" si="39"/>
        <v>0.13465755541096192</v>
      </c>
      <c r="R405" s="34">
        <f t="shared" ca="1" si="40"/>
        <v>0.14230000000000001</v>
      </c>
      <c r="S405" s="34">
        <f t="shared" ca="1" si="41"/>
        <v>0.22367897366869038</v>
      </c>
      <c r="T405" s="34">
        <f t="shared" ca="1" si="42"/>
        <v>2.6238101914086078</v>
      </c>
      <c r="U405" s="35">
        <v>404</v>
      </c>
    </row>
    <row r="406" spans="1:21" x14ac:dyDescent="0.3">
      <c r="A406" s="4">
        <v>405</v>
      </c>
      <c r="B406" s="4">
        <v>9</v>
      </c>
      <c r="C406" s="8">
        <v>2.1417000000000002</v>
      </c>
      <c r="D406" s="4">
        <f t="shared" si="38"/>
        <v>19.275300000000001</v>
      </c>
      <c r="Q406" s="33">
        <f t="shared" ca="1" si="39"/>
        <v>0.70539656875783929</v>
      </c>
      <c r="R406" s="34">
        <f t="shared" ca="1" si="40"/>
        <v>0.14230000000000001</v>
      </c>
      <c r="S406" s="34">
        <f t="shared" ca="1" si="41"/>
        <v>0.50748671867302508</v>
      </c>
      <c r="T406" s="34">
        <f t="shared" ca="1" si="42"/>
        <v>5.7723931810288462</v>
      </c>
      <c r="U406" s="35">
        <v>405</v>
      </c>
    </row>
    <row r="407" spans="1:21" x14ac:dyDescent="0.3">
      <c r="A407" s="4">
        <v>406</v>
      </c>
      <c r="B407" s="4">
        <v>7</v>
      </c>
      <c r="C407" s="8">
        <v>7.3845000000000001</v>
      </c>
      <c r="D407" s="4">
        <f t="shared" si="38"/>
        <v>51.691499999999998</v>
      </c>
      <c r="Q407" s="33">
        <f t="shared" ca="1" si="39"/>
        <v>0.43196883758988047</v>
      </c>
      <c r="R407" s="34">
        <f t="shared" ca="1" si="40"/>
        <v>0.14230000000000001</v>
      </c>
      <c r="S407" s="34">
        <f t="shared" ca="1" si="41"/>
        <v>0.54172492579102127</v>
      </c>
      <c r="T407" s="34">
        <f t="shared" ca="1" si="42"/>
        <v>6.1522342474703944</v>
      </c>
      <c r="U407" s="35">
        <v>406</v>
      </c>
    </row>
    <row r="408" spans="1:21" x14ac:dyDescent="0.3">
      <c r="A408" s="4">
        <v>407</v>
      </c>
      <c r="B408" s="4">
        <v>3</v>
      </c>
      <c r="C408" s="8">
        <v>0.90539999999999998</v>
      </c>
      <c r="D408" s="4">
        <f t="shared" si="38"/>
        <v>2.7161999999999997</v>
      </c>
      <c r="Q408" s="33">
        <f t="shared" ca="1" si="39"/>
        <v>0.42884946977383265</v>
      </c>
      <c r="R408" s="34">
        <f t="shared" ca="1" si="40"/>
        <v>0.14230000000000001</v>
      </c>
      <c r="S408" s="34">
        <f t="shared" ca="1" si="41"/>
        <v>8.7820173587281114E-2</v>
      </c>
      <c r="T408" s="34">
        <f t="shared" ca="1" si="42"/>
        <v>1.1165831531894477</v>
      </c>
      <c r="U408" s="35">
        <v>407</v>
      </c>
    </row>
    <row r="409" spans="1:21" x14ac:dyDescent="0.3">
      <c r="A409" s="4">
        <v>408</v>
      </c>
      <c r="B409" s="4">
        <v>1</v>
      </c>
      <c r="C409" s="8">
        <v>1.2436</v>
      </c>
      <c r="D409" s="4">
        <f t="shared" si="38"/>
        <v>1.2436</v>
      </c>
      <c r="Q409" s="33">
        <f t="shared" ca="1" si="39"/>
        <v>0.39331572450459251</v>
      </c>
      <c r="R409" s="34">
        <f t="shared" ca="1" si="40"/>
        <v>0.14230000000000001</v>
      </c>
      <c r="S409" s="34">
        <f t="shared" ca="1" si="41"/>
        <v>0.71160568658533208</v>
      </c>
      <c r="T409" s="34">
        <f t="shared" ca="1" si="42"/>
        <v>8.0369032993757337</v>
      </c>
      <c r="U409" s="35">
        <v>408</v>
      </c>
    </row>
    <row r="410" spans="1:21" x14ac:dyDescent="0.3">
      <c r="A410" s="4">
        <v>409</v>
      </c>
      <c r="B410" s="4">
        <v>1</v>
      </c>
      <c r="C410" s="8">
        <v>0.14230000000000001</v>
      </c>
      <c r="D410" s="4">
        <f t="shared" si="38"/>
        <v>0.14230000000000001</v>
      </c>
      <c r="Q410" s="33">
        <f t="shared" ca="1" si="39"/>
        <v>0.15577196989851039</v>
      </c>
      <c r="R410" s="34">
        <f t="shared" ca="1" si="40"/>
        <v>0.14230000000000001</v>
      </c>
      <c r="S410" s="34">
        <f t="shared" ca="1" si="41"/>
        <v>0.28869487373113212</v>
      </c>
      <c r="T410" s="34">
        <f t="shared" ca="1" si="42"/>
        <v>3.3451011378143405</v>
      </c>
      <c r="U410" s="35">
        <v>409</v>
      </c>
    </row>
    <row r="411" spans="1:21" x14ac:dyDescent="0.3">
      <c r="A411" s="4">
        <v>410</v>
      </c>
      <c r="B411" s="4">
        <v>5</v>
      </c>
      <c r="C411" s="8">
        <v>0.65069999999999995</v>
      </c>
      <c r="D411" s="4">
        <f t="shared" si="38"/>
        <v>3.2534999999999998</v>
      </c>
      <c r="Q411" s="33">
        <f t="shared" ca="1" si="39"/>
        <v>0.15899347902589878</v>
      </c>
      <c r="R411" s="34">
        <f t="shared" ca="1" si="40"/>
        <v>0.14230000000000001</v>
      </c>
      <c r="S411" s="34">
        <f t="shared" ca="1" si="41"/>
        <v>0.42832694580419484</v>
      </c>
      <c r="T411" s="34">
        <f t="shared" ca="1" si="42"/>
        <v>4.894189119637943</v>
      </c>
      <c r="U411" s="35">
        <v>410</v>
      </c>
    </row>
    <row r="412" spans="1:21" x14ac:dyDescent="0.3">
      <c r="A412" s="4">
        <v>411</v>
      </c>
      <c r="B412" s="4">
        <v>8</v>
      </c>
      <c r="C412" s="8">
        <v>9.8842999999999996</v>
      </c>
      <c r="D412" s="4">
        <f t="shared" si="38"/>
        <v>79.074399999999997</v>
      </c>
      <c r="Q412" s="33">
        <f t="shared" ca="1" si="39"/>
        <v>3.576615699396668E-2</v>
      </c>
      <c r="R412" s="34">
        <f t="shared" ca="1" si="40"/>
        <v>0.14230000000000001</v>
      </c>
      <c r="S412" s="34">
        <f t="shared" ca="1" si="41"/>
        <v>0.61906969632132391</v>
      </c>
      <c r="T412" s="34">
        <f t="shared" ca="1" si="42"/>
        <v>7.0103025458675088</v>
      </c>
      <c r="U412" s="35">
        <v>411</v>
      </c>
    </row>
    <row r="413" spans="1:21" x14ac:dyDescent="0.3">
      <c r="A413" s="4">
        <v>412</v>
      </c>
      <c r="B413" s="4">
        <v>4</v>
      </c>
      <c r="C413" s="8">
        <v>2.9426000000000001</v>
      </c>
      <c r="D413" s="4">
        <f t="shared" si="38"/>
        <v>11.7704</v>
      </c>
      <c r="Q413" s="33">
        <f t="shared" ca="1" si="39"/>
        <v>9.3662165813384823E-2</v>
      </c>
      <c r="R413" s="34">
        <f t="shared" ca="1" si="40"/>
        <v>0.14230000000000001</v>
      </c>
      <c r="S413" s="34">
        <f t="shared" ca="1" si="41"/>
        <v>0.57586694508943082</v>
      </c>
      <c r="T413" s="34">
        <f t="shared" ca="1" si="42"/>
        <v>6.5310081995083005</v>
      </c>
      <c r="U413" s="35">
        <v>412</v>
      </c>
    </row>
    <row r="414" spans="1:21" x14ac:dyDescent="0.3">
      <c r="A414" s="4">
        <v>413</v>
      </c>
      <c r="B414" s="4">
        <v>9</v>
      </c>
      <c r="C414" s="8">
        <v>8.1529000000000007</v>
      </c>
      <c r="D414" s="4">
        <f t="shared" si="38"/>
        <v>73.376100000000008</v>
      </c>
      <c r="Q414" s="33">
        <f t="shared" ca="1" si="39"/>
        <v>0.27410294826369119</v>
      </c>
      <c r="R414" s="34">
        <f t="shared" ca="1" si="40"/>
        <v>0.14230000000000001</v>
      </c>
      <c r="S414" s="34">
        <f t="shared" ca="1" si="41"/>
        <v>0.82807390441880213</v>
      </c>
      <c r="T414" s="34">
        <f t="shared" ca="1" si="42"/>
        <v>9.3290098607954999</v>
      </c>
      <c r="U414" s="35">
        <v>413</v>
      </c>
    </row>
    <row r="415" spans="1:21" x14ac:dyDescent="0.3">
      <c r="A415" s="4">
        <v>414</v>
      </c>
      <c r="B415" s="4">
        <v>3</v>
      </c>
      <c r="C415" s="8">
        <v>0.64039999999999997</v>
      </c>
      <c r="D415" s="4">
        <f t="shared" si="38"/>
        <v>1.9211999999999998</v>
      </c>
      <c r="Q415" s="33">
        <f t="shared" ca="1" si="39"/>
        <v>0.26968251417030253</v>
      </c>
      <c r="R415" s="34">
        <f t="shared" ca="1" si="40"/>
        <v>0.14230000000000001</v>
      </c>
      <c r="S415" s="34">
        <f t="shared" ca="1" si="41"/>
        <v>0.27681594785827612</v>
      </c>
      <c r="T415" s="34">
        <f t="shared" ca="1" si="42"/>
        <v>3.2133155026560649</v>
      </c>
      <c r="U415" s="35">
        <v>414</v>
      </c>
    </row>
    <row r="416" spans="1:21" x14ac:dyDescent="0.3">
      <c r="A416" s="4">
        <v>415</v>
      </c>
      <c r="B416" s="4">
        <v>9</v>
      </c>
      <c r="C416" s="8">
        <v>0.58750000000000002</v>
      </c>
      <c r="D416" s="4">
        <f t="shared" si="38"/>
        <v>5.2875000000000005</v>
      </c>
      <c r="Q416" s="33">
        <f t="shared" ca="1" si="39"/>
        <v>0.56184441650294326</v>
      </c>
      <c r="R416" s="34">
        <f t="shared" ca="1" si="40"/>
        <v>0.14230000000000001</v>
      </c>
      <c r="S416" s="34">
        <f t="shared" ca="1" si="41"/>
        <v>0.47784691980355576</v>
      </c>
      <c r="T416" s="34">
        <f t="shared" ca="1" si="42"/>
        <v>5.4435671775850327</v>
      </c>
      <c r="U416" s="35">
        <v>415</v>
      </c>
    </row>
    <row r="417" spans="1:21" x14ac:dyDescent="0.3">
      <c r="A417" s="4">
        <v>416</v>
      </c>
      <c r="B417" s="4">
        <v>5</v>
      </c>
      <c r="C417" s="8">
        <v>0.89400000000000002</v>
      </c>
      <c r="D417" s="4">
        <f t="shared" si="38"/>
        <v>4.47</v>
      </c>
      <c r="Q417" s="33">
        <f t="shared" ca="1" si="39"/>
        <v>0.5904735702527778</v>
      </c>
      <c r="R417" s="34">
        <f t="shared" ca="1" si="40"/>
        <v>0.14230000000000001</v>
      </c>
      <c r="S417" s="34">
        <f t="shared" ca="1" si="41"/>
        <v>8.6005944253444433E-3</v>
      </c>
      <c r="T417" s="34">
        <f t="shared" ca="1" si="42"/>
        <v>0.23771559659638103</v>
      </c>
      <c r="U417" s="35">
        <v>416</v>
      </c>
    </row>
    <row r="418" spans="1:21" x14ac:dyDescent="0.3">
      <c r="A418" s="4">
        <v>417</v>
      </c>
      <c r="B418" s="4">
        <v>1</v>
      </c>
      <c r="C418" s="8">
        <v>17.312899999999999</v>
      </c>
      <c r="D418" s="4">
        <f t="shared" si="38"/>
        <v>17.312899999999999</v>
      </c>
      <c r="Q418" s="33">
        <f t="shared" ca="1" si="39"/>
        <v>0.98887352564030184</v>
      </c>
      <c r="R418" s="34">
        <f t="shared" ca="1" si="40"/>
        <v>66.706720000000004</v>
      </c>
      <c r="S418" s="34">
        <f t="shared" ca="1" si="41"/>
        <v>0.1669297298284701</v>
      </c>
      <c r="T418" s="34">
        <f t="shared" ca="1" si="42"/>
        <v>68.558650107798144</v>
      </c>
      <c r="U418" s="35">
        <v>417</v>
      </c>
    </row>
    <row r="419" spans="1:21" x14ac:dyDescent="0.3">
      <c r="A419" s="4">
        <v>418</v>
      </c>
      <c r="B419" s="4">
        <v>4</v>
      </c>
      <c r="C419" s="8">
        <v>7.992</v>
      </c>
      <c r="D419" s="4">
        <f t="shared" si="38"/>
        <v>31.968</v>
      </c>
      <c r="Q419" s="33">
        <f t="shared" ca="1" si="39"/>
        <v>0.24632006589628497</v>
      </c>
      <c r="R419" s="34">
        <f t="shared" ca="1" si="40"/>
        <v>0.14230000000000001</v>
      </c>
      <c r="S419" s="34">
        <f t="shared" ca="1" si="41"/>
        <v>0.56913038291812723</v>
      </c>
      <c r="T419" s="34">
        <f t="shared" ca="1" si="42"/>
        <v>6.4562723072205062</v>
      </c>
      <c r="U419" s="35">
        <v>418</v>
      </c>
    </row>
    <row r="420" spans="1:21" x14ac:dyDescent="0.3">
      <c r="A420" s="4">
        <v>419</v>
      </c>
      <c r="B420" s="4">
        <v>1</v>
      </c>
      <c r="C420" s="8">
        <v>0.77039999999999997</v>
      </c>
      <c r="D420" s="4">
        <f t="shared" si="38"/>
        <v>0.77039999999999997</v>
      </c>
      <c r="Q420" s="33">
        <f t="shared" ca="1" si="39"/>
        <v>0.32139010388947242</v>
      </c>
      <c r="R420" s="34">
        <f t="shared" ca="1" si="40"/>
        <v>0.14230000000000001</v>
      </c>
      <c r="S420" s="34">
        <f t="shared" ca="1" si="41"/>
        <v>9.5573426058673583E-2</v>
      </c>
      <c r="T420" s="34">
        <f t="shared" ca="1" si="42"/>
        <v>1.2025982788347487</v>
      </c>
      <c r="U420" s="35">
        <v>419</v>
      </c>
    </row>
    <row r="421" spans="1:21" x14ac:dyDescent="0.3">
      <c r="A421" s="4">
        <v>420</v>
      </c>
      <c r="B421" s="4">
        <v>2</v>
      </c>
      <c r="C421" s="8">
        <v>0.54400000000000004</v>
      </c>
      <c r="D421" s="4">
        <f t="shared" si="38"/>
        <v>1.0880000000000001</v>
      </c>
      <c r="Q421" s="33">
        <f t="shared" ca="1" si="39"/>
        <v>0.50561091829185478</v>
      </c>
      <c r="R421" s="34">
        <f t="shared" ca="1" si="40"/>
        <v>0.14230000000000001</v>
      </c>
      <c r="S421" s="34">
        <f t="shared" ca="1" si="41"/>
        <v>0.53551303103405867</v>
      </c>
      <c r="T421" s="34">
        <f t="shared" ca="1" si="42"/>
        <v>6.0833190522040184</v>
      </c>
      <c r="U421" s="35">
        <v>420</v>
      </c>
    </row>
    <row r="422" spans="1:21" x14ac:dyDescent="0.3">
      <c r="A422" s="4">
        <v>421</v>
      </c>
      <c r="B422" s="4">
        <v>6</v>
      </c>
      <c r="C422" s="8">
        <v>3</v>
      </c>
      <c r="D422" s="4">
        <f t="shared" si="38"/>
        <v>18</v>
      </c>
      <c r="Q422" s="33">
        <f t="shared" ca="1" si="39"/>
        <v>0.82451108954576635</v>
      </c>
      <c r="R422" s="34">
        <f t="shared" ca="1" si="40"/>
        <v>11.236369999999999</v>
      </c>
      <c r="S422" s="34">
        <f t="shared" ca="1" si="41"/>
        <v>0.60851135288488378</v>
      </c>
      <c r="T422" s="34">
        <f t="shared" ca="1" si="42"/>
        <v>17.9872375446996</v>
      </c>
      <c r="U422" s="35">
        <v>421</v>
      </c>
    </row>
    <row r="423" spans="1:21" x14ac:dyDescent="0.3">
      <c r="A423" s="4">
        <v>422</v>
      </c>
      <c r="B423" s="4">
        <v>6</v>
      </c>
      <c r="C423" s="8">
        <v>0.91879999999999995</v>
      </c>
      <c r="D423" s="4">
        <f t="shared" si="38"/>
        <v>5.5127999999999995</v>
      </c>
      <c r="Q423" s="33">
        <f t="shared" ca="1" si="39"/>
        <v>0.52365897190455757</v>
      </c>
      <c r="R423" s="34">
        <f t="shared" ca="1" si="40"/>
        <v>0.14230000000000001</v>
      </c>
      <c r="S423" s="34">
        <f t="shared" ca="1" si="41"/>
        <v>0.90040425972130633</v>
      </c>
      <c r="T423" s="34">
        <f t="shared" ca="1" si="42"/>
        <v>10.131447885646352</v>
      </c>
      <c r="U423" s="35">
        <v>422</v>
      </c>
    </row>
    <row r="424" spans="1:21" x14ac:dyDescent="0.3">
      <c r="A424" s="4">
        <v>423</v>
      </c>
      <c r="B424" s="4">
        <v>8</v>
      </c>
      <c r="C424" s="8">
        <v>0.71779999999999999</v>
      </c>
      <c r="D424" s="4">
        <f t="shared" si="38"/>
        <v>5.7423999999999999</v>
      </c>
      <c r="Q424" s="33">
        <f t="shared" ca="1" si="39"/>
        <v>0.9322557481629542</v>
      </c>
      <c r="R424" s="34">
        <f t="shared" ca="1" si="40"/>
        <v>22.330439999999996</v>
      </c>
      <c r="S424" s="34">
        <f t="shared" ca="1" si="41"/>
        <v>0.14375924118619698</v>
      </c>
      <c r="T424" s="34">
        <f t="shared" ca="1" si="42"/>
        <v>23.925315084866547</v>
      </c>
      <c r="U424" s="35">
        <v>423</v>
      </c>
    </row>
    <row r="425" spans="1:21" x14ac:dyDescent="0.3">
      <c r="A425" s="4">
        <v>424</v>
      </c>
      <c r="B425" s="4">
        <v>3</v>
      </c>
      <c r="C425" s="8">
        <v>1.0494000000000001</v>
      </c>
      <c r="D425" s="4">
        <f t="shared" si="38"/>
        <v>3.1482000000000001</v>
      </c>
      <c r="Q425" s="33">
        <f t="shared" ca="1" si="39"/>
        <v>0.6460637282198155</v>
      </c>
      <c r="R425" s="34">
        <f t="shared" ca="1" si="40"/>
        <v>0.14230000000000001</v>
      </c>
      <c r="S425" s="34">
        <f t="shared" ca="1" si="41"/>
        <v>0.95380442406720223</v>
      </c>
      <c r="T425" s="34">
        <f t="shared" ca="1" si="42"/>
        <v>10.723873046911226</v>
      </c>
      <c r="U425" s="35">
        <v>424</v>
      </c>
    </row>
    <row r="426" spans="1:21" x14ac:dyDescent="0.3">
      <c r="A426" s="4">
        <v>425</v>
      </c>
      <c r="B426" s="4">
        <v>6</v>
      </c>
      <c r="C426" s="8">
        <v>1.3980999999999999</v>
      </c>
      <c r="D426" s="4">
        <f t="shared" si="38"/>
        <v>8.3886000000000003</v>
      </c>
      <c r="Q426" s="33">
        <f t="shared" ca="1" si="39"/>
        <v>0.61479527384557009</v>
      </c>
      <c r="R426" s="34">
        <f t="shared" ca="1" si="40"/>
        <v>0.14230000000000001</v>
      </c>
      <c r="S426" s="34">
        <f t="shared" ca="1" si="41"/>
        <v>0.71564399418388147</v>
      </c>
      <c r="T426" s="34">
        <f t="shared" ca="1" si="42"/>
        <v>8.0817045665555725</v>
      </c>
      <c r="U426" s="35">
        <v>425</v>
      </c>
    </row>
    <row r="427" spans="1:21" x14ac:dyDescent="0.3">
      <c r="A427" s="4">
        <v>426</v>
      </c>
      <c r="B427" s="4">
        <v>4</v>
      </c>
      <c r="C427" s="8">
        <v>0.378</v>
      </c>
      <c r="D427" s="4">
        <f t="shared" si="38"/>
        <v>1.512</v>
      </c>
      <c r="Q427" s="33">
        <f t="shared" ca="1" si="39"/>
        <v>0.59736257780846336</v>
      </c>
      <c r="R427" s="34">
        <f t="shared" ca="1" si="40"/>
        <v>0.14230000000000001</v>
      </c>
      <c r="S427" s="34">
        <f t="shared" ca="1" si="41"/>
        <v>0.88150168860414346</v>
      </c>
      <c r="T427" s="34">
        <f t="shared" ca="1" si="42"/>
        <v>9.9217414384925693</v>
      </c>
      <c r="U427" s="35">
        <v>426</v>
      </c>
    </row>
    <row r="428" spans="1:21" x14ac:dyDescent="0.3">
      <c r="A428" s="4">
        <v>427</v>
      </c>
      <c r="B428" s="4">
        <v>6</v>
      </c>
      <c r="C428" s="8">
        <v>0.37240000000000001</v>
      </c>
      <c r="D428" s="4">
        <f t="shared" si="38"/>
        <v>2.2343999999999999</v>
      </c>
      <c r="Q428" s="33">
        <f t="shared" ca="1" si="39"/>
        <v>0.66180802399944239</v>
      </c>
      <c r="R428" s="34">
        <f t="shared" ca="1" si="40"/>
        <v>0.14230000000000001</v>
      </c>
      <c r="S428" s="34">
        <f t="shared" ca="1" si="41"/>
        <v>0.76213540759171716</v>
      </c>
      <c r="T428" s="34">
        <f t="shared" ca="1" si="42"/>
        <v>8.5974835613010416</v>
      </c>
      <c r="U428" s="35">
        <v>427</v>
      </c>
    </row>
    <row r="429" spans="1:21" x14ac:dyDescent="0.3">
      <c r="A429" s="4">
        <v>428</v>
      </c>
      <c r="B429" s="4">
        <v>6</v>
      </c>
      <c r="C429" s="8">
        <v>0.36330000000000001</v>
      </c>
      <c r="D429" s="4">
        <f t="shared" si="38"/>
        <v>2.1798000000000002</v>
      </c>
      <c r="Q429" s="33">
        <f t="shared" ca="1" si="39"/>
        <v>0.33787589555285946</v>
      </c>
      <c r="R429" s="34">
        <f t="shared" ca="1" si="40"/>
        <v>0.14230000000000001</v>
      </c>
      <c r="S429" s="34">
        <f t="shared" ca="1" si="41"/>
        <v>0.68180593574890713</v>
      </c>
      <c r="T429" s="34">
        <f t="shared" ca="1" si="42"/>
        <v>7.7063027776138764</v>
      </c>
      <c r="U429" s="35">
        <v>428</v>
      </c>
    </row>
    <row r="430" spans="1:21" x14ac:dyDescent="0.3">
      <c r="A430" s="4">
        <v>429</v>
      </c>
      <c r="B430" s="4">
        <v>7</v>
      </c>
      <c r="C430" s="8">
        <v>0.53700000000000003</v>
      </c>
      <c r="D430" s="4">
        <f t="shared" si="38"/>
        <v>3.7590000000000003</v>
      </c>
      <c r="Q430" s="33">
        <f t="shared" ca="1" si="39"/>
        <v>0.62258348423865484</v>
      </c>
      <c r="R430" s="34">
        <f t="shared" ca="1" si="40"/>
        <v>0.14230000000000001</v>
      </c>
      <c r="S430" s="34">
        <f t="shared" ca="1" si="41"/>
        <v>0.19228925443180778</v>
      </c>
      <c r="T430" s="34">
        <f t="shared" ca="1" si="42"/>
        <v>2.2755704489142854</v>
      </c>
      <c r="U430" s="35">
        <v>429</v>
      </c>
    </row>
    <row r="431" spans="1:21" x14ac:dyDescent="0.3">
      <c r="A431" s="4">
        <v>430</v>
      </c>
      <c r="B431" s="4">
        <v>5</v>
      </c>
      <c r="C431" s="8">
        <v>0.57199999999999995</v>
      </c>
      <c r="D431" s="4">
        <f t="shared" si="38"/>
        <v>2.86</v>
      </c>
      <c r="Q431" s="33">
        <f t="shared" ca="1" si="39"/>
        <v>0.98326387281579208</v>
      </c>
      <c r="R431" s="34">
        <f t="shared" ca="1" si="40"/>
        <v>55.612650000000002</v>
      </c>
      <c r="S431" s="34">
        <f t="shared" ca="1" si="41"/>
        <v>0.9177292465509741</v>
      </c>
      <c r="T431" s="34">
        <f t="shared" ca="1" si="42"/>
        <v>65.79400250228376</v>
      </c>
      <c r="U431" s="35">
        <v>430</v>
      </c>
    </row>
    <row r="432" spans="1:21" x14ac:dyDescent="0.3">
      <c r="A432" s="4">
        <v>431</v>
      </c>
      <c r="B432" s="4">
        <v>7</v>
      </c>
      <c r="C432" s="8">
        <v>1.5581</v>
      </c>
      <c r="D432" s="4">
        <f t="shared" si="38"/>
        <v>10.906700000000001</v>
      </c>
      <c r="Q432" s="33">
        <f t="shared" ca="1" si="39"/>
        <v>0.46070996449744028</v>
      </c>
      <c r="R432" s="34">
        <f t="shared" ca="1" si="40"/>
        <v>0.14230000000000001</v>
      </c>
      <c r="S432" s="34">
        <f t="shared" ca="1" si="41"/>
        <v>0.75925383829521087</v>
      </c>
      <c r="T432" s="34">
        <f t="shared" ca="1" si="42"/>
        <v>8.56551522981575</v>
      </c>
      <c r="U432" s="35">
        <v>431</v>
      </c>
    </row>
    <row r="433" spans="1:21" x14ac:dyDescent="0.3">
      <c r="A433" s="4">
        <v>432</v>
      </c>
      <c r="B433" s="4">
        <v>4</v>
      </c>
      <c r="C433" s="8">
        <v>0.4264</v>
      </c>
      <c r="D433" s="4">
        <f t="shared" si="38"/>
        <v>1.7056</v>
      </c>
      <c r="Q433" s="33">
        <f t="shared" ca="1" si="39"/>
        <v>0.95199744977950795</v>
      </c>
      <c r="R433" s="34">
        <f t="shared" ca="1" si="40"/>
        <v>33.424509999999998</v>
      </c>
      <c r="S433" s="34">
        <f t="shared" ca="1" si="41"/>
        <v>0.86117131110402134</v>
      </c>
      <c r="T433" s="34">
        <f t="shared" ca="1" si="42"/>
        <v>42.978404807379789</v>
      </c>
      <c r="U433" s="35">
        <v>432</v>
      </c>
    </row>
    <row r="434" spans="1:21" x14ac:dyDescent="0.3">
      <c r="A434" s="4">
        <v>433</v>
      </c>
      <c r="B434" s="4">
        <v>6</v>
      </c>
      <c r="C434" s="8">
        <v>1.0874999999999999</v>
      </c>
      <c r="D434" s="4">
        <f t="shared" si="38"/>
        <v>6.5249999999999995</v>
      </c>
      <c r="Q434" s="33">
        <f t="shared" ca="1" si="39"/>
        <v>0.26065510094685951</v>
      </c>
      <c r="R434" s="34">
        <f t="shared" ca="1" si="40"/>
        <v>0.14230000000000001</v>
      </c>
      <c r="S434" s="34">
        <f t="shared" ca="1" si="41"/>
        <v>0.85722873579665115</v>
      </c>
      <c r="T434" s="34">
        <f t="shared" ca="1" si="42"/>
        <v>9.6524556009395521</v>
      </c>
      <c r="U434" s="35">
        <v>433</v>
      </c>
    </row>
    <row r="435" spans="1:21" x14ac:dyDescent="0.3">
      <c r="A435" s="4">
        <v>434</v>
      </c>
      <c r="B435" s="4">
        <v>5</v>
      </c>
      <c r="C435" s="8">
        <v>1.2604</v>
      </c>
      <c r="D435" s="4">
        <f t="shared" si="38"/>
        <v>6.3019999999999996</v>
      </c>
      <c r="Q435" s="33">
        <f t="shared" ca="1" si="39"/>
        <v>0.29533223079477866</v>
      </c>
      <c r="R435" s="34">
        <f t="shared" ca="1" si="40"/>
        <v>0.14230000000000001</v>
      </c>
      <c r="S435" s="34">
        <f t="shared" ca="1" si="41"/>
        <v>0.56399930757127059</v>
      </c>
      <c r="T435" s="34">
        <f t="shared" ca="1" si="42"/>
        <v>6.3993477981472049</v>
      </c>
      <c r="U435" s="35">
        <v>434</v>
      </c>
    </row>
    <row r="436" spans="1:21" x14ac:dyDescent="0.3">
      <c r="A436" s="4">
        <v>435</v>
      </c>
      <c r="B436" s="4">
        <v>3</v>
      </c>
      <c r="C436" s="8">
        <v>0.71289999999999998</v>
      </c>
      <c r="D436" s="4">
        <f t="shared" si="38"/>
        <v>2.1387</v>
      </c>
      <c r="Q436" s="33">
        <f t="shared" ca="1" si="39"/>
        <v>0.93338593605554498</v>
      </c>
      <c r="R436" s="34">
        <f t="shared" ca="1" si="40"/>
        <v>22.330439999999996</v>
      </c>
      <c r="S436" s="34">
        <f t="shared" ca="1" si="41"/>
        <v>0.58239293187334218</v>
      </c>
      <c r="T436" s="34">
        <f t="shared" ca="1" si="42"/>
        <v>28.791547953708083</v>
      </c>
      <c r="U436" s="35">
        <v>435</v>
      </c>
    </row>
    <row r="437" spans="1:21" x14ac:dyDescent="0.3">
      <c r="A437" s="4">
        <v>436</v>
      </c>
      <c r="B437" s="4">
        <v>3</v>
      </c>
      <c r="C437" s="8">
        <v>1.1116999999999999</v>
      </c>
      <c r="D437" s="4">
        <f t="shared" si="38"/>
        <v>3.3350999999999997</v>
      </c>
      <c r="Q437" s="33">
        <f t="shared" ca="1" si="39"/>
        <v>0.58099197035019479</v>
      </c>
      <c r="R437" s="34">
        <f t="shared" ca="1" si="40"/>
        <v>0.14230000000000001</v>
      </c>
      <c r="S437" s="34">
        <f t="shared" ca="1" si="41"/>
        <v>0.7238225842658792</v>
      </c>
      <c r="T437" s="34">
        <f t="shared" ca="1" si="42"/>
        <v>8.1724384174265623</v>
      </c>
      <c r="U437" s="35">
        <v>436</v>
      </c>
    </row>
    <row r="438" spans="1:21" x14ac:dyDescent="0.3">
      <c r="A438" s="4">
        <v>437</v>
      </c>
      <c r="B438" s="4">
        <v>2</v>
      </c>
      <c r="C438" s="8">
        <v>0.57420000000000004</v>
      </c>
      <c r="D438" s="4">
        <f t="shared" si="38"/>
        <v>1.1484000000000001</v>
      </c>
      <c r="Q438" s="33">
        <f t="shared" ca="1" si="39"/>
        <v>0.40468088132504787</v>
      </c>
      <c r="R438" s="34">
        <f t="shared" ca="1" si="40"/>
        <v>0.14230000000000001</v>
      </c>
      <c r="S438" s="34">
        <f t="shared" ca="1" si="41"/>
        <v>0.53564100037216889</v>
      </c>
      <c r="T438" s="34">
        <f t="shared" ca="1" si="42"/>
        <v>6.0847387529988666</v>
      </c>
      <c r="U438" s="35">
        <v>437</v>
      </c>
    </row>
    <row r="439" spans="1:21" x14ac:dyDescent="0.3">
      <c r="A439" s="4">
        <v>438</v>
      </c>
      <c r="B439" s="4">
        <v>1</v>
      </c>
      <c r="C439" s="8">
        <v>0.54120000000000001</v>
      </c>
      <c r="D439" s="4">
        <f t="shared" si="38"/>
        <v>0.54120000000000001</v>
      </c>
      <c r="Q439" s="33">
        <f t="shared" ca="1" si="39"/>
        <v>0.65161390842532152</v>
      </c>
      <c r="R439" s="34">
        <f t="shared" ca="1" si="40"/>
        <v>0.14230000000000001</v>
      </c>
      <c r="S439" s="34">
        <f t="shared" ca="1" si="41"/>
        <v>0.96141703592539807</v>
      </c>
      <c r="T439" s="34">
        <f t="shared" ca="1" si="42"/>
        <v>10.80832789574888</v>
      </c>
      <c r="U439" s="35">
        <v>438</v>
      </c>
    </row>
    <row r="440" spans="1:21" x14ac:dyDescent="0.3">
      <c r="A440" s="4">
        <v>439</v>
      </c>
      <c r="B440" s="4">
        <v>10</v>
      </c>
      <c r="C440" s="8">
        <v>2.4863</v>
      </c>
      <c r="D440" s="4">
        <f t="shared" si="38"/>
        <v>24.863</v>
      </c>
      <c r="Q440" s="33">
        <f t="shared" ca="1" si="39"/>
        <v>0.91018256944332909</v>
      </c>
      <c r="R440" s="34">
        <f t="shared" ca="1" si="40"/>
        <v>22.330439999999996</v>
      </c>
      <c r="S440" s="34">
        <f t="shared" ca="1" si="41"/>
        <v>0.38357085158684234</v>
      </c>
      <c r="T440" s="34">
        <f t="shared" ca="1" si="42"/>
        <v>26.585801877464036</v>
      </c>
      <c r="U440" s="35">
        <v>439</v>
      </c>
    </row>
    <row r="441" spans="1:21" x14ac:dyDescent="0.3">
      <c r="A441" s="4">
        <v>440</v>
      </c>
      <c r="B441" s="4">
        <v>2</v>
      </c>
      <c r="C441" s="8">
        <v>1.4291</v>
      </c>
      <c r="D441" s="4">
        <f t="shared" si="38"/>
        <v>2.8582000000000001</v>
      </c>
      <c r="Q441" s="33">
        <f t="shared" ca="1" si="39"/>
        <v>0.55371964796462381</v>
      </c>
      <c r="R441" s="34">
        <f t="shared" ca="1" si="40"/>
        <v>0.14230000000000001</v>
      </c>
      <c r="S441" s="34">
        <f t="shared" ca="1" si="41"/>
        <v>0.93272464729398352</v>
      </c>
      <c r="T441" s="34">
        <f t="shared" ca="1" si="42"/>
        <v>10.490012527804764</v>
      </c>
      <c r="U441" s="35">
        <v>440</v>
      </c>
    </row>
    <row r="442" spans="1:21" x14ac:dyDescent="0.3">
      <c r="A442" s="4">
        <v>441</v>
      </c>
      <c r="B442" s="4">
        <v>4</v>
      </c>
      <c r="C442" s="8">
        <v>0.52639999999999998</v>
      </c>
      <c r="D442" s="4">
        <f t="shared" si="38"/>
        <v>2.1055999999999999</v>
      </c>
      <c r="Q442" s="33">
        <f t="shared" ca="1" si="39"/>
        <v>0.43594101416872599</v>
      </c>
      <c r="R442" s="34">
        <f t="shared" ca="1" si="40"/>
        <v>0.14230000000000001</v>
      </c>
      <c r="S442" s="34">
        <f t="shared" ca="1" si="41"/>
        <v>0.71867095372641565</v>
      </c>
      <c r="T442" s="34">
        <f t="shared" ca="1" si="42"/>
        <v>8.1152858676076143</v>
      </c>
      <c r="U442" s="35">
        <v>441</v>
      </c>
    </row>
    <row r="443" spans="1:21" x14ac:dyDescent="0.3">
      <c r="A443" s="4">
        <v>442</v>
      </c>
      <c r="B443" s="4">
        <v>1</v>
      </c>
      <c r="C443" s="8">
        <v>1.1908000000000001</v>
      </c>
      <c r="D443" s="4">
        <f t="shared" si="38"/>
        <v>1.1908000000000001</v>
      </c>
      <c r="Q443" s="33">
        <f t="shared" ca="1" si="39"/>
        <v>0.20256984466246342</v>
      </c>
      <c r="R443" s="34">
        <f t="shared" ca="1" si="40"/>
        <v>0.14230000000000001</v>
      </c>
      <c r="S443" s="34">
        <f t="shared" ca="1" si="41"/>
        <v>0.85584397571564241</v>
      </c>
      <c r="T443" s="34">
        <f t="shared" ca="1" si="42"/>
        <v>9.6370929756676365</v>
      </c>
      <c r="U443" s="35">
        <v>442</v>
      </c>
    </row>
    <row r="444" spans="1:21" x14ac:dyDescent="0.3">
      <c r="A444" s="4">
        <v>443</v>
      </c>
      <c r="B444" s="4">
        <v>9</v>
      </c>
      <c r="C444" s="8">
        <v>0.62929999999999997</v>
      </c>
      <c r="D444" s="4">
        <f t="shared" si="38"/>
        <v>5.6636999999999995</v>
      </c>
      <c r="Q444" s="33">
        <f t="shared" ca="1" si="39"/>
        <v>0.27521034196949279</v>
      </c>
      <c r="R444" s="34">
        <f t="shared" ca="1" si="40"/>
        <v>0.14230000000000001</v>
      </c>
      <c r="S444" s="34">
        <f t="shared" ca="1" si="41"/>
        <v>0.24488046359154259</v>
      </c>
      <c r="T444" s="34">
        <f t="shared" ca="1" si="42"/>
        <v>2.8590210047170248</v>
      </c>
      <c r="U444" s="35">
        <v>443</v>
      </c>
    </row>
    <row r="445" spans="1:21" x14ac:dyDescent="0.3">
      <c r="A445" s="4">
        <v>444</v>
      </c>
      <c r="B445" s="4">
        <v>5</v>
      </c>
      <c r="C445" s="8">
        <v>0.5484</v>
      </c>
      <c r="D445" s="4">
        <f t="shared" si="38"/>
        <v>2.742</v>
      </c>
      <c r="Q445" s="33">
        <f t="shared" ca="1" si="39"/>
        <v>0.82808959241119517</v>
      </c>
      <c r="R445" s="34">
        <f t="shared" ca="1" si="40"/>
        <v>11.236369999999999</v>
      </c>
      <c r="S445" s="34">
        <f t="shared" ca="1" si="41"/>
        <v>0.30368990252545958</v>
      </c>
      <c r="T445" s="34">
        <f t="shared" ca="1" si="42"/>
        <v>14.605527036910624</v>
      </c>
      <c r="U445" s="35">
        <v>444</v>
      </c>
    </row>
    <row r="446" spans="1:21" x14ac:dyDescent="0.3">
      <c r="A446" s="4">
        <v>445</v>
      </c>
      <c r="B446" s="4">
        <v>4</v>
      </c>
      <c r="C446" s="8">
        <v>3.6737000000000002</v>
      </c>
      <c r="D446" s="4">
        <f t="shared" si="38"/>
        <v>14.694800000000001</v>
      </c>
      <c r="Q446" s="33">
        <f t="shared" ca="1" si="39"/>
        <v>0.55855229917903726</v>
      </c>
      <c r="R446" s="34">
        <f t="shared" ca="1" si="40"/>
        <v>0.14230000000000001</v>
      </c>
      <c r="S446" s="34">
        <f t="shared" ca="1" si="41"/>
        <v>0.33951522120945643</v>
      </c>
      <c r="T446" s="34">
        <f t="shared" ca="1" si="42"/>
        <v>3.9089056301631939</v>
      </c>
      <c r="U446" s="35">
        <v>445</v>
      </c>
    </row>
    <row r="447" spans="1:21" x14ac:dyDescent="0.3">
      <c r="A447" s="4">
        <v>446</v>
      </c>
      <c r="B447" s="4">
        <v>5</v>
      </c>
      <c r="C447" s="8">
        <v>4.4690000000000003</v>
      </c>
      <c r="D447" s="4">
        <f t="shared" si="38"/>
        <v>22.345000000000002</v>
      </c>
      <c r="Q447" s="33">
        <f t="shared" ca="1" si="39"/>
        <v>0.83492686529494708</v>
      </c>
      <c r="R447" s="34">
        <f t="shared" ca="1" si="40"/>
        <v>11.236369999999999</v>
      </c>
      <c r="S447" s="34">
        <f t="shared" ca="1" si="41"/>
        <v>0.3941351601382882</v>
      </c>
      <c r="T447" s="34">
        <f t="shared" ca="1" si="42"/>
        <v>15.608933056035378</v>
      </c>
      <c r="U447" s="35">
        <v>446</v>
      </c>
    </row>
    <row r="448" spans="1:21" x14ac:dyDescent="0.3">
      <c r="A448" s="4">
        <v>447</v>
      </c>
      <c r="B448" s="4">
        <v>3</v>
      </c>
      <c r="C448" s="8">
        <v>1.2082999999999999</v>
      </c>
      <c r="D448" s="4">
        <f t="shared" si="38"/>
        <v>3.6248999999999998</v>
      </c>
      <c r="Q448" s="33">
        <f t="shared" ca="1" si="39"/>
        <v>8.8957808561103136E-3</v>
      </c>
      <c r="R448" s="34">
        <f t="shared" ca="1" si="40"/>
        <v>0.14230000000000001</v>
      </c>
      <c r="S448" s="34">
        <f t="shared" ca="1" si="41"/>
        <v>0.62529715735642744</v>
      </c>
      <c r="T448" s="34">
        <f t="shared" ca="1" si="42"/>
        <v>7.0793904345132193</v>
      </c>
      <c r="U448" s="35">
        <v>447</v>
      </c>
    </row>
    <row r="449" spans="1:21" x14ac:dyDescent="0.3">
      <c r="A449" s="4">
        <v>448</v>
      </c>
      <c r="B449" s="4">
        <v>6</v>
      </c>
      <c r="C449" s="8">
        <v>0.34749999999999998</v>
      </c>
      <c r="D449" s="4">
        <f t="shared" si="38"/>
        <v>2.085</v>
      </c>
      <c r="Q449" s="33">
        <f t="shared" ca="1" si="39"/>
        <v>0.81621428901723703</v>
      </c>
      <c r="R449" s="34">
        <f t="shared" ca="1" si="40"/>
        <v>11.236369999999999</v>
      </c>
      <c r="S449" s="34">
        <f t="shared" ca="1" si="41"/>
        <v>0.27944852094441819</v>
      </c>
      <c r="T449" s="34">
        <f t="shared" ca="1" si="42"/>
        <v>14.33659145275384</v>
      </c>
      <c r="U449" s="35">
        <v>448</v>
      </c>
    </row>
    <row r="450" spans="1:21" x14ac:dyDescent="0.3">
      <c r="A450" s="4">
        <v>449</v>
      </c>
      <c r="B450" s="4">
        <v>4</v>
      </c>
      <c r="C450" s="8">
        <v>3.6858</v>
      </c>
      <c r="D450" s="4">
        <f t="shared" si="38"/>
        <v>14.7432</v>
      </c>
      <c r="Q450" s="33">
        <f t="shared" ca="1" si="39"/>
        <v>0.62104646120521845</v>
      </c>
      <c r="R450" s="34">
        <f t="shared" ca="1" si="40"/>
        <v>0.14230000000000001</v>
      </c>
      <c r="S450" s="34">
        <f t="shared" ca="1" si="41"/>
        <v>0.62548661532774885</v>
      </c>
      <c r="T450" s="34">
        <f t="shared" ca="1" si="42"/>
        <v>7.0814922945091174</v>
      </c>
      <c r="U450" s="35">
        <v>449</v>
      </c>
    </row>
    <row r="451" spans="1:21" x14ac:dyDescent="0.3">
      <c r="A451" s="4">
        <v>450</v>
      </c>
      <c r="B451" s="4">
        <v>2</v>
      </c>
      <c r="C451" s="8">
        <v>2.9775</v>
      </c>
      <c r="D451" s="4">
        <f t="shared" ref="D451:D514" si="43">+B451*C451</f>
        <v>5.9550000000000001</v>
      </c>
      <c r="Q451" s="33">
        <f t="shared" ca="1" si="39"/>
        <v>0.4221129753361218</v>
      </c>
      <c r="R451" s="34">
        <f t="shared" ca="1" si="40"/>
        <v>0.14230000000000001</v>
      </c>
      <c r="S451" s="34">
        <f t="shared" ca="1" si="41"/>
        <v>9.1794290855700456E-2</v>
      </c>
      <c r="T451" s="34">
        <f t="shared" ca="1" si="42"/>
        <v>1.1606722883535008</v>
      </c>
      <c r="U451" s="35">
        <v>450</v>
      </c>
    </row>
    <row r="452" spans="1:21" x14ac:dyDescent="0.3">
      <c r="A452" s="4">
        <v>451</v>
      </c>
      <c r="B452" s="4">
        <v>5</v>
      </c>
      <c r="C452" s="8">
        <v>8.8099999999999998E-2</v>
      </c>
      <c r="D452" s="4">
        <f t="shared" si="43"/>
        <v>0.4405</v>
      </c>
      <c r="Q452" s="33">
        <f t="shared" ref="Q452:Q515" ca="1" si="44">RAND()</f>
        <v>0.72522611860408759</v>
      </c>
      <c r="R452" s="34">
        <f t="shared" ref="R452:R515" ca="1" si="45">+VLOOKUP(Q452,$O$2:$P$11,2)</f>
        <v>0.14230000000000001</v>
      </c>
      <c r="S452" s="34">
        <f t="shared" ref="S452:S515" ca="1" si="46">+RAND()</f>
        <v>0.65787716960172771</v>
      </c>
      <c r="T452" s="34">
        <f t="shared" ref="T452:T515" ca="1" si="47">+R452+$F$6*S452</f>
        <v>7.4408353709634376</v>
      </c>
      <c r="U452" s="35">
        <v>451</v>
      </c>
    </row>
    <row r="453" spans="1:21" x14ac:dyDescent="0.3">
      <c r="A453" s="4">
        <v>452</v>
      </c>
      <c r="B453" s="4">
        <v>7</v>
      </c>
      <c r="C453" s="8">
        <v>3.9512999999999998</v>
      </c>
      <c r="D453" s="4">
        <f t="shared" si="43"/>
        <v>27.659099999999999</v>
      </c>
      <c r="Q453" s="33">
        <f t="shared" ca="1" si="44"/>
        <v>0.53208157901634334</v>
      </c>
      <c r="R453" s="34">
        <f t="shared" ca="1" si="45"/>
        <v>0.14230000000000001</v>
      </c>
      <c r="S453" s="34">
        <f t="shared" ca="1" si="46"/>
        <v>0.91275023412148693</v>
      </c>
      <c r="T453" s="34">
        <f t="shared" ca="1" si="47"/>
        <v>10.268414989860164</v>
      </c>
      <c r="U453" s="35">
        <v>452</v>
      </c>
    </row>
    <row r="454" spans="1:21" x14ac:dyDescent="0.3">
      <c r="A454" s="4">
        <v>453</v>
      </c>
      <c r="B454" s="4">
        <v>5</v>
      </c>
      <c r="C454" s="8">
        <v>0.66590000000000005</v>
      </c>
      <c r="D454" s="4">
        <f t="shared" si="43"/>
        <v>3.3295000000000003</v>
      </c>
      <c r="Q454" s="33">
        <f t="shared" ca="1" si="44"/>
        <v>0.63091605059232092</v>
      </c>
      <c r="R454" s="34">
        <f t="shared" ca="1" si="45"/>
        <v>0.14230000000000001</v>
      </c>
      <c r="S454" s="34">
        <f t="shared" ca="1" si="46"/>
        <v>0.56596452853999368</v>
      </c>
      <c r="T454" s="34">
        <f t="shared" ca="1" si="47"/>
        <v>6.4211500971396864</v>
      </c>
      <c r="U454" s="35">
        <v>453</v>
      </c>
    </row>
    <row r="455" spans="1:21" x14ac:dyDescent="0.3">
      <c r="A455" s="4">
        <v>454</v>
      </c>
      <c r="B455" s="4">
        <v>10</v>
      </c>
      <c r="C455" s="8">
        <v>2.4394</v>
      </c>
      <c r="D455" s="4">
        <f t="shared" si="43"/>
        <v>24.393999999999998</v>
      </c>
      <c r="Q455" s="33">
        <f t="shared" ca="1" si="44"/>
        <v>0.35003313223536103</v>
      </c>
      <c r="R455" s="34">
        <f t="shared" ca="1" si="45"/>
        <v>0.14230000000000001</v>
      </c>
      <c r="S455" s="34">
        <f t="shared" ca="1" si="46"/>
        <v>0.82823329154888803</v>
      </c>
      <c r="T455" s="34">
        <f t="shared" ca="1" si="47"/>
        <v>9.3307781127737712</v>
      </c>
      <c r="U455" s="35">
        <v>454</v>
      </c>
    </row>
    <row r="456" spans="1:21" x14ac:dyDescent="0.3">
      <c r="A456" s="4">
        <v>455</v>
      </c>
      <c r="B456" s="4">
        <v>9</v>
      </c>
      <c r="C456" s="8">
        <v>5.0552999999999999</v>
      </c>
      <c r="D456" s="4">
        <f t="shared" si="43"/>
        <v>45.497700000000002</v>
      </c>
      <c r="Q456" s="33">
        <f t="shared" ca="1" si="44"/>
        <v>0.30779085914341275</v>
      </c>
      <c r="R456" s="34">
        <f t="shared" ca="1" si="45"/>
        <v>0.14230000000000001</v>
      </c>
      <c r="S456" s="34">
        <f t="shared" ca="1" si="46"/>
        <v>0.99326855619261833</v>
      </c>
      <c r="T456" s="34">
        <f t="shared" ca="1" si="47"/>
        <v>11.161690891199841</v>
      </c>
      <c r="U456" s="35">
        <v>455</v>
      </c>
    </row>
    <row r="457" spans="1:21" x14ac:dyDescent="0.3">
      <c r="A457" s="4">
        <v>456</v>
      </c>
      <c r="B457" s="4">
        <v>1</v>
      </c>
      <c r="C457" s="8">
        <v>0.9133</v>
      </c>
      <c r="D457" s="4">
        <f t="shared" si="43"/>
        <v>0.9133</v>
      </c>
      <c r="Q457" s="33">
        <f t="shared" ca="1" si="44"/>
        <v>0.30907761546353152</v>
      </c>
      <c r="R457" s="34">
        <f t="shared" ca="1" si="45"/>
        <v>0.14230000000000001</v>
      </c>
      <c r="S457" s="34">
        <f t="shared" ca="1" si="46"/>
        <v>0.2492537966287055</v>
      </c>
      <c r="T457" s="34">
        <f t="shared" ca="1" si="47"/>
        <v>2.9075390675646227</v>
      </c>
      <c r="U457" s="35">
        <v>456</v>
      </c>
    </row>
    <row r="458" spans="1:21" x14ac:dyDescent="0.3">
      <c r="A458" s="4">
        <v>457</v>
      </c>
      <c r="B458" s="4">
        <v>1</v>
      </c>
      <c r="C458" s="8">
        <v>1.1836</v>
      </c>
      <c r="D458" s="4">
        <f t="shared" si="43"/>
        <v>1.1836</v>
      </c>
      <c r="Q458" s="33">
        <f t="shared" ca="1" si="44"/>
        <v>9.483797250300785E-2</v>
      </c>
      <c r="R458" s="34">
        <f t="shared" ca="1" si="45"/>
        <v>0.14230000000000001</v>
      </c>
      <c r="S458" s="34">
        <f t="shared" ca="1" si="46"/>
        <v>0.28095654717283913</v>
      </c>
      <c r="T458" s="34">
        <f t="shared" ca="1" si="47"/>
        <v>3.2592516012937791</v>
      </c>
      <c r="U458" s="35">
        <v>457</v>
      </c>
    </row>
    <row r="459" spans="1:21" x14ac:dyDescent="0.3">
      <c r="A459" s="4">
        <v>458</v>
      </c>
      <c r="B459" s="4">
        <v>4</v>
      </c>
      <c r="C459" s="8">
        <v>0.43719999999999998</v>
      </c>
      <c r="D459" s="4">
        <f t="shared" si="43"/>
        <v>1.7487999999999999</v>
      </c>
      <c r="Q459" s="33">
        <f t="shared" ca="1" si="44"/>
        <v>0.13310757872929491</v>
      </c>
      <c r="R459" s="34">
        <f t="shared" ca="1" si="45"/>
        <v>0.14230000000000001</v>
      </c>
      <c r="S459" s="34">
        <f t="shared" ca="1" si="46"/>
        <v>4.1161138948553888E-2</v>
      </c>
      <c r="T459" s="34">
        <f t="shared" ca="1" si="47"/>
        <v>0.59894455677498315</v>
      </c>
      <c r="U459" s="35">
        <v>458</v>
      </c>
    </row>
    <row r="460" spans="1:21" x14ac:dyDescent="0.3">
      <c r="A460" s="4">
        <v>459</v>
      </c>
      <c r="B460" s="4">
        <v>4</v>
      </c>
      <c r="C460" s="8">
        <v>0.41320000000000001</v>
      </c>
      <c r="D460" s="4">
        <f t="shared" si="43"/>
        <v>1.6528</v>
      </c>
      <c r="Q460" s="33">
        <f t="shared" ca="1" si="44"/>
        <v>6.0720067846801729E-2</v>
      </c>
      <c r="R460" s="34">
        <f t="shared" ca="1" si="45"/>
        <v>0.14230000000000001</v>
      </c>
      <c r="S460" s="34">
        <f t="shared" ca="1" si="46"/>
        <v>0.97906494963863455</v>
      </c>
      <c r="T460" s="34">
        <f t="shared" ca="1" si="47"/>
        <v>11.004115085837485</v>
      </c>
      <c r="U460" s="35">
        <v>459</v>
      </c>
    </row>
    <row r="461" spans="1:21" x14ac:dyDescent="0.3">
      <c r="A461" s="4">
        <v>460</v>
      </c>
      <c r="B461" s="4">
        <v>2</v>
      </c>
      <c r="C461" s="8">
        <v>1.1386000000000001</v>
      </c>
      <c r="D461" s="4">
        <f t="shared" si="43"/>
        <v>2.2772000000000001</v>
      </c>
      <c r="Q461" s="33">
        <f t="shared" ca="1" si="44"/>
        <v>0.89111704629114807</v>
      </c>
      <c r="R461" s="34">
        <f t="shared" ca="1" si="45"/>
        <v>11.236369999999999</v>
      </c>
      <c r="S461" s="34">
        <f t="shared" ca="1" si="46"/>
        <v>4.133488004692365E-2</v>
      </c>
      <c r="T461" s="34">
        <f t="shared" ca="1" si="47"/>
        <v>11.694942052682173</v>
      </c>
      <c r="U461" s="35">
        <v>460</v>
      </c>
    </row>
    <row r="462" spans="1:21" x14ac:dyDescent="0.3">
      <c r="A462" s="4">
        <v>461</v>
      </c>
      <c r="B462" s="4">
        <v>5</v>
      </c>
      <c r="C462" s="8">
        <v>0.80689999999999995</v>
      </c>
      <c r="D462" s="4">
        <f t="shared" si="43"/>
        <v>4.0344999999999995</v>
      </c>
      <c r="Q462" s="33">
        <f t="shared" ca="1" si="44"/>
        <v>0.53552683735268802</v>
      </c>
      <c r="R462" s="34">
        <f t="shared" ca="1" si="45"/>
        <v>0.14230000000000001</v>
      </c>
      <c r="S462" s="34">
        <f t="shared" ca="1" si="46"/>
        <v>0.88125009774618779</v>
      </c>
      <c r="T462" s="34">
        <f t="shared" ca="1" si="47"/>
        <v>9.9189502719030482</v>
      </c>
      <c r="U462" s="35">
        <v>461</v>
      </c>
    </row>
    <row r="463" spans="1:21" x14ac:dyDescent="0.3">
      <c r="A463" s="4">
        <v>462</v>
      </c>
      <c r="B463" s="4">
        <v>8</v>
      </c>
      <c r="C463" s="8">
        <v>1.1969000000000001</v>
      </c>
      <c r="D463" s="4">
        <f t="shared" si="43"/>
        <v>9.5752000000000006</v>
      </c>
      <c r="Q463" s="33">
        <f t="shared" ca="1" si="44"/>
        <v>5.3672708592514273E-2</v>
      </c>
      <c r="R463" s="34">
        <f t="shared" ca="1" si="45"/>
        <v>0.14230000000000001</v>
      </c>
      <c r="S463" s="34">
        <f t="shared" ca="1" si="46"/>
        <v>0.81193338612441313</v>
      </c>
      <c r="T463" s="34">
        <f t="shared" ca="1" si="47"/>
        <v>9.1499458210012676</v>
      </c>
      <c r="U463" s="35">
        <v>462</v>
      </c>
    </row>
    <row r="464" spans="1:21" x14ac:dyDescent="0.3">
      <c r="A464" s="4">
        <v>463</v>
      </c>
      <c r="B464" s="4">
        <v>3</v>
      </c>
      <c r="C464" s="8">
        <v>0.46479999999999999</v>
      </c>
      <c r="D464" s="4">
        <f t="shared" si="43"/>
        <v>1.3944000000000001</v>
      </c>
      <c r="Q464" s="33">
        <f t="shared" ca="1" si="44"/>
        <v>0.59851083485594803</v>
      </c>
      <c r="R464" s="34">
        <f t="shared" ca="1" si="45"/>
        <v>0.14230000000000001</v>
      </c>
      <c r="S464" s="34">
        <f t="shared" ca="1" si="46"/>
        <v>0.98410625571494248</v>
      </c>
      <c r="T464" s="34">
        <f t="shared" ca="1" si="47"/>
        <v>11.060043688339471</v>
      </c>
      <c r="U464" s="35">
        <v>463</v>
      </c>
    </row>
    <row r="465" spans="1:21" x14ac:dyDescent="0.3">
      <c r="A465" s="4">
        <v>464</v>
      </c>
      <c r="B465" s="4">
        <v>6</v>
      </c>
      <c r="C465" s="8">
        <v>0.38090000000000002</v>
      </c>
      <c r="D465" s="4">
        <f t="shared" si="43"/>
        <v>2.2854000000000001</v>
      </c>
      <c r="Q465" s="33">
        <f t="shared" ca="1" si="44"/>
        <v>0.39873533778589298</v>
      </c>
      <c r="R465" s="34">
        <f t="shared" ca="1" si="45"/>
        <v>0.14230000000000001</v>
      </c>
      <c r="S465" s="34">
        <f t="shared" ca="1" si="46"/>
        <v>0.51925420349627627</v>
      </c>
      <c r="T465" s="34">
        <f t="shared" ca="1" si="47"/>
        <v>5.9029424813819329</v>
      </c>
      <c r="U465" s="35">
        <v>464</v>
      </c>
    </row>
    <row r="466" spans="1:21" x14ac:dyDescent="0.3">
      <c r="A466" s="4">
        <v>465</v>
      </c>
      <c r="B466" s="4">
        <v>4</v>
      </c>
      <c r="C466" s="8">
        <v>0.38779999999999998</v>
      </c>
      <c r="D466" s="4">
        <f t="shared" si="43"/>
        <v>1.5511999999999999</v>
      </c>
      <c r="Q466" s="33">
        <f t="shared" ca="1" si="44"/>
        <v>0.14732142565913553</v>
      </c>
      <c r="R466" s="34">
        <f t="shared" ca="1" si="45"/>
        <v>0.14230000000000001</v>
      </c>
      <c r="S466" s="34">
        <f t="shared" ca="1" si="46"/>
        <v>0.27093926038514393</v>
      </c>
      <c r="T466" s="34">
        <f t="shared" ca="1" si="47"/>
        <v>3.1481191204610135</v>
      </c>
      <c r="U466" s="35">
        <v>465</v>
      </c>
    </row>
    <row r="467" spans="1:21" x14ac:dyDescent="0.3">
      <c r="A467" s="4">
        <v>466</v>
      </c>
      <c r="B467" s="4">
        <v>3</v>
      </c>
      <c r="C467" s="8">
        <v>2.8479999999999999</v>
      </c>
      <c r="D467" s="4">
        <f t="shared" si="43"/>
        <v>8.5440000000000005</v>
      </c>
      <c r="Q467" s="33">
        <f t="shared" ca="1" si="44"/>
        <v>7.3972962787563601E-2</v>
      </c>
      <c r="R467" s="34">
        <f t="shared" ca="1" si="45"/>
        <v>0.14230000000000001</v>
      </c>
      <c r="S467" s="34">
        <f t="shared" ca="1" si="46"/>
        <v>0.20002136746638699</v>
      </c>
      <c r="T467" s="34">
        <f t="shared" ca="1" si="47"/>
        <v>2.3613510521678198</v>
      </c>
      <c r="U467" s="35">
        <v>466</v>
      </c>
    </row>
    <row r="468" spans="1:21" x14ac:dyDescent="0.3">
      <c r="A468" s="4">
        <v>467</v>
      </c>
      <c r="B468" s="4">
        <v>10</v>
      </c>
      <c r="C468" s="8">
        <v>1.7004999999999999</v>
      </c>
      <c r="D468" s="4">
        <f t="shared" si="43"/>
        <v>17.004999999999999</v>
      </c>
      <c r="Q468" s="33">
        <f t="shared" ca="1" si="44"/>
        <v>0.85730759323576988</v>
      </c>
      <c r="R468" s="34">
        <f t="shared" ca="1" si="45"/>
        <v>11.236369999999999</v>
      </c>
      <c r="S468" s="34">
        <f t="shared" ca="1" si="46"/>
        <v>0.73716622597781678</v>
      </c>
      <c r="T468" s="34">
        <f t="shared" ca="1" si="47"/>
        <v>19.414543712633716</v>
      </c>
      <c r="U468" s="35">
        <v>467</v>
      </c>
    </row>
    <row r="469" spans="1:21" x14ac:dyDescent="0.3">
      <c r="A469" s="4">
        <v>468</v>
      </c>
      <c r="B469" s="4">
        <v>2</v>
      </c>
      <c r="C469" s="8">
        <v>0.68230000000000002</v>
      </c>
      <c r="D469" s="4">
        <f t="shared" si="43"/>
        <v>1.3646</v>
      </c>
      <c r="Q469" s="33">
        <f t="shared" ca="1" si="44"/>
        <v>0.26012705622592369</v>
      </c>
      <c r="R469" s="34">
        <f t="shared" ca="1" si="45"/>
        <v>0.14230000000000001</v>
      </c>
      <c r="S469" s="34">
        <f t="shared" ca="1" si="46"/>
        <v>0.73966926609005645</v>
      </c>
      <c r="T469" s="34">
        <f t="shared" ca="1" si="47"/>
        <v>8.3482426148517117</v>
      </c>
      <c r="U469" s="35">
        <v>468</v>
      </c>
    </row>
    <row r="470" spans="1:21" x14ac:dyDescent="0.3">
      <c r="A470" s="4">
        <v>469</v>
      </c>
      <c r="B470" s="4">
        <v>1</v>
      </c>
      <c r="C470" s="8">
        <v>4.5263999999999998</v>
      </c>
      <c r="D470" s="4">
        <f t="shared" si="43"/>
        <v>4.5263999999999998</v>
      </c>
      <c r="Q470" s="33">
        <f t="shared" ca="1" si="44"/>
        <v>0.94549977191667711</v>
      </c>
      <c r="R470" s="34">
        <f t="shared" ca="1" si="45"/>
        <v>22.330439999999996</v>
      </c>
      <c r="S470" s="34">
        <f t="shared" ca="1" si="46"/>
        <v>0.31436996612255153</v>
      </c>
      <c r="T470" s="34">
        <f t="shared" ca="1" si="47"/>
        <v>25.818082410061212</v>
      </c>
      <c r="U470" s="35">
        <v>469</v>
      </c>
    </row>
    <row r="471" spans="1:21" x14ac:dyDescent="0.3">
      <c r="A471" s="4">
        <v>470</v>
      </c>
      <c r="B471" s="4">
        <v>5</v>
      </c>
      <c r="C471" s="8">
        <v>2.7778999999999998</v>
      </c>
      <c r="D471" s="4">
        <f t="shared" si="43"/>
        <v>13.889499999999998</v>
      </c>
      <c r="Q471" s="33">
        <f t="shared" ca="1" si="44"/>
        <v>0.40136012070872995</v>
      </c>
      <c r="R471" s="34">
        <f t="shared" ca="1" si="45"/>
        <v>0.14230000000000001</v>
      </c>
      <c r="S471" s="34">
        <f t="shared" ca="1" si="46"/>
        <v>0.87377985183399909</v>
      </c>
      <c r="T471" s="34">
        <f t="shared" ca="1" si="47"/>
        <v>9.8360748408360141</v>
      </c>
      <c r="U471" s="35">
        <v>470</v>
      </c>
    </row>
    <row r="472" spans="1:21" x14ac:dyDescent="0.3">
      <c r="A472" s="4">
        <v>471</v>
      </c>
      <c r="B472" s="4">
        <v>5</v>
      </c>
      <c r="C472" s="8">
        <v>1.5502</v>
      </c>
      <c r="D472" s="4">
        <f t="shared" si="43"/>
        <v>7.7510000000000003</v>
      </c>
      <c r="Q472" s="33">
        <f t="shared" ca="1" si="44"/>
        <v>0.67360574840133147</v>
      </c>
      <c r="R472" s="34">
        <f t="shared" ca="1" si="45"/>
        <v>0.14230000000000001</v>
      </c>
      <c r="S472" s="34">
        <f t="shared" ca="1" si="46"/>
        <v>0.69456863916658051</v>
      </c>
      <c r="T472" s="34">
        <f t="shared" ca="1" si="47"/>
        <v>7.8478931027187846</v>
      </c>
      <c r="U472" s="35">
        <v>471</v>
      </c>
    </row>
    <row r="473" spans="1:21" x14ac:dyDescent="0.3">
      <c r="A473" s="4">
        <v>472</v>
      </c>
      <c r="B473" s="4">
        <v>7</v>
      </c>
      <c r="C473" s="8">
        <v>1.7672000000000001</v>
      </c>
      <c r="D473" s="4">
        <f t="shared" si="43"/>
        <v>12.3704</v>
      </c>
      <c r="Q473" s="33">
        <f t="shared" ca="1" si="44"/>
        <v>0.99373346940441742</v>
      </c>
      <c r="R473" s="34">
        <f t="shared" ca="1" si="45"/>
        <v>77.800790000000006</v>
      </c>
      <c r="S473" s="34">
        <f t="shared" ca="1" si="46"/>
        <v>0.25778066916120834</v>
      </c>
      <c r="T473" s="34">
        <f t="shared" ca="1" si="47"/>
        <v>80.660626788321295</v>
      </c>
      <c r="U473" s="35">
        <v>472</v>
      </c>
    </row>
    <row r="474" spans="1:21" x14ac:dyDescent="0.3">
      <c r="A474" s="4">
        <v>473</v>
      </c>
      <c r="B474" s="4">
        <v>5</v>
      </c>
      <c r="C474" s="8">
        <v>3.3855</v>
      </c>
      <c r="D474" s="4">
        <f t="shared" si="43"/>
        <v>16.927499999999998</v>
      </c>
      <c r="Q474" s="33">
        <f t="shared" ca="1" si="44"/>
        <v>0.95516807459472519</v>
      </c>
      <c r="R474" s="34">
        <f t="shared" ca="1" si="45"/>
        <v>33.424509999999998</v>
      </c>
      <c r="S474" s="34">
        <f t="shared" ca="1" si="46"/>
        <v>0.74300831227990571</v>
      </c>
      <c r="T474" s="34">
        <f t="shared" ca="1" si="47"/>
        <v>41.667496227015128</v>
      </c>
      <c r="U474" s="35">
        <v>473</v>
      </c>
    </row>
    <row r="475" spans="1:21" x14ac:dyDescent="0.3">
      <c r="A475" s="4">
        <v>474</v>
      </c>
      <c r="B475" s="4">
        <v>6</v>
      </c>
      <c r="C475" s="8">
        <v>2.3635999999999999</v>
      </c>
      <c r="D475" s="4">
        <f t="shared" si="43"/>
        <v>14.1816</v>
      </c>
      <c r="Q475" s="33">
        <f t="shared" ca="1" si="44"/>
        <v>0.79025624600900657</v>
      </c>
      <c r="R475" s="34">
        <f t="shared" ca="1" si="45"/>
        <v>11.236369999999999</v>
      </c>
      <c r="S475" s="34">
        <f t="shared" ca="1" si="46"/>
        <v>0.6046784532354007</v>
      </c>
      <c r="T475" s="34">
        <f t="shared" ca="1" si="47"/>
        <v>17.94471508768526</v>
      </c>
      <c r="U475" s="35">
        <v>474</v>
      </c>
    </row>
    <row r="476" spans="1:21" x14ac:dyDescent="0.3">
      <c r="A476" s="4">
        <v>475</v>
      </c>
      <c r="B476" s="4">
        <v>8</v>
      </c>
      <c r="C476" s="8">
        <v>1.5785</v>
      </c>
      <c r="D476" s="4">
        <f t="shared" si="43"/>
        <v>12.628</v>
      </c>
      <c r="Q476" s="33">
        <f t="shared" ca="1" si="44"/>
        <v>0.83903643975504416</v>
      </c>
      <c r="R476" s="34">
        <f t="shared" ca="1" si="45"/>
        <v>11.236369999999999</v>
      </c>
      <c r="S476" s="34">
        <f t="shared" ca="1" si="46"/>
        <v>0.32127527940722689</v>
      </c>
      <c r="T476" s="34">
        <f t="shared" ca="1" si="47"/>
        <v>14.800620439013333</v>
      </c>
      <c r="U476" s="35">
        <v>475</v>
      </c>
    </row>
    <row r="477" spans="1:21" x14ac:dyDescent="0.3">
      <c r="A477" s="4">
        <v>476</v>
      </c>
      <c r="B477" s="4">
        <v>6</v>
      </c>
      <c r="C477" s="8">
        <v>0.84630000000000005</v>
      </c>
      <c r="D477" s="4">
        <f t="shared" si="43"/>
        <v>5.0777999999999999</v>
      </c>
      <c r="Q477" s="33">
        <f t="shared" ca="1" si="44"/>
        <v>0.81756259683311527</v>
      </c>
      <c r="R477" s="34">
        <f t="shared" ca="1" si="45"/>
        <v>11.236369999999999</v>
      </c>
      <c r="S477" s="34">
        <f t="shared" ca="1" si="46"/>
        <v>0.91959466894353858</v>
      </c>
      <c r="T477" s="34">
        <f t="shared" ca="1" si="47"/>
        <v>21.438417628886441</v>
      </c>
      <c r="U477" s="35">
        <v>476</v>
      </c>
    </row>
    <row r="478" spans="1:21" x14ac:dyDescent="0.3">
      <c r="A478" s="4">
        <v>477</v>
      </c>
      <c r="B478" s="4">
        <v>2</v>
      </c>
      <c r="C478" s="8">
        <v>0.80569999999999997</v>
      </c>
      <c r="D478" s="4">
        <f t="shared" si="43"/>
        <v>1.6113999999999999</v>
      </c>
      <c r="Q478" s="33">
        <f t="shared" ca="1" si="44"/>
        <v>0.26639231858027457</v>
      </c>
      <c r="R478" s="34">
        <f t="shared" ca="1" si="45"/>
        <v>0.14230000000000001</v>
      </c>
      <c r="S478" s="34">
        <f t="shared" ca="1" si="46"/>
        <v>0.24036847547072393</v>
      </c>
      <c r="T478" s="34">
        <f t="shared" ca="1" si="47"/>
        <v>2.8089646926654939</v>
      </c>
      <c r="U478" s="35">
        <v>477</v>
      </c>
    </row>
    <row r="479" spans="1:21" x14ac:dyDescent="0.3">
      <c r="A479" s="4">
        <v>478</v>
      </c>
      <c r="B479" s="4">
        <v>8</v>
      </c>
      <c r="C479" s="8">
        <v>0.18590000000000001</v>
      </c>
      <c r="D479" s="4">
        <f t="shared" si="43"/>
        <v>1.4872000000000001</v>
      </c>
      <c r="Q479" s="33">
        <f t="shared" ca="1" si="44"/>
        <v>0.78442329458762527</v>
      </c>
      <c r="R479" s="34">
        <f t="shared" ca="1" si="45"/>
        <v>11.236369999999999</v>
      </c>
      <c r="S479" s="34">
        <f t="shared" ca="1" si="46"/>
        <v>3.9845750051372697E-2</v>
      </c>
      <c r="T479" s="34">
        <f t="shared" ca="1" si="47"/>
        <v>11.678421540272431</v>
      </c>
      <c r="U479" s="35">
        <v>478</v>
      </c>
    </row>
    <row r="480" spans="1:21" x14ac:dyDescent="0.3">
      <c r="A480" s="4">
        <v>479</v>
      </c>
      <c r="B480" s="4">
        <v>5</v>
      </c>
      <c r="C480" s="8">
        <v>0.85460000000000003</v>
      </c>
      <c r="D480" s="4">
        <f t="shared" si="43"/>
        <v>4.2729999999999997</v>
      </c>
      <c r="Q480" s="33">
        <f t="shared" ca="1" si="44"/>
        <v>1.7858860076225835E-2</v>
      </c>
      <c r="R480" s="34">
        <f t="shared" ca="1" si="45"/>
        <v>0.14230000000000001</v>
      </c>
      <c r="S480" s="34">
        <f t="shared" ca="1" si="46"/>
        <v>0.83058772750648246</v>
      </c>
      <c r="T480" s="34">
        <f t="shared" ca="1" si="47"/>
        <v>9.3568983900978413</v>
      </c>
      <c r="U480" s="35">
        <v>479</v>
      </c>
    </row>
    <row r="481" spans="1:21" x14ac:dyDescent="0.3">
      <c r="A481" s="4">
        <v>480</v>
      </c>
      <c r="B481" s="4">
        <v>5</v>
      </c>
      <c r="C481" s="8">
        <v>2.4293</v>
      </c>
      <c r="D481" s="4">
        <f t="shared" si="43"/>
        <v>12.1465</v>
      </c>
      <c r="Q481" s="33">
        <f t="shared" ca="1" si="44"/>
        <v>0.28448403852670168</v>
      </c>
      <c r="R481" s="34">
        <f t="shared" ca="1" si="45"/>
        <v>0.14230000000000001</v>
      </c>
      <c r="S481" s="34">
        <f t="shared" ca="1" si="46"/>
        <v>0.86463905740001112</v>
      </c>
      <c r="T481" s="34">
        <f t="shared" ca="1" si="47"/>
        <v>9.7346662275297415</v>
      </c>
      <c r="U481" s="35">
        <v>480</v>
      </c>
    </row>
    <row r="482" spans="1:21" x14ac:dyDescent="0.3">
      <c r="A482" s="4">
        <v>481</v>
      </c>
      <c r="B482" s="4">
        <v>5</v>
      </c>
      <c r="C482" s="8">
        <v>0.93120000000000003</v>
      </c>
      <c r="D482" s="4">
        <f t="shared" si="43"/>
        <v>4.6560000000000006</v>
      </c>
      <c r="Q482" s="33">
        <f t="shared" ca="1" si="44"/>
        <v>3.6653572967186965E-2</v>
      </c>
      <c r="R482" s="34">
        <f t="shared" ca="1" si="45"/>
        <v>0.14230000000000001</v>
      </c>
      <c r="S482" s="34">
        <f t="shared" ca="1" si="46"/>
        <v>1.7011096818964844E-2</v>
      </c>
      <c r="T482" s="34">
        <f t="shared" ca="1" si="47"/>
        <v>0.3310222988863733</v>
      </c>
      <c r="U482" s="35">
        <v>481</v>
      </c>
    </row>
    <row r="483" spans="1:21" x14ac:dyDescent="0.3">
      <c r="A483" s="4">
        <v>482</v>
      </c>
      <c r="B483" s="4">
        <v>9</v>
      </c>
      <c r="C483" s="8">
        <v>1.0004</v>
      </c>
      <c r="D483" s="4">
        <f t="shared" si="43"/>
        <v>9.0035999999999987</v>
      </c>
      <c r="Q483" s="33">
        <f t="shared" ca="1" si="44"/>
        <v>0.90981340164757163</v>
      </c>
      <c r="R483" s="34">
        <f t="shared" ca="1" si="45"/>
        <v>22.330439999999996</v>
      </c>
      <c r="S483" s="34">
        <f t="shared" ca="1" si="46"/>
        <v>0.83835278650366718</v>
      </c>
      <c r="T483" s="34">
        <f t="shared" ca="1" si="47"/>
        <v>31.631184498166732</v>
      </c>
      <c r="U483" s="35">
        <v>482</v>
      </c>
    </row>
    <row r="484" spans="1:21" x14ac:dyDescent="0.3">
      <c r="A484" s="4">
        <v>483</v>
      </c>
      <c r="B484" s="4">
        <v>1</v>
      </c>
      <c r="C484" s="8">
        <v>1.4567000000000001</v>
      </c>
      <c r="D484" s="4">
        <f t="shared" si="43"/>
        <v>1.4567000000000001</v>
      </c>
      <c r="Q484" s="33">
        <f t="shared" ca="1" si="44"/>
        <v>0.32722865830521997</v>
      </c>
      <c r="R484" s="34">
        <f t="shared" ca="1" si="45"/>
        <v>0.14230000000000001</v>
      </c>
      <c r="S484" s="34">
        <f t="shared" ca="1" si="46"/>
        <v>0.42382084639666251</v>
      </c>
      <c r="T484" s="34">
        <f t="shared" ca="1" si="47"/>
        <v>4.8441981373838203</v>
      </c>
      <c r="U484" s="35">
        <v>483</v>
      </c>
    </row>
    <row r="485" spans="1:21" x14ac:dyDescent="0.3">
      <c r="A485" s="4">
        <v>484</v>
      </c>
      <c r="B485" s="4">
        <v>4</v>
      </c>
      <c r="C485" s="8">
        <v>0.58320000000000005</v>
      </c>
      <c r="D485" s="4">
        <f t="shared" si="43"/>
        <v>2.3328000000000002</v>
      </c>
      <c r="Q485" s="33">
        <f t="shared" ca="1" si="44"/>
        <v>0.99044013082570104</v>
      </c>
      <c r="R485" s="34">
        <f t="shared" ca="1" si="45"/>
        <v>77.800790000000006</v>
      </c>
      <c r="S485" s="34">
        <f t="shared" ca="1" si="46"/>
        <v>0.41757181798331666</v>
      </c>
      <c r="T485" s="34">
        <f t="shared" ca="1" si="47"/>
        <v>82.433360978734186</v>
      </c>
      <c r="U485" s="35">
        <v>484</v>
      </c>
    </row>
    <row r="486" spans="1:21" x14ac:dyDescent="0.3">
      <c r="A486" s="4">
        <v>485</v>
      </c>
      <c r="B486" s="4">
        <v>5</v>
      </c>
      <c r="C486" s="8">
        <v>1.5417000000000001</v>
      </c>
      <c r="D486" s="4">
        <f t="shared" si="43"/>
        <v>7.7085000000000008</v>
      </c>
      <c r="Q486" s="33">
        <f t="shared" ca="1" si="44"/>
        <v>0.74793017346054413</v>
      </c>
      <c r="R486" s="34">
        <f t="shared" ca="1" si="45"/>
        <v>0.14230000000000001</v>
      </c>
      <c r="S486" s="34">
        <f t="shared" ca="1" si="46"/>
        <v>0.57840250841223784</v>
      </c>
      <c r="T486" s="34">
        <f t="shared" ca="1" si="47"/>
        <v>6.559137916500954</v>
      </c>
      <c r="U486" s="35">
        <v>485</v>
      </c>
    </row>
    <row r="487" spans="1:21" x14ac:dyDescent="0.3">
      <c r="A487" s="4">
        <v>486</v>
      </c>
      <c r="B487" s="4">
        <v>10</v>
      </c>
      <c r="C487" s="8">
        <v>0.3417</v>
      </c>
      <c r="D487" s="4">
        <f t="shared" si="43"/>
        <v>3.4169999999999998</v>
      </c>
      <c r="Q487" s="33">
        <f t="shared" ca="1" si="44"/>
        <v>0.14496237422279945</v>
      </c>
      <c r="R487" s="34">
        <f t="shared" ca="1" si="45"/>
        <v>0.14230000000000001</v>
      </c>
      <c r="S487" s="34">
        <f t="shared" ca="1" si="46"/>
        <v>0.5969706994040862</v>
      </c>
      <c r="T487" s="34">
        <f t="shared" ca="1" si="47"/>
        <v>6.7651347271378892</v>
      </c>
      <c r="U487" s="35">
        <v>486</v>
      </c>
    </row>
    <row r="488" spans="1:21" x14ac:dyDescent="0.3">
      <c r="A488" s="4">
        <v>487</v>
      </c>
      <c r="B488" s="4">
        <v>11</v>
      </c>
      <c r="C488" s="8">
        <v>1.7661</v>
      </c>
      <c r="D488" s="4">
        <f t="shared" si="43"/>
        <v>19.427099999999999</v>
      </c>
      <c r="Q488" s="33">
        <f t="shared" ca="1" si="44"/>
        <v>0.471637112960128</v>
      </c>
      <c r="R488" s="34">
        <f t="shared" ca="1" si="45"/>
        <v>0.14230000000000001</v>
      </c>
      <c r="S488" s="34">
        <f t="shared" ca="1" si="46"/>
        <v>0.66988252692016503</v>
      </c>
      <c r="T488" s="34">
        <f t="shared" ca="1" si="47"/>
        <v>7.574023645429194</v>
      </c>
      <c r="U488" s="35">
        <v>487</v>
      </c>
    </row>
    <row r="489" spans="1:21" x14ac:dyDescent="0.3">
      <c r="A489" s="4">
        <v>488</v>
      </c>
      <c r="B489" s="4">
        <v>1</v>
      </c>
      <c r="C489" s="8">
        <v>1.0434000000000001</v>
      </c>
      <c r="D489" s="4">
        <f t="shared" si="43"/>
        <v>1.0434000000000001</v>
      </c>
      <c r="Q489" s="33">
        <f t="shared" ca="1" si="44"/>
        <v>0.20950233008724517</v>
      </c>
      <c r="R489" s="34">
        <f t="shared" ca="1" si="45"/>
        <v>0.14230000000000001</v>
      </c>
      <c r="S489" s="34">
        <f t="shared" ca="1" si="46"/>
        <v>0.96797168012194612</v>
      </c>
      <c r="T489" s="34">
        <f t="shared" ca="1" si="47"/>
        <v>10.881045577290477</v>
      </c>
      <c r="U489" s="35">
        <v>488</v>
      </c>
    </row>
    <row r="490" spans="1:21" x14ac:dyDescent="0.3">
      <c r="A490" s="4">
        <v>489</v>
      </c>
      <c r="B490" s="4">
        <v>1</v>
      </c>
      <c r="C490" s="8">
        <v>0.88180000000000003</v>
      </c>
      <c r="D490" s="4">
        <f t="shared" si="43"/>
        <v>0.88180000000000003</v>
      </c>
      <c r="Q490" s="33">
        <f t="shared" ca="1" si="44"/>
        <v>0.52541417943633084</v>
      </c>
      <c r="R490" s="34">
        <f t="shared" ca="1" si="45"/>
        <v>0.14230000000000001</v>
      </c>
      <c r="S490" s="34">
        <f t="shared" ca="1" si="46"/>
        <v>0.48768087893827328</v>
      </c>
      <c r="T490" s="34">
        <f t="shared" ca="1" si="47"/>
        <v>5.5526658086027281</v>
      </c>
      <c r="U490" s="35">
        <v>489</v>
      </c>
    </row>
    <row r="491" spans="1:21" x14ac:dyDescent="0.3">
      <c r="A491" s="4">
        <v>490</v>
      </c>
      <c r="B491" s="4">
        <v>7</v>
      </c>
      <c r="C491" s="8">
        <v>1.4204000000000001</v>
      </c>
      <c r="D491" s="4">
        <f t="shared" si="43"/>
        <v>9.9428000000000001</v>
      </c>
      <c r="Q491" s="33">
        <f t="shared" ca="1" si="44"/>
        <v>0.61482708969921751</v>
      </c>
      <c r="R491" s="34">
        <f t="shared" ca="1" si="45"/>
        <v>0.14230000000000001</v>
      </c>
      <c r="S491" s="34">
        <f t="shared" ca="1" si="46"/>
        <v>0.27438097933932237</v>
      </c>
      <c r="T491" s="34">
        <f t="shared" ca="1" si="47"/>
        <v>3.1863017914589959</v>
      </c>
      <c r="U491" s="35">
        <v>490</v>
      </c>
    </row>
    <row r="492" spans="1:21" x14ac:dyDescent="0.3">
      <c r="A492" s="4">
        <v>491</v>
      </c>
      <c r="B492" s="4">
        <v>4</v>
      </c>
      <c r="C492" s="8">
        <v>2.0518999999999998</v>
      </c>
      <c r="D492" s="4">
        <f t="shared" si="43"/>
        <v>8.2075999999999993</v>
      </c>
      <c r="Q492" s="33">
        <f t="shared" ca="1" si="44"/>
        <v>0.11001714683569996</v>
      </c>
      <c r="R492" s="34">
        <f t="shared" ca="1" si="45"/>
        <v>0.14230000000000001</v>
      </c>
      <c r="S492" s="34">
        <f t="shared" ca="1" si="46"/>
        <v>0.95065076988437636</v>
      </c>
      <c r="T492" s="34">
        <f t="shared" ca="1" si="47"/>
        <v>10.688886186651162</v>
      </c>
      <c r="U492" s="35">
        <v>491</v>
      </c>
    </row>
    <row r="493" spans="1:21" x14ac:dyDescent="0.3">
      <c r="A493" s="4">
        <v>492</v>
      </c>
      <c r="B493" s="4">
        <v>5</v>
      </c>
      <c r="C493" s="8">
        <v>0.70179999999999998</v>
      </c>
      <c r="D493" s="4">
        <f t="shared" si="43"/>
        <v>3.5089999999999999</v>
      </c>
      <c r="Q493" s="33">
        <f t="shared" ca="1" si="44"/>
        <v>0.25946144589100817</v>
      </c>
      <c r="R493" s="34">
        <f t="shared" ca="1" si="45"/>
        <v>0.14230000000000001</v>
      </c>
      <c r="S493" s="34">
        <f t="shared" ca="1" si="46"/>
        <v>0.84509390861633837</v>
      </c>
      <c r="T493" s="34">
        <f t="shared" ca="1" si="47"/>
        <v>9.5178309787632607</v>
      </c>
      <c r="U493" s="35">
        <v>492</v>
      </c>
    </row>
    <row r="494" spans="1:21" x14ac:dyDescent="0.3">
      <c r="A494" s="4">
        <v>493</v>
      </c>
      <c r="B494" s="4">
        <v>1</v>
      </c>
      <c r="C494" s="8">
        <v>1.1357999999999999</v>
      </c>
      <c r="D494" s="4">
        <f t="shared" si="43"/>
        <v>1.1357999999999999</v>
      </c>
      <c r="Q494" s="33">
        <f t="shared" ca="1" si="44"/>
        <v>0.76642960365260138</v>
      </c>
      <c r="R494" s="34">
        <f t="shared" ca="1" si="45"/>
        <v>11.236369999999999</v>
      </c>
      <c r="S494" s="34">
        <f t="shared" ca="1" si="46"/>
        <v>0.62764667475560609</v>
      </c>
      <c r="T494" s="34">
        <f t="shared" ca="1" si="47"/>
        <v>18.199526145005926</v>
      </c>
      <c r="U494" s="35">
        <v>493</v>
      </c>
    </row>
    <row r="495" spans="1:21" x14ac:dyDescent="0.3">
      <c r="A495" s="4">
        <v>494</v>
      </c>
      <c r="B495" s="4">
        <v>6</v>
      </c>
      <c r="C495" s="8">
        <v>1.7105999999999999</v>
      </c>
      <c r="D495" s="4">
        <f t="shared" si="43"/>
        <v>10.2636</v>
      </c>
      <c r="Q495" s="33">
        <f t="shared" ca="1" si="44"/>
        <v>0.85317647461450141</v>
      </c>
      <c r="R495" s="34">
        <f t="shared" ca="1" si="45"/>
        <v>11.236369999999999</v>
      </c>
      <c r="S495" s="34">
        <f t="shared" ca="1" si="46"/>
        <v>0.88302527939414688</v>
      </c>
      <c r="T495" s="34">
        <f t="shared" ca="1" si="47"/>
        <v>21.03271426136822</v>
      </c>
      <c r="U495" s="35">
        <v>494</v>
      </c>
    </row>
    <row r="496" spans="1:21" x14ac:dyDescent="0.3">
      <c r="A496" s="4">
        <v>495</v>
      </c>
      <c r="B496" s="4">
        <v>5</v>
      </c>
      <c r="C496" s="8">
        <v>4.6905999999999999</v>
      </c>
      <c r="D496" s="4">
        <f t="shared" si="43"/>
        <v>23.452999999999999</v>
      </c>
      <c r="Q496" s="33">
        <f t="shared" ca="1" si="44"/>
        <v>0.88845557367658068</v>
      </c>
      <c r="R496" s="34">
        <f t="shared" ca="1" si="45"/>
        <v>11.236369999999999</v>
      </c>
      <c r="S496" s="34">
        <f t="shared" ca="1" si="46"/>
        <v>0.99355266525644803</v>
      </c>
      <c r="T496" s="34">
        <f t="shared" ca="1" si="47"/>
        <v>22.258912817041598</v>
      </c>
      <c r="U496" s="35">
        <v>495</v>
      </c>
    </row>
    <row r="497" spans="1:21" x14ac:dyDescent="0.3">
      <c r="A497" s="4">
        <v>496</v>
      </c>
      <c r="B497" s="4">
        <v>1</v>
      </c>
      <c r="C497" s="8">
        <v>0.59650000000000003</v>
      </c>
      <c r="D497" s="4">
        <f t="shared" si="43"/>
        <v>0.59650000000000003</v>
      </c>
      <c r="Q497" s="33">
        <f t="shared" ca="1" si="44"/>
        <v>0.66577793450933531</v>
      </c>
      <c r="R497" s="34">
        <f t="shared" ca="1" si="45"/>
        <v>0.14230000000000001</v>
      </c>
      <c r="S497" s="34">
        <f t="shared" ca="1" si="46"/>
        <v>0.92638284430135609</v>
      </c>
      <c r="T497" s="34">
        <f t="shared" ca="1" si="47"/>
        <v>10.419656121478345</v>
      </c>
      <c r="U497" s="35">
        <v>496</v>
      </c>
    </row>
    <row r="498" spans="1:21" x14ac:dyDescent="0.3">
      <c r="A498" s="4">
        <v>497</v>
      </c>
      <c r="B498" s="4">
        <v>2</v>
      </c>
      <c r="C498" s="8">
        <v>1.2382</v>
      </c>
      <c r="D498" s="4">
        <f t="shared" si="43"/>
        <v>2.4763999999999999</v>
      </c>
      <c r="Q498" s="33">
        <f t="shared" ca="1" si="44"/>
        <v>0.83198970363570957</v>
      </c>
      <c r="R498" s="34">
        <f t="shared" ca="1" si="45"/>
        <v>11.236369999999999</v>
      </c>
      <c r="S498" s="34">
        <f t="shared" ca="1" si="46"/>
        <v>0.8644177258370378</v>
      </c>
      <c r="T498" s="34">
        <f t="shared" ca="1" si="47"/>
        <v>20.826280759676905</v>
      </c>
      <c r="U498" s="35">
        <v>497</v>
      </c>
    </row>
    <row r="499" spans="1:21" x14ac:dyDescent="0.3">
      <c r="A499" s="4">
        <v>498</v>
      </c>
      <c r="B499" s="4">
        <v>1</v>
      </c>
      <c r="C499" s="8">
        <v>1.3895999999999999</v>
      </c>
      <c r="D499" s="4">
        <f t="shared" si="43"/>
        <v>1.3895999999999999</v>
      </c>
      <c r="Q499" s="33">
        <f t="shared" ca="1" si="44"/>
        <v>0.67632366157102575</v>
      </c>
      <c r="R499" s="34">
        <f t="shared" ca="1" si="45"/>
        <v>0.14230000000000001</v>
      </c>
      <c r="S499" s="34">
        <f t="shared" ca="1" si="46"/>
        <v>0.19643490479272319</v>
      </c>
      <c r="T499" s="34">
        <f t="shared" ca="1" si="47"/>
        <v>2.3215625842138063</v>
      </c>
      <c r="U499" s="35">
        <v>498</v>
      </c>
    </row>
    <row r="500" spans="1:21" x14ac:dyDescent="0.3">
      <c r="A500" s="4">
        <v>499</v>
      </c>
      <c r="B500" s="4">
        <v>4</v>
      </c>
      <c r="C500" s="8">
        <v>6.2186000000000003</v>
      </c>
      <c r="D500" s="4">
        <f t="shared" si="43"/>
        <v>24.874400000000001</v>
      </c>
      <c r="Q500" s="33">
        <f t="shared" ca="1" si="44"/>
        <v>0.27556540225958126</v>
      </c>
      <c r="R500" s="34">
        <f t="shared" ca="1" si="45"/>
        <v>0.14230000000000001</v>
      </c>
      <c r="S500" s="34">
        <f t="shared" ca="1" si="46"/>
        <v>0.56143366116500126</v>
      </c>
      <c r="T500" s="34">
        <f t="shared" ca="1" si="47"/>
        <v>6.3708843373208044</v>
      </c>
      <c r="U500" s="35">
        <v>499</v>
      </c>
    </row>
    <row r="501" spans="1:21" x14ac:dyDescent="0.3">
      <c r="A501" s="4">
        <v>500</v>
      </c>
      <c r="B501" s="4">
        <v>5</v>
      </c>
      <c r="C501" s="8">
        <v>2.3491</v>
      </c>
      <c r="D501" s="4">
        <f t="shared" si="43"/>
        <v>11.7455</v>
      </c>
      <c r="Q501" s="33">
        <f t="shared" ca="1" si="44"/>
        <v>0.5048099030753509</v>
      </c>
      <c r="R501" s="34">
        <f t="shared" ca="1" si="45"/>
        <v>0.14230000000000001</v>
      </c>
      <c r="S501" s="34">
        <f t="shared" ca="1" si="46"/>
        <v>3.8193381239243984E-2</v>
      </c>
      <c r="T501" s="34">
        <f t="shared" ca="1" si="47"/>
        <v>0.56602004500485947</v>
      </c>
      <c r="U501" s="35">
        <v>500</v>
      </c>
    </row>
    <row r="502" spans="1:21" x14ac:dyDescent="0.3">
      <c r="A502" s="4">
        <v>501</v>
      </c>
      <c r="B502" s="4">
        <v>6</v>
      </c>
      <c r="C502" s="8">
        <v>0.4879</v>
      </c>
      <c r="D502" s="4">
        <f t="shared" si="43"/>
        <v>2.9274</v>
      </c>
      <c r="Q502" s="33">
        <f t="shared" ca="1" si="44"/>
        <v>0.46599387173272544</v>
      </c>
      <c r="R502" s="34">
        <f t="shared" ca="1" si="45"/>
        <v>0.14230000000000001</v>
      </c>
      <c r="S502" s="34">
        <f t="shared" ca="1" si="46"/>
        <v>0.89838102049763024</v>
      </c>
      <c r="T502" s="34">
        <f t="shared" ca="1" si="47"/>
        <v>10.109001928072145</v>
      </c>
      <c r="U502" s="35">
        <v>501</v>
      </c>
    </row>
    <row r="503" spans="1:21" x14ac:dyDescent="0.3">
      <c r="A503" s="4">
        <v>502</v>
      </c>
      <c r="B503" s="4">
        <v>11</v>
      </c>
      <c r="C503" s="8">
        <v>0.65539999999999998</v>
      </c>
      <c r="D503" s="4">
        <f t="shared" si="43"/>
        <v>7.2093999999999996</v>
      </c>
      <c r="Q503" s="33">
        <f t="shared" ca="1" si="44"/>
        <v>0.38685364841889724</v>
      </c>
      <c r="R503" s="34">
        <f t="shared" ca="1" si="45"/>
        <v>0.14230000000000001</v>
      </c>
      <c r="S503" s="34">
        <f t="shared" ca="1" si="46"/>
        <v>0.7453182494656736</v>
      </c>
      <c r="T503" s="34">
        <f t="shared" ca="1" si="47"/>
        <v>8.4109128318496449</v>
      </c>
      <c r="U503" s="35">
        <v>502</v>
      </c>
    </row>
    <row r="504" spans="1:21" x14ac:dyDescent="0.3">
      <c r="A504" s="4">
        <v>503</v>
      </c>
      <c r="B504" s="4">
        <v>1</v>
      </c>
      <c r="C504" s="8">
        <v>2.3340000000000001</v>
      </c>
      <c r="D504" s="4">
        <f t="shared" si="43"/>
        <v>2.3340000000000001</v>
      </c>
      <c r="Q504" s="33">
        <f t="shared" ca="1" si="44"/>
        <v>6.1277524235082148E-2</v>
      </c>
      <c r="R504" s="34">
        <f t="shared" ca="1" si="45"/>
        <v>0.14230000000000001</v>
      </c>
      <c r="S504" s="34">
        <f t="shared" ca="1" si="46"/>
        <v>0.7937652868656071</v>
      </c>
      <c r="T504" s="34">
        <f t="shared" ca="1" si="47"/>
        <v>8.9483876560571254</v>
      </c>
      <c r="U504" s="35">
        <v>503</v>
      </c>
    </row>
    <row r="505" spans="1:21" x14ac:dyDescent="0.3">
      <c r="A505" s="4">
        <v>504</v>
      </c>
      <c r="B505" s="4">
        <v>1</v>
      </c>
      <c r="C505" s="8">
        <v>3.3976000000000002</v>
      </c>
      <c r="D505" s="4">
        <f t="shared" si="43"/>
        <v>3.3976000000000002</v>
      </c>
      <c r="Q505" s="33">
        <f t="shared" ca="1" si="44"/>
        <v>0.79274417753676074</v>
      </c>
      <c r="R505" s="34">
        <f t="shared" ca="1" si="45"/>
        <v>11.236369999999999</v>
      </c>
      <c r="S505" s="34">
        <f t="shared" ca="1" si="46"/>
        <v>0.81641415266664719</v>
      </c>
      <c r="T505" s="34">
        <f t="shared" ca="1" si="47"/>
        <v>20.293725758674469</v>
      </c>
      <c r="U505" s="35">
        <v>504</v>
      </c>
    </row>
    <row r="506" spans="1:21" x14ac:dyDescent="0.3">
      <c r="A506" s="4">
        <v>505</v>
      </c>
      <c r="B506" s="4">
        <v>7</v>
      </c>
      <c r="C506" s="8">
        <v>1.5330999999999999</v>
      </c>
      <c r="D506" s="4">
        <f t="shared" si="43"/>
        <v>10.7317</v>
      </c>
      <c r="Q506" s="33">
        <f t="shared" ca="1" si="44"/>
        <v>0.77217214477686658</v>
      </c>
      <c r="R506" s="34">
        <f t="shared" ca="1" si="45"/>
        <v>11.236369999999999</v>
      </c>
      <c r="S506" s="34">
        <f t="shared" ca="1" si="46"/>
        <v>0.9853978159962149</v>
      </c>
      <c r="T506" s="34">
        <f t="shared" ca="1" si="47"/>
        <v>22.168442348509124</v>
      </c>
      <c r="U506" s="35">
        <v>505</v>
      </c>
    </row>
    <row r="507" spans="1:21" x14ac:dyDescent="0.3">
      <c r="A507" s="4">
        <v>506</v>
      </c>
      <c r="B507" s="4">
        <v>1</v>
      </c>
      <c r="C507" s="8">
        <v>2.0087999999999999</v>
      </c>
      <c r="D507" s="4">
        <f t="shared" si="43"/>
        <v>2.0087999999999999</v>
      </c>
      <c r="Q507" s="33">
        <f t="shared" ca="1" si="44"/>
        <v>0.34089804588285955</v>
      </c>
      <c r="R507" s="34">
        <f t="shared" ca="1" si="45"/>
        <v>0.14230000000000001</v>
      </c>
      <c r="S507" s="34">
        <f t="shared" ca="1" si="46"/>
        <v>0.20633511272077931</v>
      </c>
      <c r="T507" s="34">
        <f t="shared" ca="1" si="47"/>
        <v>2.431396183982216</v>
      </c>
      <c r="U507" s="35">
        <v>506</v>
      </c>
    </row>
    <row r="508" spans="1:21" x14ac:dyDescent="0.3">
      <c r="A508" s="4">
        <v>507</v>
      </c>
      <c r="B508" s="4">
        <v>10</v>
      </c>
      <c r="C508" s="8">
        <v>0.68069999999999997</v>
      </c>
      <c r="D508" s="4">
        <f t="shared" si="43"/>
        <v>6.8069999999999995</v>
      </c>
      <c r="Q508" s="33">
        <f t="shared" ca="1" si="44"/>
        <v>0.83395758075039672</v>
      </c>
      <c r="R508" s="34">
        <f t="shared" ca="1" si="45"/>
        <v>11.236369999999999</v>
      </c>
      <c r="S508" s="34">
        <f t="shared" ca="1" si="46"/>
        <v>0.40584953391452971</v>
      </c>
      <c r="T508" s="34">
        <f t="shared" ca="1" si="47"/>
        <v>15.738893138715166</v>
      </c>
      <c r="U508" s="35">
        <v>507</v>
      </c>
    </row>
    <row r="509" spans="1:21" x14ac:dyDescent="0.3">
      <c r="A509" s="4">
        <v>508</v>
      </c>
      <c r="B509" s="4">
        <v>1</v>
      </c>
      <c r="C509" s="8">
        <v>0.99160000000000004</v>
      </c>
      <c r="D509" s="4">
        <f t="shared" si="43"/>
        <v>0.99160000000000004</v>
      </c>
      <c r="Q509" s="33">
        <f t="shared" ca="1" si="44"/>
        <v>0.68474918412376207</v>
      </c>
      <c r="R509" s="34">
        <f t="shared" ca="1" si="45"/>
        <v>0.14230000000000001</v>
      </c>
      <c r="S509" s="34">
        <f t="shared" ca="1" si="46"/>
        <v>0.24703927310975538</v>
      </c>
      <c r="T509" s="34">
        <f t="shared" ca="1" si="47"/>
        <v>2.8829709886287436</v>
      </c>
      <c r="U509" s="35">
        <v>508</v>
      </c>
    </row>
    <row r="510" spans="1:21" x14ac:dyDescent="0.3">
      <c r="A510" s="4">
        <v>509</v>
      </c>
      <c r="B510" s="4">
        <v>1</v>
      </c>
      <c r="C510" s="8">
        <v>1.3949</v>
      </c>
      <c r="D510" s="4">
        <f t="shared" si="43"/>
        <v>1.3949</v>
      </c>
      <c r="Q510" s="33">
        <f t="shared" ca="1" si="44"/>
        <v>0.25343495534799454</v>
      </c>
      <c r="R510" s="34">
        <f t="shared" ca="1" si="45"/>
        <v>0.14230000000000001</v>
      </c>
      <c r="S510" s="34">
        <f t="shared" ca="1" si="46"/>
        <v>0.7559916794662529</v>
      </c>
      <c r="T510" s="34">
        <f t="shared" ca="1" si="47"/>
        <v>8.5293246114161718</v>
      </c>
      <c r="U510" s="35">
        <v>509</v>
      </c>
    </row>
    <row r="511" spans="1:21" x14ac:dyDescent="0.3">
      <c r="A511" s="4">
        <v>510</v>
      </c>
      <c r="B511" s="4">
        <v>4</v>
      </c>
      <c r="C511" s="8">
        <v>0.78320000000000001</v>
      </c>
      <c r="D511" s="4">
        <f t="shared" si="43"/>
        <v>3.1328</v>
      </c>
      <c r="Q511" s="33">
        <f t="shared" ca="1" si="44"/>
        <v>0.36896728886384011</v>
      </c>
      <c r="R511" s="34">
        <f t="shared" ca="1" si="45"/>
        <v>0.14230000000000001</v>
      </c>
      <c r="S511" s="34">
        <f t="shared" ca="1" si="46"/>
        <v>0.41889538787564462</v>
      </c>
      <c r="T511" s="34">
        <f t="shared" ca="1" si="47"/>
        <v>4.7895547557695517</v>
      </c>
      <c r="U511" s="35">
        <v>510</v>
      </c>
    </row>
    <row r="512" spans="1:21" x14ac:dyDescent="0.3">
      <c r="A512" s="4">
        <v>511</v>
      </c>
      <c r="B512" s="4">
        <v>4</v>
      </c>
      <c r="C512" s="8">
        <v>0.91749999999999998</v>
      </c>
      <c r="D512" s="4">
        <f t="shared" si="43"/>
        <v>3.67</v>
      </c>
      <c r="Q512" s="33">
        <f t="shared" ca="1" si="44"/>
        <v>0.8788614450008394</v>
      </c>
      <c r="R512" s="34">
        <f t="shared" ca="1" si="45"/>
        <v>11.236369999999999</v>
      </c>
      <c r="S512" s="34">
        <f t="shared" ca="1" si="46"/>
        <v>0.89718222824022031</v>
      </c>
      <c r="T512" s="34">
        <f t="shared" ca="1" si="47"/>
        <v>21.189772442852977</v>
      </c>
      <c r="U512" s="35">
        <v>511</v>
      </c>
    </row>
    <row r="513" spans="1:21" x14ac:dyDescent="0.3">
      <c r="A513" s="4">
        <v>512</v>
      </c>
      <c r="B513" s="4">
        <v>6</v>
      </c>
      <c r="C513" s="8">
        <v>0.1166</v>
      </c>
      <c r="D513" s="4">
        <f t="shared" si="43"/>
        <v>0.6996</v>
      </c>
      <c r="Q513" s="33">
        <f t="shared" ca="1" si="44"/>
        <v>0.69442555592188504</v>
      </c>
      <c r="R513" s="34">
        <f t="shared" ca="1" si="45"/>
        <v>0.14230000000000001</v>
      </c>
      <c r="S513" s="34">
        <f t="shared" ca="1" si="46"/>
        <v>0.71430425026622479</v>
      </c>
      <c r="T513" s="34">
        <f t="shared" ca="1" si="47"/>
        <v>8.0668413537510162</v>
      </c>
      <c r="U513" s="35">
        <v>512</v>
      </c>
    </row>
    <row r="514" spans="1:21" x14ac:dyDescent="0.3">
      <c r="A514" s="4">
        <v>513</v>
      </c>
      <c r="B514" s="4">
        <v>4</v>
      </c>
      <c r="C514" s="8">
        <v>4.3672000000000004</v>
      </c>
      <c r="D514" s="4">
        <f t="shared" si="43"/>
        <v>17.468800000000002</v>
      </c>
      <c r="Q514" s="33">
        <f t="shared" ca="1" si="44"/>
        <v>0.95043777843188049</v>
      </c>
      <c r="R514" s="34">
        <f t="shared" ca="1" si="45"/>
        <v>33.424509999999998</v>
      </c>
      <c r="S514" s="34">
        <f t="shared" ca="1" si="46"/>
        <v>6.7162979198820416E-4</v>
      </c>
      <c r="T514" s="34">
        <f t="shared" ca="1" si="47"/>
        <v>33.431961107926398</v>
      </c>
      <c r="U514" s="35">
        <v>513</v>
      </c>
    </row>
    <row r="515" spans="1:21" x14ac:dyDescent="0.3">
      <c r="A515" s="4">
        <v>514</v>
      </c>
      <c r="B515" s="4">
        <v>1</v>
      </c>
      <c r="C515" s="8">
        <v>6.7309999999999999</v>
      </c>
      <c r="D515" s="4">
        <f t="shared" ref="D515:D578" si="48">+B515*C515</f>
        <v>6.7309999999999999</v>
      </c>
      <c r="Q515" s="33">
        <f t="shared" ca="1" si="44"/>
        <v>0.84025085297813651</v>
      </c>
      <c r="R515" s="34">
        <f t="shared" ca="1" si="45"/>
        <v>11.236369999999999</v>
      </c>
      <c r="S515" s="34">
        <f t="shared" ca="1" si="46"/>
        <v>0.71684508149630088</v>
      </c>
      <c r="T515" s="34">
        <f t="shared" ca="1" si="47"/>
        <v>19.189099513275664</v>
      </c>
      <c r="U515" s="35">
        <v>514</v>
      </c>
    </row>
    <row r="516" spans="1:21" x14ac:dyDescent="0.3">
      <c r="A516" s="4">
        <v>515</v>
      </c>
      <c r="B516" s="4">
        <v>8</v>
      </c>
      <c r="C516" s="8">
        <v>0.64990000000000003</v>
      </c>
      <c r="D516" s="4">
        <f t="shared" si="48"/>
        <v>5.1992000000000003</v>
      </c>
      <c r="Q516" s="33">
        <f t="shared" ref="Q516:Q579" ca="1" si="49">RAND()</f>
        <v>0.32999331940848675</v>
      </c>
      <c r="R516" s="34">
        <f t="shared" ref="R516:R579" ca="1" si="50">+VLOOKUP(Q516,$O$2:$P$11,2)</f>
        <v>0.14230000000000001</v>
      </c>
      <c r="S516" s="34">
        <f t="shared" ref="S516:S579" ca="1" si="51">+RAND()</f>
        <v>0.83822068821267748</v>
      </c>
      <c r="T516" s="34">
        <f t="shared" ref="T516:T579" ca="1" si="52">+R516+$F$6*S516</f>
        <v>9.4415789904796181</v>
      </c>
      <c r="U516" s="35">
        <v>515</v>
      </c>
    </row>
    <row r="517" spans="1:21" x14ac:dyDescent="0.3">
      <c r="A517" s="4">
        <v>516</v>
      </c>
      <c r="B517" s="4">
        <v>1</v>
      </c>
      <c r="C517" s="8">
        <v>3.4649999999999999</v>
      </c>
      <c r="D517" s="4">
        <f t="shared" si="48"/>
        <v>3.4649999999999999</v>
      </c>
      <c r="Q517" s="33">
        <f t="shared" ca="1" si="49"/>
        <v>0.47470877611885232</v>
      </c>
      <c r="R517" s="34">
        <f t="shared" ca="1" si="50"/>
        <v>0.14230000000000001</v>
      </c>
      <c r="S517" s="34">
        <f t="shared" ca="1" si="51"/>
        <v>0.75354806266483965</v>
      </c>
      <c r="T517" s="34">
        <f t="shared" ca="1" si="52"/>
        <v>8.5022149555681175</v>
      </c>
      <c r="U517" s="35">
        <v>516</v>
      </c>
    </row>
    <row r="518" spans="1:21" x14ac:dyDescent="0.3">
      <c r="A518" s="4">
        <v>517</v>
      </c>
      <c r="B518" s="4">
        <v>6</v>
      </c>
      <c r="C518" s="8">
        <v>2.7275</v>
      </c>
      <c r="D518" s="4">
        <f t="shared" si="48"/>
        <v>16.365000000000002</v>
      </c>
      <c r="Q518" s="33">
        <f t="shared" ca="1" si="49"/>
        <v>0.91694656797408791</v>
      </c>
      <c r="R518" s="34">
        <f t="shared" ca="1" si="50"/>
        <v>22.330439999999996</v>
      </c>
      <c r="S518" s="34">
        <f t="shared" ca="1" si="51"/>
        <v>0.45292646135978198</v>
      </c>
      <c r="T518" s="34">
        <f t="shared" ca="1" si="52"/>
        <v>27.355237867177713</v>
      </c>
      <c r="U518" s="35">
        <v>517</v>
      </c>
    </row>
    <row r="519" spans="1:21" x14ac:dyDescent="0.3">
      <c r="A519" s="4">
        <v>518</v>
      </c>
      <c r="B519" s="4">
        <v>9</v>
      </c>
      <c r="C519" s="8">
        <v>0.23469999999999999</v>
      </c>
      <c r="D519" s="4">
        <f t="shared" si="48"/>
        <v>2.1122999999999998</v>
      </c>
      <c r="Q519" s="33">
        <f t="shared" ca="1" si="49"/>
        <v>0.14905914755818572</v>
      </c>
      <c r="R519" s="34">
        <f t="shared" ca="1" si="50"/>
        <v>0.14230000000000001</v>
      </c>
      <c r="S519" s="34">
        <f t="shared" ca="1" si="51"/>
        <v>0.35635554136846448</v>
      </c>
      <c r="T519" s="34">
        <f t="shared" ca="1" si="52"/>
        <v>4.0957333208296403</v>
      </c>
      <c r="U519" s="35">
        <v>518</v>
      </c>
    </row>
    <row r="520" spans="1:21" x14ac:dyDescent="0.3">
      <c r="A520" s="4">
        <v>519</v>
      </c>
      <c r="B520" s="4">
        <v>3</v>
      </c>
      <c r="C520" s="8">
        <v>0.32690000000000002</v>
      </c>
      <c r="D520" s="4">
        <f t="shared" si="48"/>
        <v>0.98070000000000013</v>
      </c>
      <c r="Q520" s="33">
        <f t="shared" ca="1" si="49"/>
        <v>0.89976750287061225</v>
      </c>
      <c r="R520" s="34">
        <f t="shared" ca="1" si="50"/>
        <v>22.330439999999996</v>
      </c>
      <c r="S520" s="34">
        <f t="shared" ca="1" si="51"/>
        <v>0.38720208486469787</v>
      </c>
      <c r="T520" s="34">
        <f t="shared" ca="1" si="52"/>
        <v>26.626087033634896</v>
      </c>
      <c r="U520" s="35">
        <v>519</v>
      </c>
    </row>
    <row r="521" spans="1:21" x14ac:dyDescent="0.3">
      <c r="A521" s="4">
        <v>520</v>
      </c>
      <c r="B521" s="4">
        <v>3</v>
      </c>
      <c r="C521" s="8">
        <v>3.1280999999999999</v>
      </c>
      <c r="D521" s="4">
        <f t="shared" si="48"/>
        <v>9.3842999999999996</v>
      </c>
      <c r="Q521" s="33">
        <f t="shared" ca="1" si="49"/>
        <v>0.15039943466915573</v>
      </c>
      <c r="R521" s="34">
        <f t="shared" ca="1" si="50"/>
        <v>0.14230000000000001</v>
      </c>
      <c r="S521" s="34">
        <f t="shared" ca="1" si="51"/>
        <v>0.50742008744722467</v>
      </c>
      <c r="T521" s="34">
        <f t="shared" ca="1" si="52"/>
        <v>5.771653969545631</v>
      </c>
      <c r="U521" s="35">
        <v>520</v>
      </c>
    </row>
    <row r="522" spans="1:21" x14ac:dyDescent="0.3">
      <c r="A522" s="4">
        <v>521</v>
      </c>
      <c r="B522" s="4">
        <v>16</v>
      </c>
      <c r="C522" s="8">
        <v>3.9529999999999998</v>
      </c>
      <c r="D522" s="4">
        <f t="shared" si="48"/>
        <v>63.247999999999998</v>
      </c>
      <c r="Q522" s="33">
        <f t="shared" ca="1" si="49"/>
        <v>0.58234637548728951</v>
      </c>
      <c r="R522" s="34">
        <f t="shared" ca="1" si="50"/>
        <v>0.14230000000000001</v>
      </c>
      <c r="S522" s="34">
        <f t="shared" ca="1" si="51"/>
        <v>0.78729191973384327</v>
      </c>
      <c r="T522" s="34">
        <f t="shared" ca="1" si="52"/>
        <v>8.8765716679616382</v>
      </c>
      <c r="U522" s="35">
        <v>521</v>
      </c>
    </row>
    <row r="523" spans="1:21" x14ac:dyDescent="0.3">
      <c r="A523" s="4">
        <v>522</v>
      </c>
      <c r="B523" s="4">
        <v>5</v>
      </c>
      <c r="C523" s="8">
        <v>6.1143000000000001</v>
      </c>
      <c r="D523" s="4">
        <f t="shared" si="48"/>
        <v>30.5715</v>
      </c>
      <c r="Q523" s="33">
        <f t="shared" ca="1" si="49"/>
        <v>0.38437034900517753</v>
      </c>
      <c r="R523" s="34">
        <f t="shared" ca="1" si="50"/>
        <v>0.14230000000000001</v>
      </c>
      <c r="S523" s="34">
        <f t="shared" ca="1" si="51"/>
        <v>0.56926120783862466</v>
      </c>
      <c r="T523" s="34">
        <f t="shared" ca="1" si="52"/>
        <v>6.4577236880462499</v>
      </c>
      <c r="U523" s="35">
        <v>522</v>
      </c>
    </row>
    <row r="524" spans="1:21" x14ac:dyDescent="0.3">
      <c r="A524" s="4">
        <v>523</v>
      </c>
      <c r="B524" s="4">
        <v>2</v>
      </c>
      <c r="C524" s="8">
        <v>0.36559999999999998</v>
      </c>
      <c r="D524" s="4">
        <f t="shared" si="48"/>
        <v>0.73119999999999996</v>
      </c>
      <c r="Q524" s="33">
        <f t="shared" ca="1" si="49"/>
        <v>0.92445776227548437</v>
      </c>
      <c r="R524" s="34">
        <f t="shared" ca="1" si="50"/>
        <v>22.330439999999996</v>
      </c>
      <c r="S524" s="34">
        <f t="shared" ca="1" si="51"/>
        <v>0.43273580884798768</v>
      </c>
      <c r="T524" s="34">
        <f t="shared" ca="1" si="52"/>
        <v>27.131241354866191</v>
      </c>
      <c r="U524" s="35">
        <v>523</v>
      </c>
    </row>
    <row r="525" spans="1:21" x14ac:dyDescent="0.3">
      <c r="A525" s="4">
        <v>524</v>
      </c>
      <c r="B525" s="4">
        <v>10</v>
      </c>
      <c r="C525" s="8">
        <v>3.9165000000000001</v>
      </c>
      <c r="D525" s="4">
        <f t="shared" si="48"/>
        <v>39.164999999999999</v>
      </c>
      <c r="Q525" s="33">
        <f t="shared" ca="1" si="49"/>
        <v>0.80661446986539587</v>
      </c>
      <c r="R525" s="34">
        <f t="shared" ca="1" si="50"/>
        <v>11.236369999999999</v>
      </c>
      <c r="S525" s="34">
        <f t="shared" ca="1" si="51"/>
        <v>0.93958444351198012</v>
      </c>
      <c r="T525" s="34">
        <f t="shared" ca="1" si="52"/>
        <v>21.660185587232952</v>
      </c>
      <c r="U525" s="35">
        <v>524</v>
      </c>
    </row>
    <row r="526" spans="1:21" x14ac:dyDescent="0.3">
      <c r="A526" s="4">
        <v>525</v>
      </c>
      <c r="B526" s="4">
        <v>8</v>
      </c>
      <c r="C526" s="8">
        <v>3.3342999999999998</v>
      </c>
      <c r="D526" s="4">
        <f t="shared" si="48"/>
        <v>26.674399999999999</v>
      </c>
      <c r="Q526" s="33">
        <f t="shared" ca="1" si="49"/>
        <v>0.7933142766698198</v>
      </c>
      <c r="R526" s="34">
        <f t="shared" ca="1" si="50"/>
        <v>11.236369999999999</v>
      </c>
      <c r="S526" s="34">
        <f t="shared" ca="1" si="51"/>
        <v>0.66024238180511596</v>
      </c>
      <c r="T526" s="34">
        <f t="shared" ca="1" si="52"/>
        <v>18.56114520071268</v>
      </c>
      <c r="U526" s="35">
        <v>525</v>
      </c>
    </row>
    <row r="527" spans="1:21" x14ac:dyDescent="0.3">
      <c r="A527" s="4">
        <v>526</v>
      </c>
      <c r="B527" s="4">
        <v>4</v>
      </c>
      <c r="C527" s="8">
        <v>1.0052000000000001</v>
      </c>
      <c r="D527" s="4">
        <f t="shared" si="48"/>
        <v>4.0208000000000004</v>
      </c>
      <c r="Q527" s="33">
        <f t="shared" ca="1" si="49"/>
        <v>0.93509917251415109</v>
      </c>
      <c r="R527" s="34">
        <f t="shared" ca="1" si="50"/>
        <v>22.330439999999996</v>
      </c>
      <c r="S527" s="34">
        <f t="shared" ca="1" si="51"/>
        <v>0.2058636391129931</v>
      </c>
      <c r="T527" s="34">
        <f t="shared" ca="1" si="52"/>
        <v>24.614305622774278</v>
      </c>
      <c r="U527" s="35">
        <v>526</v>
      </c>
    </row>
    <row r="528" spans="1:21" x14ac:dyDescent="0.3">
      <c r="A528" s="4">
        <v>527</v>
      </c>
      <c r="B528" s="4">
        <v>3</v>
      </c>
      <c r="C528" s="8">
        <v>1.3629</v>
      </c>
      <c r="D528" s="4">
        <f t="shared" si="48"/>
        <v>4.0887000000000002</v>
      </c>
      <c r="Q528" s="33">
        <f t="shared" ca="1" si="49"/>
        <v>0.18079108651471176</v>
      </c>
      <c r="R528" s="34">
        <f t="shared" ca="1" si="50"/>
        <v>0.14230000000000001</v>
      </c>
      <c r="S528" s="34">
        <f t="shared" ca="1" si="51"/>
        <v>0.74828173540359266</v>
      </c>
      <c r="T528" s="34">
        <f t="shared" ca="1" si="52"/>
        <v>8.4437899522889346</v>
      </c>
      <c r="U528" s="35">
        <v>527</v>
      </c>
    </row>
    <row r="529" spans="1:21" x14ac:dyDescent="0.3">
      <c r="A529" s="4">
        <v>528</v>
      </c>
      <c r="B529" s="4">
        <v>2</v>
      </c>
      <c r="C529" s="8">
        <v>0.57940000000000003</v>
      </c>
      <c r="D529" s="4">
        <f t="shared" si="48"/>
        <v>1.1588000000000001</v>
      </c>
      <c r="Q529" s="33">
        <f t="shared" ca="1" si="49"/>
        <v>0.86023009736457545</v>
      </c>
      <c r="R529" s="34">
        <f t="shared" ca="1" si="50"/>
        <v>11.236369999999999</v>
      </c>
      <c r="S529" s="34">
        <f t="shared" ca="1" si="51"/>
        <v>3.5322514235541003E-2</v>
      </c>
      <c r="T529" s="34">
        <f t="shared" ca="1" si="52"/>
        <v>11.628240445505087</v>
      </c>
      <c r="U529" s="35">
        <v>528</v>
      </c>
    </row>
    <row r="530" spans="1:21" x14ac:dyDescent="0.3">
      <c r="A530" s="4">
        <v>529</v>
      </c>
      <c r="B530" s="4">
        <v>5</v>
      </c>
      <c r="C530" s="8">
        <v>0.37869999999999998</v>
      </c>
      <c r="D530" s="4">
        <f t="shared" si="48"/>
        <v>1.8935</v>
      </c>
      <c r="Q530" s="33">
        <f t="shared" ca="1" si="49"/>
        <v>0.21696352299463073</v>
      </c>
      <c r="R530" s="34">
        <f t="shared" ca="1" si="50"/>
        <v>0.14230000000000001</v>
      </c>
      <c r="S530" s="34">
        <f t="shared" ca="1" si="51"/>
        <v>0.21689133603352062</v>
      </c>
      <c r="T530" s="34">
        <f t="shared" ca="1" si="52"/>
        <v>2.5485076643493998</v>
      </c>
      <c r="U530" s="35">
        <v>529</v>
      </c>
    </row>
    <row r="531" spans="1:21" x14ac:dyDescent="0.3">
      <c r="A531" s="4">
        <v>530</v>
      </c>
      <c r="B531" s="4">
        <v>4</v>
      </c>
      <c r="C531" s="8">
        <v>2.2364999999999999</v>
      </c>
      <c r="D531" s="4">
        <f t="shared" si="48"/>
        <v>8.9459999999999997</v>
      </c>
      <c r="Q531" s="33">
        <f t="shared" ca="1" si="49"/>
        <v>0.98857397402547864</v>
      </c>
      <c r="R531" s="34">
        <f t="shared" ca="1" si="50"/>
        <v>66.706720000000004</v>
      </c>
      <c r="S531" s="34">
        <f t="shared" ca="1" si="51"/>
        <v>0.97107261180711313</v>
      </c>
      <c r="T531" s="34">
        <f t="shared" ca="1" si="52"/>
        <v>77.479867530470941</v>
      </c>
      <c r="U531" s="35">
        <v>530</v>
      </c>
    </row>
    <row r="532" spans="1:21" x14ac:dyDescent="0.3">
      <c r="A532" s="4">
        <v>531</v>
      </c>
      <c r="B532" s="4">
        <v>4</v>
      </c>
      <c r="C532" s="8">
        <v>2.7751000000000001</v>
      </c>
      <c r="D532" s="4">
        <f t="shared" si="48"/>
        <v>11.1004</v>
      </c>
      <c r="Q532" s="33">
        <f t="shared" ca="1" si="49"/>
        <v>0.23004259516266512</v>
      </c>
      <c r="R532" s="34">
        <f t="shared" ca="1" si="50"/>
        <v>0.14230000000000001</v>
      </c>
      <c r="S532" s="34">
        <f t="shared" ca="1" si="51"/>
        <v>0.11387076928958939</v>
      </c>
      <c r="T532" s="34">
        <f t="shared" ca="1" si="52"/>
        <v>1.4055902854525548</v>
      </c>
      <c r="U532" s="35">
        <v>531</v>
      </c>
    </row>
    <row r="533" spans="1:21" x14ac:dyDescent="0.3">
      <c r="A533" s="4">
        <v>532</v>
      </c>
      <c r="B533" s="4">
        <v>5</v>
      </c>
      <c r="C533" s="8">
        <v>1.7519</v>
      </c>
      <c r="D533" s="4">
        <f t="shared" si="48"/>
        <v>8.7594999999999992</v>
      </c>
      <c r="Q533" s="33">
        <f t="shared" ca="1" si="49"/>
        <v>0.28463191235963514</v>
      </c>
      <c r="R533" s="34">
        <f t="shared" ca="1" si="50"/>
        <v>0.14230000000000001</v>
      </c>
      <c r="S533" s="34">
        <f t="shared" ca="1" si="51"/>
        <v>0.87203139834433097</v>
      </c>
      <c r="T533" s="34">
        <f t="shared" ca="1" si="52"/>
        <v>9.8166773754298919</v>
      </c>
      <c r="U533" s="35">
        <v>532</v>
      </c>
    </row>
    <row r="534" spans="1:21" x14ac:dyDescent="0.3">
      <c r="A534" s="4">
        <v>533</v>
      </c>
      <c r="B534" s="4">
        <v>3</v>
      </c>
      <c r="C534" s="8">
        <v>1.5981000000000001</v>
      </c>
      <c r="D534" s="4">
        <f t="shared" si="48"/>
        <v>4.7942999999999998</v>
      </c>
      <c r="Q534" s="33">
        <f t="shared" ca="1" si="49"/>
        <v>0.24515821987397945</v>
      </c>
      <c r="R534" s="34">
        <f t="shared" ca="1" si="50"/>
        <v>0.14230000000000001</v>
      </c>
      <c r="S534" s="34">
        <f t="shared" ca="1" si="51"/>
        <v>0.2871787296727708</v>
      </c>
      <c r="T534" s="34">
        <f t="shared" ca="1" si="52"/>
        <v>3.3282809295007962</v>
      </c>
      <c r="U534" s="35">
        <v>533</v>
      </c>
    </row>
    <row r="535" spans="1:21" x14ac:dyDescent="0.3">
      <c r="A535" s="4">
        <v>534</v>
      </c>
      <c r="B535" s="4">
        <v>2</v>
      </c>
      <c r="C535" s="8">
        <v>0.88770000000000004</v>
      </c>
      <c r="D535" s="4">
        <f t="shared" si="48"/>
        <v>1.7754000000000001</v>
      </c>
      <c r="Q535" s="33">
        <f t="shared" ca="1" si="49"/>
        <v>0.40578585742830298</v>
      </c>
      <c r="R535" s="34">
        <f t="shared" ca="1" si="50"/>
        <v>0.14230000000000001</v>
      </c>
      <c r="S535" s="34">
        <f t="shared" ca="1" si="51"/>
        <v>0.59302576413140007</v>
      </c>
      <c r="T535" s="34">
        <f t="shared" ca="1" si="52"/>
        <v>6.7213693390772402</v>
      </c>
      <c r="U535" s="35">
        <v>534</v>
      </c>
    </row>
    <row r="536" spans="1:21" x14ac:dyDescent="0.3">
      <c r="A536" s="4">
        <v>535</v>
      </c>
      <c r="B536" s="4">
        <v>2</v>
      </c>
      <c r="C536" s="8">
        <v>0.39929999999999999</v>
      </c>
      <c r="D536" s="4">
        <f t="shared" si="48"/>
        <v>0.79859999999999998</v>
      </c>
      <c r="Q536" s="33">
        <f t="shared" ca="1" si="49"/>
        <v>0.42392136383399903</v>
      </c>
      <c r="R536" s="34">
        <f t="shared" ca="1" si="50"/>
        <v>0.14230000000000001</v>
      </c>
      <c r="S536" s="34">
        <f t="shared" ca="1" si="51"/>
        <v>0.90745215996037654</v>
      </c>
      <c r="T536" s="34">
        <f t="shared" ca="1" si="52"/>
        <v>10.209637784251614</v>
      </c>
      <c r="U536" s="35">
        <v>535</v>
      </c>
    </row>
    <row r="537" spans="1:21" x14ac:dyDescent="0.3">
      <c r="A537" s="4">
        <v>536</v>
      </c>
      <c r="B537" s="4">
        <v>9</v>
      </c>
      <c r="C537" s="8">
        <v>1.2496</v>
      </c>
      <c r="D537" s="4">
        <f t="shared" si="48"/>
        <v>11.246400000000001</v>
      </c>
      <c r="Q537" s="33">
        <f t="shared" ca="1" si="49"/>
        <v>0.98342090819632444</v>
      </c>
      <c r="R537" s="34">
        <f t="shared" ca="1" si="50"/>
        <v>55.612650000000002</v>
      </c>
      <c r="S537" s="34">
        <f t="shared" ca="1" si="51"/>
        <v>0.90501734935207567</v>
      </c>
      <c r="T537" s="34">
        <f t="shared" ca="1" si="52"/>
        <v>65.652975824926386</v>
      </c>
      <c r="U537" s="35">
        <v>536</v>
      </c>
    </row>
    <row r="538" spans="1:21" x14ac:dyDescent="0.3">
      <c r="A538" s="4">
        <v>537</v>
      </c>
      <c r="B538" s="4">
        <v>2</v>
      </c>
      <c r="C538" s="8">
        <v>1.7636000000000001</v>
      </c>
      <c r="D538" s="4">
        <f t="shared" si="48"/>
        <v>3.5272000000000001</v>
      </c>
      <c r="Q538" s="33">
        <f t="shared" ca="1" si="49"/>
        <v>0.50223311524543823</v>
      </c>
      <c r="R538" s="34">
        <f t="shared" ca="1" si="50"/>
        <v>0.14230000000000001</v>
      </c>
      <c r="S538" s="34">
        <f t="shared" ca="1" si="51"/>
        <v>0.4403062215535084</v>
      </c>
      <c r="T538" s="34">
        <f t="shared" ca="1" si="52"/>
        <v>5.0270880433501297</v>
      </c>
      <c r="U538" s="35">
        <v>537</v>
      </c>
    </row>
    <row r="539" spans="1:21" x14ac:dyDescent="0.3">
      <c r="A539" s="4">
        <v>538</v>
      </c>
      <c r="B539" s="4">
        <v>5</v>
      </c>
      <c r="C539" s="8">
        <v>1.0701000000000001</v>
      </c>
      <c r="D539" s="4">
        <f t="shared" si="48"/>
        <v>5.3505000000000003</v>
      </c>
      <c r="Q539" s="33">
        <f t="shared" ca="1" si="49"/>
        <v>0.57635481313946724</v>
      </c>
      <c r="R539" s="34">
        <f t="shared" ca="1" si="50"/>
        <v>0.14230000000000001</v>
      </c>
      <c r="S539" s="34">
        <f t="shared" ca="1" si="51"/>
        <v>0.82707396127727362</v>
      </c>
      <c r="T539" s="34">
        <f t="shared" ca="1" si="52"/>
        <v>9.3179164215873627</v>
      </c>
      <c r="U539" s="35">
        <v>538</v>
      </c>
    </row>
    <row r="540" spans="1:21" x14ac:dyDescent="0.3">
      <c r="A540" s="4">
        <v>539</v>
      </c>
      <c r="B540" s="4">
        <v>11</v>
      </c>
      <c r="C540" s="8">
        <v>0.9355</v>
      </c>
      <c r="D540" s="4">
        <f t="shared" si="48"/>
        <v>10.2905</v>
      </c>
      <c r="Q540" s="33">
        <f t="shared" ca="1" si="49"/>
        <v>0.93633090002670383</v>
      </c>
      <c r="R540" s="34">
        <f t="shared" ca="1" si="50"/>
        <v>22.330439999999996</v>
      </c>
      <c r="S540" s="34">
        <f t="shared" ca="1" si="51"/>
        <v>0.65738663260366659</v>
      </c>
      <c r="T540" s="34">
        <f t="shared" ca="1" si="52"/>
        <v>29.623533319169354</v>
      </c>
      <c r="U540" s="35">
        <v>539</v>
      </c>
    </row>
    <row r="541" spans="1:21" x14ac:dyDescent="0.3">
      <c r="A541" s="4">
        <v>540</v>
      </c>
      <c r="B541" s="4">
        <v>1</v>
      </c>
      <c r="C541" s="8">
        <v>0.34849999999999998</v>
      </c>
      <c r="D541" s="4">
        <f t="shared" si="48"/>
        <v>0.34849999999999998</v>
      </c>
      <c r="Q541" s="33">
        <f t="shared" ca="1" si="49"/>
        <v>0.53032262851402634</v>
      </c>
      <c r="R541" s="34">
        <f t="shared" ca="1" si="50"/>
        <v>0.14230000000000001</v>
      </c>
      <c r="S541" s="34">
        <f t="shared" ca="1" si="51"/>
        <v>0.12058624027889242</v>
      </c>
      <c r="T541" s="34">
        <f t="shared" ca="1" si="52"/>
        <v>1.480092190690852</v>
      </c>
      <c r="U541" s="35">
        <v>540</v>
      </c>
    </row>
    <row r="542" spans="1:21" x14ac:dyDescent="0.3">
      <c r="A542" s="4">
        <v>541</v>
      </c>
      <c r="B542" s="4">
        <v>6</v>
      </c>
      <c r="C542" s="8">
        <v>0.38729999999999998</v>
      </c>
      <c r="D542" s="4">
        <f t="shared" si="48"/>
        <v>2.3237999999999999</v>
      </c>
      <c r="Q542" s="33">
        <f t="shared" ca="1" si="49"/>
        <v>0.31869337884585325</v>
      </c>
      <c r="R542" s="34">
        <f t="shared" ca="1" si="50"/>
        <v>0.14230000000000001</v>
      </c>
      <c r="S542" s="34">
        <f t="shared" ca="1" si="51"/>
        <v>0.11060739595071845</v>
      </c>
      <c r="T542" s="34">
        <f t="shared" ca="1" si="52"/>
        <v>1.3693861931949869</v>
      </c>
      <c r="U542" s="35">
        <v>541</v>
      </c>
    </row>
    <row r="543" spans="1:21" x14ac:dyDescent="0.3">
      <c r="A543" s="4">
        <v>542</v>
      </c>
      <c r="B543" s="4">
        <v>2</v>
      </c>
      <c r="C543" s="8">
        <v>3.0644999999999998</v>
      </c>
      <c r="D543" s="4">
        <f t="shared" si="48"/>
        <v>6.1289999999999996</v>
      </c>
      <c r="Q543" s="33">
        <f t="shared" ca="1" si="49"/>
        <v>0.16376609348463922</v>
      </c>
      <c r="R543" s="34">
        <f t="shared" ca="1" si="50"/>
        <v>0.14230000000000001</v>
      </c>
      <c r="S543" s="34">
        <f t="shared" ca="1" si="51"/>
        <v>1.9990353424513718E-2</v>
      </c>
      <c r="T543" s="34">
        <f t="shared" ca="1" si="52"/>
        <v>0.3640743802162949</v>
      </c>
      <c r="U543" s="35">
        <v>542</v>
      </c>
    </row>
    <row r="544" spans="1:21" x14ac:dyDescent="0.3">
      <c r="A544" s="4">
        <v>543</v>
      </c>
      <c r="B544" s="4">
        <v>3</v>
      </c>
      <c r="C544" s="8">
        <v>0.46750000000000003</v>
      </c>
      <c r="D544" s="4">
        <f t="shared" si="48"/>
        <v>1.4025000000000001</v>
      </c>
      <c r="Q544" s="33">
        <f t="shared" ca="1" si="49"/>
        <v>0.27577171360296349</v>
      </c>
      <c r="R544" s="34">
        <f t="shared" ca="1" si="50"/>
        <v>0.14230000000000001</v>
      </c>
      <c r="S544" s="34">
        <f t="shared" ca="1" si="51"/>
        <v>0.96172612162627369</v>
      </c>
      <c r="T544" s="34">
        <f t="shared" ca="1" si="52"/>
        <v>10.811756914150394</v>
      </c>
      <c r="U544" s="35">
        <v>543</v>
      </c>
    </row>
    <row r="545" spans="1:21" x14ac:dyDescent="0.3">
      <c r="A545" s="4">
        <v>544</v>
      </c>
      <c r="B545" s="4">
        <v>10</v>
      </c>
      <c r="C545" s="8">
        <v>4.4854000000000003</v>
      </c>
      <c r="D545" s="4">
        <f t="shared" si="48"/>
        <v>44.853999999999999</v>
      </c>
      <c r="Q545" s="33">
        <f t="shared" ca="1" si="49"/>
        <v>0.71984229956231904</v>
      </c>
      <c r="R545" s="34">
        <f t="shared" ca="1" si="50"/>
        <v>0.14230000000000001</v>
      </c>
      <c r="S545" s="34">
        <f t="shared" ca="1" si="51"/>
        <v>0.96279437666506751</v>
      </c>
      <c r="T545" s="34">
        <f t="shared" ca="1" si="52"/>
        <v>10.823608210328624</v>
      </c>
      <c r="U545" s="35">
        <v>544</v>
      </c>
    </row>
    <row r="546" spans="1:21" x14ac:dyDescent="0.3">
      <c r="A546" s="4">
        <v>545</v>
      </c>
      <c r="B546" s="4">
        <v>8</v>
      </c>
      <c r="C546" s="8">
        <v>1.6003000000000001</v>
      </c>
      <c r="D546" s="4">
        <f t="shared" si="48"/>
        <v>12.8024</v>
      </c>
      <c r="Q546" s="33">
        <f t="shared" ca="1" si="49"/>
        <v>0.30674039882741977</v>
      </c>
      <c r="R546" s="34">
        <f t="shared" ca="1" si="50"/>
        <v>0.14230000000000001</v>
      </c>
      <c r="S546" s="34">
        <f t="shared" ca="1" si="51"/>
        <v>0.22397349496366681</v>
      </c>
      <c r="T546" s="34">
        <f t="shared" ca="1" si="52"/>
        <v>2.6270776312715669</v>
      </c>
      <c r="U546" s="35">
        <v>545</v>
      </c>
    </row>
    <row r="547" spans="1:21" x14ac:dyDescent="0.3">
      <c r="A547" s="4">
        <v>546</v>
      </c>
      <c r="B547" s="4">
        <v>1</v>
      </c>
      <c r="C547" s="8">
        <v>5.0115999999999996</v>
      </c>
      <c r="D547" s="4">
        <f t="shared" si="48"/>
        <v>5.0115999999999996</v>
      </c>
      <c r="Q547" s="33">
        <f t="shared" ca="1" si="49"/>
        <v>0.89297238171078108</v>
      </c>
      <c r="R547" s="34">
        <f t="shared" ca="1" si="50"/>
        <v>11.236369999999999</v>
      </c>
      <c r="S547" s="34">
        <f t="shared" ca="1" si="51"/>
        <v>0.77050286073157659</v>
      </c>
      <c r="T547" s="34">
        <f t="shared" ca="1" si="52"/>
        <v>19.784382672156362</v>
      </c>
      <c r="U547" s="35">
        <v>546</v>
      </c>
    </row>
    <row r="548" spans="1:21" x14ac:dyDescent="0.3">
      <c r="A548" s="4">
        <v>547</v>
      </c>
      <c r="B548" s="4">
        <v>7</v>
      </c>
      <c r="C548" s="8">
        <v>0.14080000000000001</v>
      </c>
      <c r="D548" s="4">
        <f t="shared" si="48"/>
        <v>0.98560000000000003</v>
      </c>
      <c r="Q548" s="33">
        <f t="shared" ca="1" si="49"/>
        <v>0.71005580737394203</v>
      </c>
      <c r="R548" s="34">
        <f t="shared" ca="1" si="50"/>
        <v>0.14230000000000001</v>
      </c>
      <c r="S548" s="34">
        <f t="shared" ca="1" si="51"/>
        <v>0.30809803540135661</v>
      </c>
      <c r="T548" s="34">
        <f t="shared" ca="1" si="52"/>
        <v>3.5603611716051278</v>
      </c>
      <c r="U548" s="35">
        <v>547</v>
      </c>
    </row>
    <row r="549" spans="1:21" x14ac:dyDescent="0.3">
      <c r="A549" s="4">
        <v>548</v>
      </c>
      <c r="B549" s="4">
        <v>7</v>
      </c>
      <c r="C549" s="8">
        <v>1.1443000000000001</v>
      </c>
      <c r="D549" s="4">
        <f t="shared" si="48"/>
        <v>8.0101000000000013</v>
      </c>
      <c r="Q549" s="33">
        <f t="shared" ca="1" si="49"/>
        <v>5.7165725791311628E-2</v>
      </c>
      <c r="R549" s="34">
        <f t="shared" ca="1" si="50"/>
        <v>0.14230000000000001</v>
      </c>
      <c r="S549" s="34">
        <f t="shared" ca="1" si="51"/>
        <v>0.88900745458444197</v>
      </c>
      <c r="T549" s="34">
        <f t="shared" ca="1" si="52"/>
        <v>10.005010931681619</v>
      </c>
      <c r="U549" s="35">
        <v>548</v>
      </c>
    </row>
    <row r="550" spans="1:21" x14ac:dyDescent="0.3">
      <c r="A550" s="4">
        <v>549</v>
      </c>
      <c r="B550" s="4">
        <v>12</v>
      </c>
      <c r="C550" s="8">
        <v>0.46820000000000001</v>
      </c>
      <c r="D550" s="4">
        <f t="shared" si="48"/>
        <v>5.6184000000000003</v>
      </c>
      <c r="Q550" s="33">
        <f t="shared" ca="1" si="49"/>
        <v>0.82851121757300628</v>
      </c>
      <c r="R550" s="34">
        <f t="shared" ca="1" si="50"/>
        <v>11.236369999999999</v>
      </c>
      <c r="S550" s="34">
        <f t="shared" ca="1" si="51"/>
        <v>0.35961861085011049</v>
      </c>
      <c r="T550" s="34">
        <f t="shared" ca="1" si="52"/>
        <v>15.226004042073884</v>
      </c>
      <c r="U550" s="35">
        <v>549</v>
      </c>
    </row>
    <row r="551" spans="1:21" x14ac:dyDescent="0.3">
      <c r="A551" s="4">
        <v>550</v>
      </c>
      <c r="B551" s="4">
        <v>5</v>
      </c>
      <c r="C551" s="8">
        <v>2.9618000000000002</v>
      </c>
      <c r="D551" s="4">
        <f t="shared" si="48"/>
        <v>14.809000000000001</v>
      </c>
      <c r="Q551" s="33">
        <f t="shared" ca="1" si="49"/>
        <v>0.19291040806608206</v>
      </c>
      <c r="R551" s="34">
        <f t="shared" ca="1" si="50"/>
        <v>0.14230000000000001</v>
      </c>
      <c r="S551" s="34">
        <f t="shared" ca="1" si="51"/>
        <v>0.38245061065253194</v>
      </c>
      <c r="T551" s="34">
        <f t="shared" ca="1" si="52"/>
        <v>4.3852338461219338</v>
      </c>
      <c r="U551" s="35">
        <v>550</v>
      </c>
    </row>
    <row r="552" spans="1:21" x14ac:dyDescent="0.3">
      <c r="A552" s="4">
        <v>551</v>
      </c>
      <c r="B552" s="4">
        <v>4</v>
      </c>
      <c r="C552" s="8">
        <v>6.8882000000000003</v>
      </c>
      <c r="D552" s="4">
        <f t="shared" si="48"/>
        <v>27.552800000000001</v>
      </c>
      <c r="Q552" s="33">
        <f t="shared" ca="1" si="49"/>
        <v>0.49431651257607478</v>
      </c>
      <c r="R552" s="34">
        <f t="shared" ca="1" si="50"/>
        <v>0.14230000000000001</v>
      </c>
      <c r="S552" s="34">
        <f t="shared" ca="1" si="51"/>
        <v>0.95357821428603273</v>
      </c>
      <c r="T552" s="34">
        <f t="shared" ca="1" si="52"/>
        <v>10.721363459764246</v>
      </c>
      <c r="U552" s="35">
        <v>551</v>
      </c>
    </row>
    <row r="553" spans="1:21" x14ac:dyDescent="0.3">
      <c r="A553" s="4">
        <v>552</v>
      </c>
      <c r="B553" s="4">
        <v>1</v>
      </c>
      <c r="C553" s="8">
        <v>2.7267000000000001</v>
      </c>
      <c r="D553" s="4">
        <f t="shared" si="48"/>
        <v>2.7267000000000001</v>
      </c>
      <c r="Q553" s="33">
        <f t="shared" ca="1" si="49"/>
        <v>0.56133880404138015</v>
      </c>
      <c r="R553" s="34">
        <f t="shared" ca="1" si="50"/>
        <v>0.14230000000000001</v>
      </c>
      <c r="S553" s="34">
        <f t="shared" ca="1" si="51"/>
        <v>0.54628615044214457</v>
      </c>
      <c r="T553" s="34">
        <f t="shared" ca="1" si="52"/>
        <v>6.202836793035682</v>
      </c>
      <c r="U553" s="35">
        <v>552</v>
      </c>
    </row>
    <row r="554" spans="1:21" x14ac:dyDescent="0.3">
      <c r="A554" s="4">
        <v>553</v>
      </c>
      <c r="B554" s="4">
        <v>3</v>
      </c>
      <c r="C554" s="8">
        <v>1.0021</v>
      </c>
      <c r="D554" s="4">
        <f t="shared" si="48"/>
        <v>3.0063</v>
      </c>
      <c r="Q554" s="33">
        <f t="shared" ca="1" si="49"/>
        <v>0.10281777959482252</v>
      </c>
      <c r="R554" s="34">
        <f t="shared" ca="1" si="50"/>
        <v>0.14230000000000001</v>
      </c>
      <c r="S554" s="34">
        <f t="shared" ca="1" si="51"/>
        <v>0.2004445169556639</v>
      </c>
      <c r="T554" s="34">
        <f t="shared" ca="1" si="52"/>
        <v>2.3660455022223221</v>
      </c>
      <c r="U554" s="35">
        <v>553</v>
      </c>
    </row>
    <row r="555" spans="1:21" x14ac:dyDescent="0.3">
      <c r="A555" s="4">
        <v>554</v>
      </c>
      <c r="B555" s="4">
        <v>10</v>
      </c>
      <c r="C555" s="8">
        <v>0.56169999999999998</v>
      </c>
      <c r="D555" s="4">
        <f t="shared" si="48"/>
        <v>5.617</v>
      </c>
      <c r="Q555" s="33">
        <f t="shared" ca="1" si="49"/>
        <v>0.42988140886927262</v>
      </c>
      <c r="R555" s="34">
        <f t="shared" ca="1" si="50"/>
        <v>0.14230000000000001</v>
      </c>
      <c r="S555" s="34">
        <f t="shared" ca="1" si="51"/>
        <v>0.76397883888761531</v>
      </c>
      <c r="T555" s="34">
        <f t="shared" ca="1" si="52"/>
        <v>8.6179347171379259</v>
      </c>
      <c r="U555" s="35">
        <v>554</v>
      </c>
    </row>
    <row r="556" spans="1:21" x14ac:dyDescent="0.3">
      <c r="A556" s="4">
        <v>555</v>
      </c>
      <c r="B556" s="4">
        <v>3</v>
      </c>
      <c r="C556" s="8">
        <v>0.1633</v>
      </c>
      <c r="D556" s="4">
        <f t="shared" si="48"/>
        <v>0.4899</v>
      </c>
      <c r="Q556" s="33">
        <f t="shared" ca="1" si="49"/>
        <v>0.42035301194681085</v>
      </c>
      <c r="R556" s="34">
        <f t="shared" ca="1" si="50"/>
        <v>0.14230000000000001</v>
      </c>
      <c r="S556" s="34">
        <f t="shared" ca="1" si="51"/>
        <v>0.96008398516443483</v>
      </c>
      <c r="T556" s="34">
        <f t="shared" ca="1" si="52"/>
        <v>10.793538937293201</v>
      </c>
      <c r="U556" s="35">
        <v>555</v>
      </c>
    </row>
    <row r="557" spans="1:21" x14ac:dyDescent="0.3">
      <c r="A557" s="4">
        <v>556</v>
      </c>
      <c r="B557" s="4">
        <v>1</v>
      </c>
      <c r="C557" s="8">
        <v>8.7116000000000007</v>
      </c>
      <c r="D557" s="4">
        <f t="shared" si="48"/>
        <v>8.7116000000000007</v>
      </c>
      <c r="Q557" s="33">
        <f t="shared" ca="1" si="49"/>
        <v>0.42884016624222476</v>
      </c>
      <c r="R557" s="34">
        <f t="shared" ca="1" si="50"/>
        <v>0.14230000000000001</v>
      </c>
      <c r="S557" s="34">
        <f t="shared" ca="1" si="51"/>
        <v>0.43599109839091554</v>
      </c>
      <c r="T557" s="34">
        <f t="shared" ca="1" si="52"/>
        <v>4.9792157649257032</v>
      </c>
      <c r="U557" s="35">
        <v>556</v>
      </c>
    </row>
    <row r="558" spans="1:21" x14ac:dyDescent="0.3">
      <c r="A558" s="4">
        <v>557</v>
      </c>
      <c r="B558" s="4">
        <v>2</v>
      </c>
      <c r="C558" s="8">
        <v>4.3604000000000003</v>
      </c>
      <c r="D558" s="4">
        <f t="shared" si="48"/>
        <v>8.7208000000000006</v>
      </c>
      <c r="Q558" s="33">
        <f t="shared" ca="1" si="49"/>
        <v>0.51987214121982295</v>
      </c>
      <c r="R558" s="34">
        <f t="shared" ca="1" si="50"/>
        <v>0.14230000000000001</v>
      </c>
      <c r="S558" s="34">
        <f t="shared" ca="1" si="51"/>
        <v>6.37317951719516E-2</v>
      </c>
      <c r="T558" s="34">
        <f t="shared" ca="1" si="52"/>
        <v>0.84934499686329301</v>
      </c>
      <c r="U558" s="35">
        <v>557</v>
      </c>
    </row>
    <row r="559" spans="1:21" x14ac:dyDescent="0.3">
      <c r="A559" s="4">
        <v>558</v>
      </c>
      <c r="B559" s="4">
        <v>6</v>
      </c>
      <c r="C559" s="8">
        <v>0.96360000000000001</v>
      </c>
      <c r="D559" s="4">
        <f t="shared" si="48"/>
        <v>5.7816000000000001</v>
      </c>
      <c r="Q559" s="33">
        <f t="shared" ca="1" si="49"/>
        <v>0.10111900225341242</v>
      </c>
      <c r="R559" s="34">
        <f t="shared" ca="1" si="50"/>
        <v>0.14230000000000001</v>
      </c>
      <c r="S559" s="34">
        <f t="shared" ca="1" si="51"/>
        <v>0.71530435389444513</v>
      </c>
      <c r="T559" s="34">
        <f t="shared" ca="1" si="52"/>
        <v>8.0779365734097457</v>
      </c>
      <c r="U559" s="35">
        <v>558</v>
      </c>
    </row>
    <row r="560" spans="1:21" x14ac:dyDescent="0.3">
      <c r="A560" s="4">
        <v>559</v>
      </c>
      <c r="B560" s="4">
        <v>4</v>
      </c>
      <c r="C560" s="8">
        <v>1.5516000000000001</v>
      </c>
      <c r="D560" s="4">
        <f t="shared" si="48"/>
        <v>6.2064000000000004</v>
      </c>
      <c r="Q560" s="33">
        <f t="shared" ca="1" si="49"/>
        <v>0.50277861886209807</v>
      </c>
      <c r="R560" s="34">
        <f t="shared" ca="1" si="50"/>
        <v>0.14230000000000001</v>
      </c>
      <c r="S560" s="34">
        <f t="shared" ca="1" si="51"/>
        <v>0.4153850130995973</v>
      </c>
      <c r="T560" s="34">
        <f t="shared" ca="1" si="52"/>
        <v>4.7506104122778483</v>
      </c>
      <c r="U560" s="35">
        <v>559</v>
      </c>
    </row>
    <row r="561" spans="1:21" x14ac:dyDescent="0.3">
      <c r="A561" s="4">
        <v>560</v>
      </c>
      <c r="B561" s="4">
        <v>7</v>
      </c>
      <c r="C561" s="8">
        <v>0.46689999999999998</v>
      </c>
      <c r="D561" s="4">
        <f t="shared" si="48"/>
        <v>3.2683</v>
      </c>
      <c r="Q561" s="33">
        <f t="shared" ca="1" si="49"/>
        <v>0.76823478096244935</v>
      </c>
      <c r="R561" s="34">
        <f t="shared" ca="1" si="50"/>
        <v>11.236369999999999</v>
      </c>
      <c r="S561" s="34">
        <f t="shared" ca="1" si="51"/>
        <v>0.31617212913022186</v>
      </c>
      <c r="T561" s="34">
        <f t="shared" ca="1" si="52"/>
        <v>14.744005732619719</v>
      </c>
      <c r="U561" s="35">
        <v>560</v>
      </c>
    </row>
    <row r="562" spans="1:21" x14ac:dyDescent="0.3">
      <c r="A562" s="4">
        <v>561</v>
      </c>
      <c r="B562" s="4">
        <v>6</v>
      </c>
      <c r="C562" s="8">
        <v>0.59450000000000003</v>
      </c>
      <c r="D562" s="4">
        <f t="shared" si="48"/>
        <v>3.5670000000000002</v>
      </c>
      <c r="Q562" s="33">
        <f t="shared" ca="1" si="49"/>
        <v>0.44698100403068053</v>
      </c>
      <c r="R562" s="34">
        <f t="shared" ca="1" si="50"/>
        <v>0.14230000000000001</v>
      </c>
      <c r="S562" s="34">
        <f t="shared" ca="1" si="51"/>
        <v>0.65920806290979372</v>
      </c>
      <c r="T562" s="34">
        <f t="shared" ca="1" si="52"/>
        <v>7.4556003944856544</v>
      </c>
      <c r="U562" s="35">
        <v>561</v>
      </c>
    </row>
    <row r="563" spans="1:21" x14ac:dyDescent="0.3">
      <c r="A563" s="4">
        <v>562</v>
      </c>
      <c r="B563" s="4">
        <v>5</v>
      </c>
      <c r="C563" s="8">
        <v>1.7294</v>
      </c>
      <c r="D563" s="4">
        <f t="shared" si="48"/>
        <v>8.6470000000000002</v>
      </c>
      <c r="Q563" s="33">
        <f t="shared" ca="1" si="49"/>
        <v>0.12389501647556289</v>
      </c>
      <c r="R563" s="34">
        <f t="shared" ca="1" si="50"/>
        <v>0.14230000000000001</v>
      </c>
      <c r="S563" s="34">
        <f t="shared" ca="1" si="51"/>
        <v>0.31184395159105438</v>
      </c>
      <c r="T563" s="34">
        <f t="shared" ca="1" si="52"/>
        <v>3.6019186280277684</v>
      </c>
      <c r="U563" s="35">
        <v>562</v>
      </c>
    </row>
    <row r="564" spans="1:21" x14ac:dyDescent="0.3">
      <c r="A564" s="4">
        <v>563</v>
      </c>
      <c r="B564" s="4">
        <v>9</v>
      </c>
      <c r="C564" s="8">
        <v>4.4385000000000003</v>
      </c>
      <c r="D564" s="4">
        <f t="shared" si="48"/>
        <v>39.9465</v>
      </c>
      <c r="Q564" s="33">
        <f t="shared" ca="1" si="49"/>
        <v>0.71577402895912912</v>
      </c>
      <c r="R564" s="34">
        <f t="shared" ca="1" si="50"/>
        <v>0.14230000000000001</v>
      </c>
      <c r="S564" s="34">
        <f t="shared" ca="1" si="51"/>
        <v>0.68359963010877189</v>
      </c>
      <c r="T564" s="34">
        <f t="shared" ca="1" si="52"/>
        <v>7.7262021484008221</v>
      </c>
      <c r="U564" s="35">
        <v>563</v>
      </c>
    </row>
    <row r="565" spans="1:21" x14ac:dyDescent="0.3">
      <c r="A565" s="4">
        <v>564</v>
      </c>
      <c r="B565" s="4">
        <v>9</v>
      </c>
      <c r="C565" s="8">
        <v>1.6637</v>
      </c>
      <c r="D565" s="4">
        <f t="shared" si="48"/>
        <v>14.9733</v>
      </c>
      <c r="Q565" s="33">
        <f t="shared" ca="1" si="49"/>
        <v>0.952473545680947</v>
      </c>
      <c r="R565" s="34">
        <f t="shared" ca="1" si="50"/>
        <v>33.424509999999998</v>
      </c>
      <c r="S565" s="34">
        <f t="shared" ca="1" si="51"/>
        <v>0.23222477502839045</v>
      </c>
      <c r="T565" s="34">
        <f t="shared" ca="1" si="52"/>
        <v>36.000827909899215</v>
      </c>
      <c r="U565" s="35">
        <v>564</v>
      </c>
    </row>
    <row r="566" spans="1:21" x14ac:dyDescent="0.3">
      <c r="A566" s="4">
        <v>565</v>
      </c>
      <c r="B566" s="4">
        <v>2</v>
      </c>
      <c r="C566" s="8">
        <v>7.0404</v>
      </c>
      <c r="D566" s="4">
        <f t="shared" si="48"/>
        <v>14.0808</v>
      </c>
      <c r="Q566" s="33">
        <f t="shared" ca="1" si="49"/>
        <v>0.33400453726930901</v>
      </c>
      <c r="R566" s="34">
        <f t="shared" ca="1" si="50"/>
        <v>0.14230000000000001</v>
      </c>
      <c r="S566" s="34">
        <f t="shared" ca="1" si="51"/>
        <v>0.68205874041699599</v>
      </c>
      <c r="T566" s="34">
        <f t="shared" ca="1" si="52"/>
        <v>7.7091074102979817</v>
      </c>
      <c r="U566" s="35">
        <v>565</v>
      </c>
    </row>
    <row r="567" spans="1:21" x14ac:dyDescent="0.3">
      <c r="A567" s="4">
        <v>566</v>
      </c>
      <c r="B567" s="4">
        <v>7</v>
      </c>
      <c r="C567" s="8">
        <v>1.9851000000000001</v>
      </c>
      <c r="D567" s="4">
        <f t="shared" si="48"/>
        <v>13.895700000000001</v>
      </c>
      <c r="Q567" s="33">
        <f t="shared" ca="1" si="49"/>
        <v>0.21865722844354651</v>
      </c>
      <c r="R567" s="34">
        <f t="shared" ca="1" si="50"/>
        <v>0.14230000000000001</v>
      </c>
      <c r="S567" s="34">
        <f t="shared" ca="1" si="51"/>
        <v>0.94055612531120503</v>
      </c>
      <c r="T567" s="34">
        <f t="shared" ca="1" si="52"/>
        <v>10.57689549313128</v>
      </c>
      <c r="U567" s="35">
        <v>566</v>
      </c>
    </row>
    <row r="568" spans="1:21" x14ac:dyDescent="0.3">
      <c r="A568" s="4">
        <v>567</v>
      </c>
      <c r="B568" s="4">
        <v>2</v>
      </c>
      <c r="C568" s="8">
        <v>0.48220000000000002</v>
      </c>
      <c r="D568" s="4">
        <f t="shared" si="48"/>
        <v>0.96440000000000003</v>
      </c>
      <c r="Q568" s="33">
        <f t="shared" ca="1" si="49"/>
        <v>0.54182490895234015</v>
      </c>
      <c r="R568" s="34">
        <f t="shared" ca="1" si="50"/>
        <v>0.14230000000000001</v>
      </c>
      <c r="S568" s="34">
        <f t="shared" ca="1" si="51"/>
        <v>0.54799314860495496</v>
      </c>
      <c r="T568" s="34">
        <f t="shared" ca="1" si="52"/>
        <v>6.2217743501437717</v>
      </c>
      <c r="U568" s="35">
        <v>567</v>
      </c>
    </row>
    <row r="569" spans="1:21" x14ac:dyDescent="0.3">
      <c r="A569" s="4">
        <v>568</v>
      </c>
      <c r="B569" s="4">
        <v>1</v>
      </c>
      <c r="C569" s="8">
        <v>0.48509999999999998</v>
      </c>
      <c r="D569" s="4">
        <f t="shared" si="48"/>
        <v>0.48509999999999998</v>
      </c>
      <c r="Q569" s="33">
        <f t="shared" ca="1" si="49"/>
        <v>0.64250025897603968</v>
      </c>
      <c r="R569" s="34">
        <f t="shared" ca="1" si="50"/>
        <v>0.14230000000000001</v>
      </c>
      <c r="S569" s="34">
        <f t="shared" ca="1" si="51"/>
        <v>0.92921272370967323</v>
      </c>
      <c r="T569" s="34">
        <f t="shared" ca="1" si="52"/>
        <v>10.451051001725773</v>
      </c>
      <c r="U569" s="35">
        <v>568</v>
      </c>
    </row>
    <row r="570" spans="1:21" x14ac:dyDescent="0.3">
      <c r="A570" s="4">
        <v>569</v>
      </c>
      <c r="B570" s="4">
        <v>1</v>
      </c>
      <c r="C570" s="8">
        <v>2.2058</v>
      </c>
      <c r="D570" s="4">
        <f t="shared" si="48"/>
        <v>2.2058</v>
      </c>
      <c r="Q570" s="33">
        <f t="shared" ca="1" si="49"/>
        <v>0.63118309419559848</v>
      </c>
      <c r="R570" s="34">
        <f t="shared" ca="1" si="50"/>
        <v>0.14230000000000001</v>
      </c>
      <c r="S570" s="34">
        <f t="shared" ca="1" si="51"/>
        <v>0.78542511567741446</v>
      </c>
      <c r="T570" s="34">
        <f t="shared" ca="1" si="52"/>
        <v>8.8558612130833332</v>
      </c>
      <c r="U570" s="35">
        <v>569</v>
      </c>
    </row>
    <row r="571" spans="1:21" x14ac:dyDescent="0.3">
      <c r="A571" s="4">
        <v>570</v>
      </c>
      <c r="B571" s="4">
        <v>4</v>
      </c>
      <c r="C571" s="8">
        <v>0.31030000000000002</v>
      </c>
      <c r="D571" s="4">
        <f t="shared" si="48"/>
        <v>1.2412000000000001</v>
      </c>
      <c r="Q571" s="33">
        <f t="shared" ca="1" si="49"/>
        <v>0.7876425260896549</v>
      </c>
      <c r="R571" s="34">
        <f t="shared" ca="1" si="50"/>
        <v>11.236369999999999</v>
      </c>
      <c r="S571" s="34">
        <f t="shared" ca="1" si="51"/>
        <v>0.48304089351354063</v>
      </c>
      <c r="T571" s="34">
        <f t="shared" ca="1" si="52"/>
        <v>16.595259485501764</v>
      </c>
      <c r="U571" s="35">
        <v>570</v>
      </c>
    </row>
    <row r="572" spans="1:21" x14ac:dyDescent="0.3">
      <c r="A572" s="4">
        <v>571</v>
      </c>
      <c r="B572" s="4">
        <v>4</v>
      </c>
      <c r="C572" s="8">
        <v>1.6414</v>
      </c>
      <c r="D572" s="4">
        <f t="shared" si="48"/>
        <v>6.5655999999999999</v>
      </c>
      <c r="Q572" s="33">
        <f t="shared" ca="1" si="49"/>
        <v>0.79805072966249402</v>
      </c>
      <c r="R572" s="34">
        <f t="shared" ca="1" si="50"/>
        <v>11.236369999999999</v>
      </c>
      <c r="S572" s="34">
        <f t="shared" ca="1" si="51"/>
        <v>0.67561101694810322</v>
      </c>
      <c r="T572" s="34">
        <f t="shared" ca="1" si="52"/>
        <v>18.73164591479344</v>
      </c>
      <c r="U572" s="35">
        <v>571</v>
      </c>
    </row>
    <row r="573" spans="1:21" x14ac:dyDescent="0.3">
      <c r="A573" s="4">
        <v>572</v>
      </c>
      <c r="B573" s="4">
        <v>9</v>
      </c>
      <c r="C573" s="8">
        <v>0.55989999999999995</v>
      </c>
      <c r="D573" s="4">
        <f t="shared" si="48"/>
        <v>5.0390999999999995</v>
      </c>
      <c r="Q573" s="33">
        <f t="shared" ca="1" si="49"/>
        <v>0.59841880033907724</v>
      </c>
      <c r="R573" s="34">
        <f t="shared" ca="1" si="50"/>
        <v>0.14230000000000001</v>
      </c>
      <c r="S573" s="34">
        <f t="shared" ca="1" si="51"/>
        <v>5.1196951642928923E-4</v>
      </c>
      <c r="T573" s="34">
        <f t="shared" ca="1" si="52"/>
        <v>0.1479798256531327</v>
      </c>
      <c r="U573" s="35">
        <v>572</v>
      </c>
    </row>
    <row r="574" spans="1:21" x14ac:dyDescent="0.3">
      <c r="A574" s="4">
        <v>573</v>
      </c>
      <c r="B574" s="4">
        <v>4</v>
      </c>
      <c r="C574" s="8">
        <v>8.2860999999999994</v>
      </c>
      <c r="D574" s="4">
        <f t="shared" si="48"/>
        <v>33.144399999999997</v>
      </c>
      <c r="Q574" s="33">
        <f t="shared" ca="1" si="49"/>
        <v>0.32844754683973909</v>
      </c>
      <c r="R574" s="34">
        <f t="shared" ca="1" si="50"/>
        <v>0.14230000000000001</v>
      </c>
      <c r="S574" s="34">
        <f t="shared" ca="1" si="51"/>
        <v>0.62803825140889313</v>
      </c>
      <c r="T574" s="34">
        <f t="shared" ca="1" si="52"/>
        <v>7.1098003238078578</v>
      </c>
      <c r="U574" s="35">
        <v>573</v>
      </c>
    </row>
    <row r="575" spans="1:21" x14ac:dyDescent="0.3">
      <c r="A575" s="4">
        <v>574</v>
      </c>
      <c r="B575" s="4">
        <v>3</v>
      </c>
      <c r="C575" s="8">
        <v>1.3337000000000001</v>
      </c>
      <c r="D575" s="4">
        <f t="shared" si="48"/>
        <v>4.0011000000000001</v>
      </c>
      <c r="Q575" s="33">
        <f t="shared" ca="1" si="49"/>
        <v>0.45824434146646642</v>
      </c>
      <c r="R575" s="34">
        <f t="shared" ca="1" si="50"/>
        <v>0.14230000000000001</v>
      </c>
      <c r="S575" s="34">
        <f t="shared" ca="1" si="51"/>
        <v>0.23310263633942452</v>
      </c>
      <c r="T575" s="34">
        <f t="shared" ca="1" si="52"/>
        <v>2.728356964734119</v>
      </c>
      <c r="U575" s="35">
        <v>574</v>
      </c>
    </row>
    <row r="576" spans="1:21" x14ac:dyDescent="0.3">
      <c r="A576" s="4">
        <v>575</v>
      </c>
      <c r="B576" s="4">
        <v>7</v>
      </c>
      <c r="C576" s="8">
        <v>1.7346999999999999</v>
      </c>
      <c r="D576" s="4">
        <f t="shared" si="48"/>
        <v>12.142899999999999</v>
      </c>
      <c r="Q576" s="33">
        <f t="shared" ca="1" si="49"/>
        <v>0.78536868777974245</v>
      </c>
      <c r="R576" s="34">
        <f t="shared" ca="1" si="50"/>
        <v>11.236369999999999</v>
      </c>
      <c r="S576" s="34">
        <f t="shared" ca="1" si="51"/>
        <v>0.22721077338813511</v>
      </c>
      <c r="T576" s="34">
        <f t="shared" ca="1" si="52"/>
        <v>13.757062224722107</v>
      </c>
      <c r="U576" s="35">
        <v>575</v>
      </c>
    </row>
    <row r="577" spans="1:21" x14ac:dyDescent="0.3">
      <c r="A577" s="4">
        <v>576</v>
      </c>
      <c r="B577" s="4">
        <v>1</v>
      </c>
      <c r="C577" s="8">
        <v>0.1888</v>
      </c>
      <c r="D577" s="4">
        <f t="shared" si="48"/>
        <v>0.1888</v>
      </c>
      <c r="Q577" s="33">
        <f t="shared" ca="1" si="49"/>
        <v>1.4502803662901576E-2</v>
      </c>
      <c r="R577" s="34">
        <f t="shared" ca="1" si="50"/>
        <v>0.14230000000000001</v>
      </c>
      <c r="S577" s="34">
        <f t="shared" ca="1" si="51"/>
        <v>8.0291529987259747E-2</v>
      </c>
      <c r="T577" s="34">
        <f t="shared" ca="1" si="52"/>
        <v>1.0330598540857587</v>
      </c>
      <c r="U577" s="35">
        <v>576</v>
      </c>
    </row>
    <row r="578" spans="1:21" x14ac:dyDescent="0.3">
      <c r="A578" s="4">
        <v>577</v>
      </c>
      <c r="B578" s="4">
        <v>3</v>
      </c>
      <c r="C578" s="8">
        <v>0.56059999999999999</v>
      </c>
      <c r="D578" s="4">
        <f t="shared" si="48"/>
        <v>1.6818</v>
      </c>
      <c r="Q578" s="33">
        <f t="shared" ca="1" si="49"/>
        <v>0.98536826990382753</v>
      </c>
      <c r="R578" s="34">
        <f t="shared" ca="1" si="50"/>
        <v>55.612650000000002</v>
      </c>
      <c r="S578" s="34">
        <f t="shared" ca="1" si="51"/>
        <v>0.43328969033930009</v>
      </c>
      <c r="T578" s="34">
        <f t="shared" ca="1" si="52"/>
        <v>60.419596154902521</v>
      </c>
      <c r="U578" s="35">
        <v>577</v>
      </c>
    </row>
    <row r="579" spans="1:21" x14ac:dyDescent="0.3">
      <c r="A579" s="4">
        <v>578</v>
      </c>
      <c r="B579" s="4">
        <v>7</v>
      </c>
      <c r="C579" s="8">
        <v>0.52410000000000001</v>
      </c>
      <c r="D579" s="4">
        <f t="shared" ref="D579:D642" si="53">+B579*C579</f>
        <v>3.6687000000000003</v>
      </c>
      <c r="Q579" s="33">
        <f t="shared" ca="1" si="49"/>
        <v>0.67605614809150727</v>
      </c>
      <c r="R579" s="34">
        <f t="shared" ca="1" si="50"/>
        <v>0.14230000000000001</v>
      </c>
      <c r="S579" s="34">
        <f t="shared" ca="1" si="51"/>
        <v>0.29927960572307888</v>
      </c>
      <c r="T579" s="34">
        <f t="shared" ca="1" si="52"/>
        <v>3.4625288954642373</v>
      </c>
      <c r="U579" s="35">
        <v>578</v>
      </c>
    </row>
    <row r="580" spans="1:21" x14ac:dyDescent="0.3">
      <c r="A580" s="4">
        <v>579</v>
      </c>
      <c r="B580" s="4">
        <v>2</v>
      </c>
      <c r="C580" s="8">
        <v>2.7113999999999998</v>
      </c>
      <c r="D580" s="4">
        <f t="shared" si="53"/>
        <v>5.4227999999999996</v>
      </c>
      <c r="Q580" s="33">
        <f t="shared" ref="Q580:Q643" ca="1" si="54">RAND()</f>
        <v>0.54048995377037545</v>
      </c>
      <c r="R580" s="34">
        <f t="shared" ref="R580:R643" ca="1" si="55">+VLOOKUP(Q580,$O$2:$P$11,2)</f>
        <v>0.14230000000000001</v>
      </c>
      <c r="S580" s="34">
        <f t="shared" ref="S580:S643" ca="1" si="56">+RAND()</f>
        <v>1.3473876588165901E-3</v>
      </c>
      <c r="T580" s="34">
        <f t="shared" ref="T580:T643" ca="1" si="57">+R580+$F$6*S580</f>
        <v>0.15724801300404737</v>
      </c>
      <c r="U580" s="35">
        <v>579</v>
      </c>
    </row>
    <row r="581" spans="1:21" x14ac:dyDescent="0.3">
      <c r="A581" s="4">
        <v>580</v>
      </c>
      <c r="B581" s="4">
        <v>1</v>
      </c>
      <c r="C581" s="8">
        <v>4.3090000000000002</v>
      </c>
      <c r="D581" s="4">
        <f t="shared" si="53"/>
        <v>4.3090000000000002</v>
      </c>
      <c r="Q581" s="33">
        <f t="shared" ca="1" si="54"/>
        <v>0.50956346280528486</v>
      </c>
      <c r="R581" s="34">
        <f t="shared" ca="1" si="55"/>
        <v>0.14230000000000001</v>
      </c>
      <c r="S581" s="34">
        <f t="shared" ca="1" si="56"/>
        <v>0.16099027084416084</v>
      </c>
      <c r="T581" s="34">
        <f t="shared" ca="1" si="57"/>
        <v>1.9283373340640793</v>
      </c>
      <c r="U581" s="35">
        <v>580</v>
      </c>
    </row>
    <row r="582" spans="1:21" x14ac:dyDescent="0.3">
      <c r="A582" s="4">
        <v>581</v>
      </c>
      <c r="B582" s="4">
        <v>1</v>
      </c>
      <c r="C582" s="8">
        <v>1.0941000000000001</v>
      </c>
      <c r="D582" s="4">
        <f t="shared" si="53"/>
        <v>1.0941000000000001</v>
      </c>
      <c r="Q582" s="33">
        <f t="shared" ca="1" si="54"/>
        <v>0.11721738681896143</v>
      </c>
      <c r="R582" s="34">
        <f t="shared" ca="1" si="55"/>
        <v>0.14230000000000001</v>
      </c>
      <c r="S582" s="34">
        <f t="shared" ca="1" si="56"/>
        <v>4.6628578455138792E-2</v>
      </c>
      <c r="T582" s="34">
        <f t="shared" ca="1" si="57"/>
        <v>0.65960071338180148</v>
      </c>
      <c r="U582" s="35">
        <v>581</v>
      </c>
    </row>
    <row r="583" spans="1:21" x14ac:dyDescent="0.3">
      <c r="A583" s="4">
        <v>582</v>
      </c>
      <c r="B583" s="4">
        <v>1</v>
      </c>
      <c r="C583" s="8">
        <v>1.7437</v>
      </c>
      <c r="D583" s="4">
        <f t="shared" si="53"/>
        <v>1.7437</v>
      </c>
      <c r="Q583" s="33">
        <f t="shared" ca="1" si="54"/>
        <v>9.4150775002446174E-2</v>
      </c>
      <c r="R583" s="34">
        <f t="shared" ca="1" si="55"/>
        <v>0.14230000000000001</v>
      </c>
      <c r="S583" s="34">
        <f t="shared" ca="1" si="56"/>
        <v>0.59997906515943178</v>
      </c>
      <c r="T583" s="34">
        <f t="shared" ca="1" si="57"/>
        <v>6.7985097474132958</v>
      </c>
      <c r="U583" s="35">
        <v>582</v>
      </c>
    </row>
    <row r="584" spans="1:21" x14ac:dyDescent="0.3">
      <c r="A584" s="4">
        <v>583</v>
      </c>
      <c r="B584" s="4">
        <v>11</v>
      </c>
      <c r="C584" s="8">
        <v>1.1298999999999999</v>
      </c>
      <c r="D584" s="4">
        <f t="shared" si="53"/>
        <v>12.428899999999999</v>
      </c>
      <c r="Q584" s="33">
        <f t="shared" ca="1" si="54"/>
        <v>0.92268158599636585</v>
      </c>
      <c r="R584" s="34">
        <f t="shared" ca="1" si="55"/>
        <v>22.330439999999996</v>
      </c>
      <c r="S584" s="34">
        <f t="shared" ca="1" si="56"/>
        <v>0.92924204425932933</v>
      </c>
      <c r="T584" s="34">
        <f t="shared" ca="1" si="57"/>
        <v>32.639516285956091</v>
      </c>
      <c r="U584" s="35">
        <v>583</v>
      </c>
    </row>
    <row r="585" spans="1:21" x14ac:dyDescent="0.3">
      <c r="A585" s="4">
        <v>584</v>
      </c>
      <c r="B585" s="4">
        <v>10</v>
      </c>
      <c r="C585" s="8">
        <v>1.2278</v>
      </c>
      <c r="D585" s="4">
        <f t="shared" si="53"/>
        <v>12.278</v>
      </c>
      <c r="Q585" s="33">
        <f t="shared" ca="1" si="54"/>
        <v>0.23694896650736152</v>
      </c>
      <c r="R585" s="34">
        <f t="shared" ca="1" si="55"/>
        <v>0.14230000000000001</v>
      </c>
      <c r="S585" s="34">
        <f t="shared" ca="1" si="56"/>
        <v>0.99970977475559797</v>
      </c>
      <c r="T585" s="34">
        <f t="shared" ca="1" si="57"/>
        <v>11.233150220822836</v>
      </c>
      <c r="U585" s="35">
        <v>584</v>
      </c>
    </row>
    <row r="586" spans="1:21" x14ac:dyDescent="0.3">
      <c r="A586" s="4">
        <v>585</v>
      </c>
      <c r="B586" s="4">
        <v>5</v>
      </c>
      <c r="C586" s="8">
        <v>0.71150000000000002</v>
      </c>
      <c r="D586" s="4">
        <f t="shared" si="53"/>
        <v>3.5575000000000001</v>
      </c>
      <c r="Q586" s="33">
        <f t="shared" ca="1" si="54"/>
        <v>0.89179756921653386</v>
      </c>
      <c r="R586" s="34">
        <f t="shared" ca="1" si="55"/>
        <v>11.236369999999999</v>
      </c>
      <c r="S586" s="34">
        <f t="shared" ca="1" si="56"/>
        <v>6.6699527030491312E-2</v>
      </c>
      <c r="T586" s="34">
        <f t="shared" ca="1" si="57"/>
        <v>11.976339221843162</v>
      </c>
      <c r="U586" s="35">
        <v>585</v>
      </c>
    </row>
    <row r="587" spans="1:21" x14ac:dyDescent="0.3">
      <c r="A587" s="4">
        <v>586</v>
      </c>
      <c r="B587" s="4">
        <v>4</v>
      </c>
      <c r="C587" s="8">
        <v>0.45739999999999997</v>
      </c>
      <c r="D587" s="4">
        <f t="shared" si="53"/>
        <v>1.8295999999999999</v>
      </c>
      <c r="Q587" s="33">
        <f t="shared" ca="1" si="54"/>
        <v>0.63435278841440734</v>
      </c>
      <c r="R587" s="34">
        <f t="shared" ca="1" si="55"/>
        <v>0.14230000000000001</v>
      </c>
      <c r="S587" s="34">
        <f t="shared" ca="1" si="56"/>
        <v>0.82914539353033123</v>
      </c>
      <c r="T587" s="34">
        <f t="shared" ca="1" si="57"/>
        <v>9.3408970360030406</v>
      </c>
      <c r="U587" s="35">
        <v>586</v>
      </c>
    </row>
    <row r="588" spans="1:21" x14ac:dyDescent="0.3">
      <c r="A588" s="4">
        <v>587</v>
      </c>
      <c r="B588" s="4">
        <v>3</v>
      </c>
      <c r="C588" s="8">
        <v>1.7647999999999999</v>
      </c>
      <c r="D588" s="4">
        <f t="shared" si="53"/>
        <v>5.2943999999999996</v>
      </c>
      <c r="Q588" s="33">
        <f t="shared" ca="1" si="54"/>
        <v>0.24110527320533814</v>
      </c>
      <c r="R588" s="34">
        <f t="shared" ca="1" si="55"/>
        <v>0.14230000000000001</v>
      </c>
      <c r="S588" s="34">
        <f t="shared" ca="1" si="56"/>
        <v>0.95497198225336155</v>
      </c>
      <c r="T588" s="34">
        <f t="shared" ca="1" si="57"/>
        <v>10.736826019157549</v>
      </c>
      <c r="U588" s="35">
        <v>587</v>
      </c>
    </row>
    <row r="589" spans="1:21" x14ac:dyDescent="0.3">
      <c r="A589" s="4">
        <v>588</v>
      </c>
      <c r="B589" s="4">
        <v>1</v>
      </c>
      <c r="C589" s="8">
        <v>2.1497000000000002</v>
      </c>
      <c r="D589" s="4">
        <f t="shared" si="53"/>
        <v>2.1497000000000002</v>
      </c>
      <c r="Q589" s="33">
        <f t="shared" ca="1" si="54"/>
        <v>3.4101685281799576E-2</v>
      </c>
      <c r="R589" s="34">
        <f t="shared" ca="1" si="55"/>
        <v>0.14230000000000001</v>
      </c>
      <c r="S589" s="34">
        <f t="shared" ca="1" si="56"/>
        <v>0.84239781428714267</v>
      </c>
      <c r="T589" s="34">
        <f t="shared" ca="1" si="57"/>
        <v>9.4879203195485609</v>
      </c>
      <c r="U589" s="35">
        <v>588</v>
      </c>
    </row>
    <row r="590" spans="1:21" x14ac:dyDescent="0.3">
      <c r="A590" s="4">
        <v>589</v>
      </c>
      <c r="B590" s="4">
        <v>7</v>
      </c>
      <c r="C590" s="8">
        <v>2.6644999999999999</v>
      </c>
      <c r="D590" s="4">
        <f t="shared" si="53"/>
        <v>18.651499999999999</v>
      </c>
      <c r="Q590" s="33">
        <f t="shared" ca="1" si="54"/>
        <v>0.57268474307725581</v>
      </c>
      <c r="R590" s="34">
        <f t="shared" ca="1" si="55"/>
        <v>0.14230000000000001</v>
      </c>
      <c r="S590" s="34">
        <f t="shared" ca="1" si="56"/>
        <v>0.60986668089085561</v>
      </c>
      <c r="T590" s="34">
        <f t="shared" ca="1" si="57"/>
        <v>6.9082036484708134</v>
      </c>
      <c r="U590" s="35">
        <v>589</v>
      </c>
    </row>
    <row r="591" spans="1:21" x14ac:dyDescent="0.3">
      <c r="A591" s="4">
        <v>590</v>
      </c>
      <c r="B591" s="4">
        <v>8</v>
      </c>
      <c r="C591" s="8">
        <v>1.8201000000000001</v>
      </c>
      <c r="D591" s="4">
        <f t="shared" si="53"/>
        <v>14.5608</v>
      </c>
      <c r="Q591" s="33">
        <f t="shared" ca="1" si="54"/>
        <v>9.7388587883121769E-2</v>
      </c>
      <c r="R591" s="34">
        <f t="shared" ca="1" si="55"/>
        <v>0.14230000000000001</v>
      </c>
      <c r="S591" s="34">
        <f t="shared" ca="1" si="56"/>
        <v>0.79389618836265186</v>
      </c>
      <c r="T591" s="34">
        <f t="shared" ca="1" si="57"/>
        <v>8.9498398864284443</v>
      </c>
      <c r="U591" s="35">
        <v>590</v>
      </c>
    </row>
    <row r="592" spans="1:21" x14ac:dyDescent="0.3">
      <c r="A592" s="4">
        <v>591</v>
      </c>
      <c r="B592" s="4">
        <v>8</v>
      </c>
      <c r="C592" s="8">
        <v>3.2271999999999998</v>
      </c>
      <c r="D592" s="4">
        <f t="shared" si="53"/>
        <v>25.817599999999999</v>
      </c>
      <c r="Q592" s="33">
        <f t="shared" ca="1" si="54"/>
        <v>0.71523250194876808</v>
      </c>
      <c r="R592" s="34">
        <f t="shared" ca="1" si="55"/>
        <v>0.14230000000000001</v>
      </c>
      <c r="S592" s="34">
        <f t="shared" ca="1" si="56"/>
        <v>0.83248178515758886</v>
      </c>
      <c r="T592" s="34">
        <f t="shared" ca="1" si="57"/>
        <v>9.3779111982632504</v>
      </c>
      <c r="U592" s="35">
        <v>591</v>
      </c>
    </row>
    <row r="593" spans="1:21" x14ac:dyDescent="0.3">
      <c r="A593" s="4">
        <v>592</v>
      </c>
      <c r="B593" s="4">
        <v>4</v>
      </c>
      <c r="C593" s="8">
        <v>0.76270000000000004</v>
      </c>
      <c r="D593" s="4">
        <f t="shared" si="53"/>
        <v>3.0508000000000002</v>
      </c>
      <c r="Q593" s="33">
        <f t="shared" ca="1" si="54"/>
        <v>0.81944267789572001</v>
      </c>
      <c r="R593" s="34">
        <f t="shared" ca="1" si="55"/>
        <v>11.236369999999999</v>
      </c>
      <c r="S593" s="34">
        <f t="shared" ca="1" si="56"/>
        <v>5.189055537232623E-2</v>
      </c>
      <c r="T593" s="34">
        <f t="shared" ca="1" si="57"/>
        <v>11.812047453639462</v>
      </c>
      <c r="U593" s="35">
        <v>592</v>
      </c>
    </row>
    <row r="594" spans="1:21" x14ac:dyDescent="0.3">
      <c r="A594" s="4">
        <v>593</v>
      </c>
      <c r="B594" s="4">
        <v>1</v>
      </c>
      <c r="C594" s="8">
        <v>0.87649999999999995</v>
      </c>
      <c r="D594" s="4">
        <f t="shared" si="53"/>
        <v>0.87649999999999995</v>
      </c>
      <c r="Q594" s="33">
        <f t="shared" ca="1" si="54"/>
        <v>7.3690694162167114E-2</v>
      </c>
      <c r="R594" s="34">
        <f t="shared" ca="1" si="55"/>
        <v>0.14230000000000001</v>
      </c>
      <c r="S594" s="34">
        <f t="shared" ca="1" si="56"/>
        <v>0.88863864506110812</v>
      </c>
      <c r="T594" s="34">
        <f t="shared" ca="1" si="57"/>
        <v>10.000919333013087</v>
      </c>
      <c r="U594" s="35">
        <v>593</v>
      </c>
    </row>
    <row r="595" spans="1:21" x14ac:dyDescent="0.3">
      <c r="A595" s="4">
        <v>594</v>
      </c>
      <c r="B595" s="4">
        <v>5</v>
      </c>
      <c r="C595" s="8">
        <v>1.2157</v>
      </c>
      <c r="D595" s="4">
        <f t="shared" si="53"/>
        <v>6.0785</v>
      </c>
      <c r="Q595" s="33">
        <f t="shared" ca="1" si="54"/>
        <v>0.41140076769947764</v>
      </c>
      <c r="R595" s="34">
        <f t="shared" ca="1" si="55"/>
        <v>0.14230000000000001</v>
      </c>
      <c r="S595" s="34">
        <f t="shared" ca="1" si="56"/>
        <v>0.82641924702728919</v>
      </c>
      <c r="T595" s="34">
        <f t="shared" ca="1" si="57"/>
        <v>9.3106529758680381</v>
      </c>
      <c r="U595" s="35">
        <v>594</v>
      </c>
    </row>
    <row r="596" spans="1:21" x14ac:dyDescent="0.3">
      <c r="A596" s="4">
        <v>595</v>
      </c>
      <c r="B596" s="4">
        <v>6</v>
      </c>
      <c r="C596" s="8">
        <v>1.2935000000000001</v>
      </c>
      <c r="D596" s="4">
        <f t="shared" si="53"/>
        <v>7.761000000000001</v>
      </c>
      <c r="Q596" s="33">
        <f t="shared" ca="1" si="54"/>
        <v>0.89961420899868894</v>
      </c>
      <c r="R596" s="34">
        <f t="shared" ca="1" si="55"/>
        <v>22.330439999999996</v>
      </c>
      <c r="S596" s="34">
        <f t="shared" ca="1" si="56"/>
        <v>0.98636978365992511</v>
      </c>
      <c r="T596" s="34">
        <f t="shared" ca="1" si="57"/>
        <v>33.273295425808058</v>
      </c>
      <c r="U596" s="35">
        <v>595</v>
      </c>
    </row>
    <row r="597" spans="1:21" x14ac:dyDescent="0.3">
      <c r="A597" s="4">
        <v>596</v>
      </c>
      <c r="B597" s="4">
        <v>1</v>
      </c>
      <c r="C597" s="8">
        <v>1.3613</v>
      </c>
      <c r="D597" s="4">
        <f t="shared" si="53"/>
        <v>1.3613</v>
      </c>
      <c r="Q597" s="33">
        <f t="shared" ca="1" si="54"/>
        <v>0.17889406464685609</v>
      </c>
      <c r="R597" s="34">
        <f t="shared" ca="1" si="55"/>
        <v>0.14230000000000001</v>
      </c>
      <c r="S597" s="34">
        <f t="shared" ca="1" si="56"/>
        <v>0.36383815749012038</v>
      </c>
      <c r="T597" s="34">
        <f t="shared" ca="1" si="57"/>
        <v>4.178745987866419</v>
      </c>
      <c r="U597" s="35">
        <v>596</v>
      </c>
    </row>
    <row r="598" spans="1:21" x14ac:dyDescent="0.3">
      <c r="A598" s="4">
        <v>597</v>
      </c>
      <c r="B598" s="4">
        <v>3</v>
      </c>
      <c r="C598" s="8">
        <v>0.32950000000000002</v>
      </c>
      <c r="D598" s="4">
        <f t="shared" si="53"/>
        <v>0.98850000000000005</v>
      </c>
      <c r="Q598" s="33">
        <f t="shared" ca="1" si="54"/>
        <v>0.45878383227810982</v>
      </c>
      <c r="R598" s="34">
        <f t="shared" ca="1" si="55"/>
        <v>0.14230000000000001</v>
      </c>
      <c r="S598" s="34">
        <f t="shared" ca="1" si="56"/>
        <v>0.87864012700812744</v>
      </c>
      <c r="T598" s="34">
        <f t="shared" ca="1" si="57"/>
        <v>9.8899950738370563</v>
      </c>
      <c r="U598" s="35">
        <v>597</v>
      </c>
    </row>
    <row r="599" spans="1:21" x14ac:dyDescent="0.3">
      <c r="A599" s="4">
        <v>598</v>
      </c>
      <c r="B599" s="4">
        <v>1</v>
      </c>
      <c r="C599" s="8">
        <v>0.64939999999999998</v>
      </c>
      <c r="D599" s="4">
        <f t="shared" si="53"/>
        <v>0.64939999999999998</v>
      </c>
      <c r="Q599" s="33">
        <f t="shared" ca="1" si="54"/>
        <v>0.20442463788109144</v>
      </c>
      <c r="R599" s="34">
        <f t="shared" ca="1" si="55"/>
        <v>0.14230000000000001</v>
      </c>
      <c r="S599" s="34">
        <f t="shared" ca="1" si="56"/>
        <v>5.7667933759696255E-2</v>
      </c>
      <c r="T599" s="34">
        <f t="shared" ca="1" si="57"/>
        <v>0.78207209388543331</v>
      </c>
      <c r="U599" s="35">
        <v>598</v>
      </c>
    </row>
    <row r="600" spans="1:21" x14ac:dyDescent="0.3">
      <c r="A600" s="4">
        <v>599</v>
      </c>
      <c r="B600" s="4">
        <v>4</v>
      </c>
      <c r="C600" s="8">
        <v>1.212</v>
      </c>
      <c r="D600" s="4">
        <f t="shared" si="53"/>
        <v>4.8479999999999999</v>
      </c>
      <c r="Q600" s="33">
        <f t="shared" ca="1" si="54"/>
        <v>0.25815921642103079</v>
      </c>
      <c r="R600" s="34">
        <f t="shared" ca="1" si="55"/>
        <v>0.14230000000000001</v>
      </c>
      <c r="S600" s="34">
        <f t="shared" ca="1" si="56"/>
        <v>0.20003670564990073</v>
      </c>
      <c r="T600" s="34">
        <f t="shared" ca="1" si="57"/>
        <v>2.3615212150493941</v>
      </c>
      <c r="U600" s="35">
        <v>599</v>
      </c>
    </row>
    <row r="601" spans="1:21" x14ac:dyDescent="0.3">
      <c r="A601" s="4">
        <v>600</v>
      </c>
      <c r="B601" s="4">
        <v>8</v>
      </c>
      <c r="C601" s="8">
        <v>0.42380000000000001</v>
      </c>
      <c r="D601" s="4">
        <f t="shared" si="53"/>
        <v>3.3904000000000001</v>
      </c>
      <c r="Q601" s="33">
        <f t="shared" ca="1" si="54"/>
        <v>5.9719345696868431E-2</v>
      </c>
      <c r="R601" s="34">
        <f t="shared" ca="1" si="55"/>
        <v>0.14230000000000001</v>
      </c>
      <c r="S601" s="34">
        <f t="shared" ca="1" si="56"/>
        <v>0.44745905915134554</v>
      </c>
      <c r="T601" s="34">
        <f t="shared" ca="1" si="57"/>
        <v>5.1064421243591669</v>
      </c>
      <c r="U601" s="35">
        <v>600</v>
      </c>
    </row>
    <row r="602" spans="1:21" x14ac:dyDescent="0.3">
      <c r="A602" s="4">
        <v>601</v>
      </c>
      <c r="B602" s="4">
        <v>6</v>
      </c>
      <c r="C602" s="8">
        <v>0.29849999999999999</v>
      </c>
      <c r="D602" s="4">
        <f t="shared" si="53"/>
        <v>1.7909999999999999</v>
      </c>
      <c r="Q602" s="33">
        <f t="shared" ca="1" si="54"/>
        <v>0.87514826406260304</v>
      </c>
      <c r="R602" s="34">
        <f t="shared" ca="1" si="55"/>
        <v>11.236369999999999</v>
      </c>
      <c r="S602" s="34">
        <f t="shared" ca="1" si="56"/>
        <v>9.41835479318337E-2</v>
      </c>
      <c r="T602" s="34">
        <f t="shared" ca="1" si="57"/>
        <v>12.281248873604117</v>
      </c>
      <c r="U602" s="35">
        <v>601</v>
      </c>
    </row>
    <row r="603" spans="1:21" x14ac:dyDescent="0.3">
      <c r="A603" s="4">
        <v>602</v>
      </c>
      <c r="B603" s="4">
        <v>8</v>
      </c>
      <c r="C603" s="8">
        <v>1.1632</v>
      </c>
      <c r="D603" s="4">
        <f t="shared" si="53"/>
        <v>9.3056000000000001</v>
      </c>
      <c r="Q603" s="33">
        <f t="shared" ca="1" si="54"/>
        <v>0.92573764256420044</v>
      </c>
      <c r="R603" s="34">
        <f t="shared" ca="1" si="55"/>
        <v>22.330439999999996</v>
      </c>
      <c r="S603" s="34">
        <f t="shared" ca="1" si="56"/>
        <v>0.42267505998640553</v>
      </c>
      <c r="T603" s="34">
        <f t="shared" ca="1" si="57"/>
        <v>27.019626702743377</v>
      </c>
      <c r="U603" s="35">
        <v>602</v>
      </c>
    </row>
    <row r="604" spans="1:21" x14ac:dyDescent="0.3">
      <c r="A604" s="4">
        <v>603</v>
      </c>
      <c r="B604" s="4">
        <v>9</v>
      </c>
      <c r="C604" s="8">
        <v>1.9146000000000001</v>
      </c>
      <c r="D604" s="4">
        <f t="shared" si="53"/>
        <v>17.231400000000001</v>
      </c>
      <c r="Q604" s="33">
        <f t="shared" ca="1" si="54"/>
        <v>0.13004466847078155</v>
      </c>
      <c r="R604" s="34">
        <f t="shared" ca="1" si="55"/>
        <v>0.14230000000000001</v>
      </c>
      <c r="S604" s="34">
        <f t="shared" ca="1" si="56"/>
        <v>0.41423799184599097</v>
      </c>
      <c r="T604" s="34">
        <f t="shared" ca="1" si="57"/>
        <v>4.7378852781988519</v>
      </c>
      <c r="U604" s="35">
        <v>603</v>
      </c>
    </row>
    <row r="605" spans="1:21" x14ac:dyDescent="0.3">
      <c r="A605" s="4">
        <v>604</v>
      </c>
      <c r="B605" s="4">
        <v>3</v>
      </c>
      <c r="C605" s="8">
        <v>2.4912999999999998</v>
      </c>
      <c r="D605" s="4">
        <f t="shared" si="53"/>
        <v>7.4738999999999995</v>
      </c>
      <c r="Q605" s="33">
        <f t="shared" ca="1" si="54"/>
        <v>0.14225843838838781</v>
      </c>
      <c r="R605" s="34">
        <f t="shared" ca="1" si="55"/>
        <v>0.14230000000000001</v>
      </c>
      <c r="S605" s="34">
        <f t="shared" ca="1" si="56"/>
        <v>0.29654148286437765</v>
      </c>
      <c r="T605" s="34">
        <f t="shared" ca="1" si="57"/>
        <v>3.4321519688012057</v>
      </c>
      <c r="U605" s="35">
        <v>604</v>
      </c>
    </row>
    <row r="606" spans="1:21" x14ac:dyDescent="0.3">
      <c r="A606" s="4">
        <v>605</v>
      </c>
      <c r="B606" s="4">
        <v>5</v>
      </c>
      <c r="C606" s="8">
        <v>0.28460000000000002</v>
      </c>
      <c r="D606" s="4">
        <f t="shared" si="53"/>
        <v>1.423</v>
      </c>
      <c r="Q606" s="33">
        <f t="shared" ca="1" si="54"/>
        <v>0.2225090580346254</v>
      </c>
      <c r="R606" s="34">
        <f t="shared" ca="1" si="55"/>
        <v>0.14230000000000001</v>
      </c>
      <c r="S606" s="34">
        <f t="shared" ca="1" si="56"/>
        <v>0.46397928632311547</v>
      </c>
      <c r="T606" s="34">
        <f t="shared" ca="1" si="57"/>
        <v>5.2897186810186847</v>
      </c>
      <c r="U606" s="35">
        <v>605</v>
      </c>
    </row>
    <row r="607" spans="1:21" x14ac:dyDescent="0.3">
      <c r="A607" s="4">
        <v>606</v>
      </c>
      <c r="B607" s="4">
        <v>9</v>
      </c>
      <c r="C607" s="8">
        <v>0.9526</v>
      </c>
      <c r="D607" s="4">
        <f t="shared" si="53"/>
        <v>8.5733999999999995</v>
      </c>
      <c r="Q607" s="33">
        <f t="shared" ca="1" si="54"/>
        <v>0.25363395823736079</v>
      </c>
      <c r="R607" s="34">
        <f t="shared" ca="1" si="55"/>
        <v>0.14230000000000001</v>
      </c>
      <c r="S607" s="34">
        <f t="shared" ca="1" si="56"/>
        <v>0.93276265075829801</v>
      </c>
      <c r="T607" s="34">
        <f t="shared" ca="1" si="57"/>
        <v>10.49043414089811</v>
      </c>
      <c r="U607" s="35">
        <v>606</v>
      </c>
    </row>
    <row r="608" spans="1:21" x14ac:dyDescent="0.3">
      <c r="A608" s="4">
        <v>607</v>
      </c>
      <c r="B608" s="4">
        <v>7</v>
      </c>
      <c r="C608" s="8">
        <v>1.0641</v>
      </c>
      <c r="D608" s="4">
        <f t="shared" si="53"/>
        <v>7.4487000000000005</v>
      </c>
      <c r="Q608" s="33">
        <f t="shared" ca="1" si="54"/>
        <v>0.99642107807468572</v>
      </c>
      <c r="R608" s="34">
        <f t="shared" ca="1" si="55"/>
        <v>77.800790000000006</v>
      </c>
      <c r="S608" s="34">
        <f t="shared" ca="1" si="56"/>
        <v>0.11650695715532</v>
      </c>
      <c r="T608" s="34">
        <f t="shared" ca="1" si="57"/>
        <v>79.093326338168126</v>
      </c>
      <c r="U608" s="35">
        <v>607</v>
      </c>
    </row>
    <row r="609" spans="1:21" x14ac:dyDescent="0.3">
      <c r="A609" s="4">
        <v>608</v>
      </c>
      <c r="B609" s="4">
        <v>1</v>
      </c>
      <c r="C609" s="8">
        <v>0.4461</v>
      </c>
      <c r="D609" s="4">
        <f t="shared" si="53"/>
        <v>0.4461</v>
      </c>
      <c r="Q609" s="33">
        <f t="shared" ca="1" si="54"/>
        <v>0.64460545956608639</v>
      </c>
      <c r="R609" s="34">
        <f t="shared" ca="1" si="55"/>
        <v>0.14230000000000001</v>
      </c>
      <c r="S609" s="34">
        <f t="shared" ca="1" si="56"/>
        <v>0.8497876174472937</v>
      </c>
      <c r="T609" s="34">
        <f t="shared" ca="1" si="57"/>
        <v>9.5699033130934961</v>
      </c>
      <c r="U609" s="35">
        <v>608</v>
      </c>
    </row>
    <row r="610" spans="1:21" x14ac:dyDescent="0.3">
      <c r="A610" s="4">
        <v>609</v>
      </c>
      <c r="B610" s="4">
        <v>9</v>
      </c>
      <c r="C610" s="8">
        <v>1.8159000000000001</v>
      </c>
      <c r="D610" s="4">
        <f t="shared" si="53"/>
        <v>16.3431</v>
      </c>
      <c r="Q610" s="33">
        <f t="shared" ca="1" si="54"/>
        <v>0.5383798903753283</v>
      </c>
      <c r="R610" s="34">
        <f t="shared" ca="1" si="55"/>
        <v>0.14230000000000001</v>
      </c>
      <c r="S610" s="34">
        <f t="shared" ca="1" si="56"/>
        <v>0.48857519510832437</v>
      </c>
      <c r="T610" s="34">
        <f t="shared" ca="1" si="57"/>
        <v>5.5625874147954066</v>
      </c>
      <c r="U610" s="35">
        <v>609</v>
      </c>
    </row>
    <row r="611" spans="1:21" x14ac:dyDescent="0.3">
      <c r="A611" s="4">
        <v>610</v>
      </c>
      <c r="B611" s="4">
        <v>1</v>
      </c>
      <c r="C611" s="8">
        <v>6.7248000000000001</v>
      </c>
      <c r="D611" s="4">
        <f t="shared" si="53"/>
        <v>6.7248000000000001</v>
      </c>
      <c r="Q611" s="33">
        <f t="shared" ca="1" si="54"/>
        <v>6.0161493530483834E-2</v>
      </c>
      <c r="R611" s="34">
        <f t="shared" ca="1" si="55"/>
        <v>0.14230000000000001</v>
      </c>
      <c r="S611" s="34">
        <f t="shared" ca="1" si="56"/>
        <v>0.57868890148626584</v>
      </c>
      <c r="T611" s="34">
        <f t="shared" ca="1" si="57"/>
        <v>6.5623151813117362</v>
      </c>
      <c r="U611" s="35">
        <v>610</v>
      </c>
    </row>
    <row r="612" spans="1:21" x14ac:dyDescent="0.3">
      <c r="A612" s="4">
        <v>611</v>
      </c>
      <c r="B612" s="4">
        <v>3</v>
      </c>
      <c r="C612" s="8">
        <v>1.4053</v>
      </c>
      <c r="D612" s="4">
        <f t="shared" si="53"/>
        <v>4.2158999999999995</v>
      </c>
      <c r="Q612" s="33">
        <f t="shared" ca="1" si="54"/>
        <v>0.85762300774404943</v>
      </c>
      <c r="R612" s="34">
        <f t="shared" ca="1" si="55"/>
        <v>11.236369999999999</v>
      </c>
      <c r="S612" s="34">
        <f t="shared" ca="1" si="56"/>
        <v>0.14505808172298362</v>
      </c>
      <c r="T612" s="34">
        <f t="shared" ca="1" si="57"/>
        <v>12.8456545127005</v>
      </c>
      <c r="U612" s="35">
        <v>611</v>
      </c>
    </row>
    <row r="613" spans="1:21" x14ac:dyDescent="0.3">
      <c r="A613" s="4">
        <v>612</v>
      </c>
      <c r="B613" s="4">
        <v>6</v>
      </c>
      <c r="C613" s="8">
        <v>3.3208000000000002</v>
      </c>
      <c r="D613" s="4">
        <f t="shared" si="53"/>
        <v>19.924800000000001</v>
      </c>
      <c r="Q613" s="33">
        <f t="shared" ca="1" si="54"/>
        <v>0.40376017877917048</v>
      </c>
      <c r="R613" s="34">
        <f t="shared" ca="1" si="55"/>
        <v>0.14230000000000001</v>
      </c>
      <c r="S613" s="34">
        <f t="shared" ca="1" si="56"/>
        <v>0.94775639591331673</v>
      </c>
      <c r="T613" s="34">
        <f t="shared" ca="1" si="57"/>
        <v>10.656775799210049</v>
      </c>
      <c r="U613" s="35">
        <v>612</v>
      </c>
    </row>
    <row r="614" spans="1:21" x14ac:dyDescent="0.3">
      <c r="A614" s="4">
        <v>613</v>
      </c>
      <c r="B614" s="4">
        <v>7</v>
      </c>
      <c r="C614" s="8">
        <v>5.4352999999999998</v>
      </c>
      <c r="D614" s="4">
        <f t="shared" si="53"/>
        <v>38.0471</v>
      </c>
      <c r="Q614" s="33">
        <f t="shared" ca="1" si="54"/>
        <v>0.55320212471478203</v>
      </c>
      <c r="R614" s="34">
        <f t="shared" ca="1" si="55"/>
        <v>0.14230000000000001</v>
      </c>
      <c r="S614" s="34">
        <f t="shared" ca="1" si="56"/>
        <v>0.25806750154482594</v>
      </c>
      <c r="T614" s="34">
        <f t="shared" ca="1" si="57"/>
        <v>3.0053189268634068</v>
      </c>
      <c r="U614" s="35">
        <v>613</v>
      </c>
    </row>
    <row r="615" spans="1:21" x14ac:dyDescent="0.3">
      <c r="A615" s="4">
        <v>614</v>
      </c>
      <c r="B615" s="4">
        <v>2</v>
      </c>
      <c r="C615" s="8">
        <v>0.7651</v>
      </c>
      <c r="D615" s="4">
        <f t="shared" si="53"/>
        <v>1.5302</v>
      </c>
      <c r="Q615" s="33">
        <f t="shared" ca="1" si="54"/>
        <v>0.51983049918284108</v>
      </c>
      <c r="R615" s="34">
        <f t="shared" ca="1" si="55"/>
        <v>0.14230000000000001</v>
      </c>
      <c r="S615" s="34">
        <f t="shared" ca="1" si="56"/>
        <v>0.74594988299104192</v>
      </c>
      <c r="T615" s="34">
        <f t="shared" ca="1" si="57"/>
        <v>8.4179202183944284</v>
      </c>
      <c r="U615" s="35">
        <v>614</v>
      </c>
    </row>
    <row r="616" spans="1:21" x14ac:dyDescent="0.3">
      <c r="A616" s="4">
        <v>615</v>
      </c>
      <c r="B616" s="4">
        <v>6</v>
      </c>
      <c r="C616" s="8">
        <v>9.2813999999999997</v>
      </c>
      <c r="D616" s="4">
        <f t="shared" si="53"/>
        <v>55.688400000000001</v>
      </c>
      <c r="Q616" s="33">
        <f t="shared" ca="1" si="54"/>
        <v>0.18213356647528745</v>
      </c>
      <c r="R616" s="34">
        <f t="shared" ca="1" si="55"/>
        <v>0.14230000000000001</v>
      </c>
      <c r="S616" s="34">
        <f t="shared" ca="1" si="56"/>
        <v>0.53971231929499686</v>
      </c>
      <c r="T616" s="34">
        <f t="shared" ca="1" si="57"/>
        <v>6.1299062501210448</v>
      </c>
      <c r="U616" s="35">
        <v>615</v>
      </c>
    </row>
    <row r="617" spans="1:21" x14ac:dyDescent="0.3">
      <c r="A617" s="4">
        <v>616</v>
      </c>
      <c r="B617" s="4">
        <v>4</v>
      </c>
      <c r="C617" s="8">
        <v>0.50970000000000004</v>
      </c>
      <c r="D617" s="4">
        <f t="shared" si="53"/>
        <v>2.0388000000000002</v>
      </c>
      <c r="Q617" s="33">
        <f t="shared" ca="1" si="54"/>
        <v>0.6892212504840517</v>
      </c>
      <c r="R617" s="34">
        <f t="shared" ca="1" si="55"/>
        <v>0.14230000000000001</v>
      </c>
      <c r="S617" s="34">
        <f t="shared" ca="1" si="56"/>
        <v>0.75285854383603035</v>
      </c>
      <c r="T617" s="34">
        <f t="shared" ca="1" si="57"/>
        <v>8.4945653854149885</v>
      </c>
      <c r="U617" s="35">
        <v>616</v>
      </c>
    </row>
    <row r="618" spans="1:21" x14ac:dyDescent="0.3">
      <c r="A618" s="4">
        <v>617</v>
      </c>
      <c r="B618" s="4">
        <v>9</v>
      </c>
      <c r="C618" s="8">
        <v>1.3224</v>
      </c>
      <c r="D618" s="4">
        <f t="shared" si="53"/>
        <v>11.9016</v>
      </c>
      <c r="Q618" s="33">
        <f t="shared" ca="1" si="54"/>
        <v>0.55232451587858422</v>
      </c>
      <c r="R618" s="34">
        <f t="shared" ca="1" si="55"/>
        <v>0.14230000000000001</v>
      </c>
      <c r="S618" s="34">
        <f t="shared" ca="1" si="56"/>
        <v>0.32098823122308506</v>
      </c>
      <c r="T618" s="34">
        <f t="shared" ca="1" si="57"/>
        <v>3.7033659063650908</v>
      </c>
      <c r="U618" s="35">
        <v>617</v>
      </c>
    </row>
    <row r="619" spans="1:21" x14ac:dyDescent="0.3">
      <c r="A619" s="4">
        <v>618</v>
      </c>
      <c r="B619" s="4">
        <v>7</v>
      </c>
      <c r="C619" s="8">
        <v>0.38279999999999997</v>
      </c>
      <c r="D619" s="4">
        <f t="shared" si="53"/>
        <v>2.6795999999999998</v>
      </c>
      <c r="Q619" s="33">
        <f t="shared" ca="1" si="54"/>
        <v>0.19741086671454788</v>
      </c>
      <c r="R619" s="34">
        <f t="shared" ca="1" si="55"/>
        <v>0.14230000000000001</v>
      </c>
      <c r="S619" s="34">
        <f t="shared" ca="1" si="56"/>
        <v>0.63986401423670614</v>
      </c>
      <c r="T619" s="34">
        <f t="shared" ca="1" si="57"/>
        <v>7.240996164423013</v>
      </c>
      <c r="U619" s="35">
        <v>618</v>
      </c>
    </row>
    <row r="620" spans="1:21" x14ac:dyDescent="0.3">
      <c r="A620" s="4">
        <v>619</v>
      </c>
      <c r="B620" s="4">
        <v>9</v>
      </c>
      <c r="C620" s="8">
        <v>0.60729999999999995</v>
      </c>
      <c r="D620" s="4">
        <f t="shared" si="53"/>
        <v>5.4657</v>
      </c>
      <c r="Q620" s="33">
        <f t="shared" ca="1" si="54"/>
        <v>0.23169220460506768</v>
      </c>
      <c r="R620" s="34">
        <f t="shared" ca="1" si="55"/>
        <v>0.14230000000000001</v>
      </c>
      <c r="S620" s="34">
        <f t="shared" ca="1" si="56"/>
        <v>0.66210079315340653</v>
      </c>
      <c r="T620" s="34">
        <f t="shared" ca="1" si="57"/>
        <v>7.4876925462994111</v>
      </c>
      <c r="U620" s="35">
        <v>619</v>
      </c>
    </row>
    <row r="621" spans="1:21" x14ac:dyDescent="0.3">
      <c r="A621" s="4">
        <v>620</v>
      </c>
      <c r="B621" s="4">
        <v>1</v>
      </c>
      <c r="C621" s="8">
        <v>1.1836</v>
      </c>
      <c r="D621" s="4">
        <f t="shared" si="53"/>
        <v>1.1836</v>
      </c>
      <c r="Q621" s="33">
        <f t="shared" ca="1" si="54"/>
        <v>0.36651950931244293</v>
      </c>
      <c r="R621" s="34">
        <f t="shared" ca="1" si="55"/>
        <v>0.14230000000000001</v>
      </c>
      <c r="S621" s="34">
        <f t="shared" ca="1" si="56"/>
        <v>0.51220821521745274</v>
      </c>
      <c r="T621" s="34">
        <f t="shared" ca="1" si="57"/>
        <v>5.8247737941974851</v>
      </c>
      <c r="U621" s="35">
        <v>620</v>
      </c>
    </row>
    <row r="622" spans="1:21" x14ac:dyDescent="0.3">
      <c r="A622" s="4">
        <v>621</v>
      </c>
      <c r="B622" s="4">
        <v>2</v>
      </c>
      <c r="C622" s="8">
        <v>2.1429999999999998</v>
      </c>
      <c r="D622" s="4">
        <f t="shared" si="53"/>
        <v>4.2859999999999996</v>
      </c>
      <c r="Q622" s="33">
        <f t="shared" ca="1" si="54"/>
        <v>0.83236267237084782</v>
      </c>
      <c r="R622" s="34">
        <f t="shared" ca="1" si="55"/>
        <v>11.236369999999999</v>
      </c>
      <c r="S622" s="34">
        <f t="shared" ca="1" si="56"/>
        <v>0.22919521672880705</v>
      </c>
      <c r="T622" s="34">
        <f t="shared" ca="1" si="57"/>
        <v>13.779077778054555</v>
      </c>
      <c r="U622" s="35">
        <v>621</v>
      </c>
    </row>
    <row r="623" spans="1:21" x14ac:dyDescent="0.3">
      <c r="A623" s="4">
        <v>622</v>
      </c>
      <c r="B623" s="4">
        <v>1</v>
      </c>
      <c r="C623" s="8">
        <v>6.5381</v>
      </c>
      <c r="D623" s="4">
        <f t="shared" si="53"/>
        <v>6.5381</v>
      </c>
      <c r="Q623" s="33">
        <f t="shared" ca="1" si="54"/>
        <v>0.71375838432662231</v>
      </c>
      <c r="R623" s="34">
        <f t="shared" ca="1" si="55"/>
        <v>0.14230000000000001</v>
      </c>
      <c r="S623" s="34">
        <f t="shared" ca="1" si="56"/>
        <v>0.69366185587751028</v>
      </c>
      <c r="T623" s="34">
        <f t="shared" ca="1" si="57"/>
        <v>7.8378331854350094</v>
      </c>
      <c r="U623" s="35">
        <v>622</v>
      </c>
    </row>
    <row r="624" spans="1:21" x14ac:dyDescent="0.3">
      <c r="A624" s="4">
        <v>623</v>
      </c>
      <c r="B624" s="4">
        <v>4</v>
      </c>
      <c r="C624" s="8">
        <v>0.72629999999999995</v>
      </c>
      <c r="D624" s="4">
        <f t="shared" si="53"/>
        <v>2.9051999999999998</v>
      </c>
      <c r="Q624" s="33">
        <f t="shared" ca="1" si="54"/>
        <v>0.82795582926587497</v>
      </c>
      <c r="R624" s="34">
        <f t="shared" ca="1" si="55"/>
        <v>11.236369999999999</v>
      </c>
      <c r="S624" s="34">
        <f t="shared" ca="1" si="56"/>
        <v>0.66170432927984058</v>
      </c>
      <c r="T624" s="34">
        <f t="shared" ca="1" si="57"/>
        <v>18.577364148333601</v>
      </c>
      <c r="U624" s="35">
        <v>623</v>
      </c>
    </row>
    <row r="625" spans="1:21" x14ac:dyDescent="0.3">
      <c r="A625" s="4">
        <v>624</v>
      </c>
      <c r="B625" s="4">
        <v>6</v>
      </c>
      <c r="C625" s="8">
        <v>5.7256999999999998</v>
      </c>
      <c r="D625" s="4">
        <f t="shared" si="53"/>
        <v>34.354199999999999</v>
      </c>
      <c r="Q625" s="33">
        <f t="shared" ca="1" si="54"/>
        <v>2.446211071867932E-3</v>
      </c>
      <c r="R625" s="34">
        <f t="shared" ca="1" si="55"/>
        <v>0.14230000000000001</v>
      </c>
      <c r="S625" s="34">
        <f t="shared" ca="1" si="56"/>
        <v>0.62883499876450821</v>
      </c>
      <c r="T625" s="34">
        <f t="shared" ca="1" si="57"/>
        <v>7.1186394947433662</v>
      </c>
      <c r="U625" s="35">
        <v>624</v>
      </c>
    </row>
    <row r="626" spans="1:21" x14ac:dyDescent="0.3">
      <c r="A626" s="4">
        <v>625</v>
      </c>
      <c r="B626" s="4">
        <v>3</v>
      </c>
      <c r="C626" s="8">
        <v>0.70440000000000003</v>
      </c>
      <c r="D626" s="4">
        <f t="shared" si="53"/>
        <v>2.1132</v>
      </c>
      <c r="Q626" s="33">
        <f t="shared" ca="1" si="54"/>
        <v>0.92590983981247665</v>
      </c>
      <c r="R626" s="34">
        <f t="shared" ca="1" si="55"/>
        <v>22.330439999999996</v>
      </c>
      <c r="S626" s="34">
        <f t="shared" ca="1" si="56"/>
        <v>0.22736502004839365</v>
      </c>
      <c r="T626" s="34">
        <f t="shared" ca="1" si="57"/>
        <v>24.852843447968279</v>
      </c>
      <c r="U626" s="35">
        <v>625</v>
      </c>
    </row>
    <row r="627" spans="1:21" x14ac:dyDescent="0.3">
      <c r="A627" s="4">
        <v>626</v>
      </c>
      <c r="B627" s="4">
        <v>5</v>
      </c>
      <c r="C627" s="8">
        <v>0.68420000000000003</v>
      </c>
      <c r="D627" s="4">
        <f t="shared" si="53"/>
        <v>3.4210000000000003</v>
      </c>
      <c r="Q627" s="33">
        <f t="shared" ca="1" si="54"/>
        <v>0.31279866943368684</v>
      </c>
      <c r="R627" s="34">
        <f t="shared" ca="1" si="55"/>
        <v>0.14230000000000001</v>
      </c>
      <c r="S627" s="34">
        <f t="shared" ca="1" si="56"/>
        <v>0.44249761062940063</v>
      </c>
      <c r="T627" s="34">
        <f t="shared" ca="1" si="57"/>
        <v>5.0513994671553135</v>
      </c>
      <c r="U627" s="35">
        <v>626</v>
      </c>
    </row>
    <row r="628" spans="1:21" x14ac:dyDescent="0.3">
      <c r="A628" s="4">
        <v>627</v>
      </c>
      <c r="B628" s="4">
        <v>8</v>
      </c>
      <c r="C628" s="8">
        <v>2.4870000000000001</v>
      </c>
      <c r="D628" s="4">
        <f t="shared" si="53"/>
        <v>19.896000000000001</v>
      </c>
      <c r="Q628" s="33">
        <f t="shared" ca="1" si="54"/>
        <v>0.69237528216332811</v>
      </c>
      <c r="R628" s="34">
        <f t="shared" ca="1" si="55"/>
        <v>0.14230000000000001</v>
      </c>
      <c r="S628" s="34">
        <f t="shared" ca="1" si="56"/>
        <v>0.67241528685256835</v>
      </c>
      <c r="T628" s="34">
        <f t="shared" ca="1" si="57"/>
        <v>7.6021222614124717</v>
      </c>
      <c r="U628" s="35">
        <v>627</v>
      </c>
    </row>
    <row r="629" spans="1:21" x14ac:dyDescent="0.3">
      <c r="A629" s="4">
        <v>628</v>
      </c>
      <c r="B629" s="4">
        <v>8</v>
      </c>
      <c r="C629" s="8">
        <v>5.9229000000000003</v>
      </c>
      <c r="D629" s="4">
        <f t="shared" si="53"/>
        <v>47.383200000000002</v>
      </c>
      <c r="Q629" s="33">
        <f t="shared" ca="1" si="54"/>
        <v>0.82140421919753681</v>
      </c>
      <c r="R629" s="34">
        <f t="shared" ca="1" si="55"/>
        <v>11.236369999999999</v>
      </c>
      <c r="S629" s="34">
        <f t="shared" ca="1" si="56"/>
        <v>0.26165279925279561</v>
      </c>
      <c r="T629" s="34">
        <f t="shared" ca="1" si="57"/>
        <v>14.139164470606461</v>
      </c>
      <c r="U629" s="35">
        <v>628</v>
      </c>
    </row>
    <row r="630" spans="1:21" x14ac:dyDescent="0.3">
      <c r="A630" s="4">
        <v>629</v>
      </c>
      <c r="B630" s="4">
        <v>2</v>
      </c>
      <c r="C630" s="8">
        <v>1.6536999999999999</v>
      </c>
      <c r="D630" s="4">
        <f t="shared" si="53"/>
        <v>3.3073999999999999</v>
      </c>
      <c r="Q630" s="33">
        <f t="shared" ca="1" si="54"/>
        <v>0.73115843660028546</v>
      </c>
      <c r="R630" s="34">
        <f t="shared" ca="1" si="55"/>
        <v>0.14230000000000001</v>
      </c>
      <c r="S630" s="34">
        <f t="shared" ca="1" si="56"/>
        <v>0.85610431297423939</v>
      </c>
      <c r="T630" s="34">
        <f t="shared" ca="1" si="57"/>
        <v>9.6399811754381197</v>
      </c>
      <c r="U630" s="35">
        <v>629</v>
      </c>
    </row>
    <row r="631" spans="1:21" x14ac:dyDescent="0.3">
      <c r="A631" s="4">
        <v>630</v>
      </c>
      <c r="B631" s="4">
        <v>1</v>
      </c>
      <c r="C631" s="8">
        <v>0.34200000000000003</v>
      </c>
      <c r="D631" s="4">
        <f t="shared" si="53"/>
        <v>0.34200000000000003</v>
      </c>
      <c r="Q631" s="33">
        <f t="shared" ca="1" si="54"/>
        <v>0.21775115424985902</v>
      </c>
      <c r="R631" s="34">
        <f t="shared" ca="1" si="55"/>
        <v>0.14230000000000001</v>
      </c>
      <c r="S631" s="34">
        <f t="shared" ca="1" si="56"/>
        <v>0.84766830535760807</v>
      </c>
      <c r="T631" s="34">
        <f t="shared" ca="1" si="57"/>
        <v>9.5463915164186783</v>
      </c>
      <c r="U631" s="35">
        <v>630</v>
      </c>
    </row>
    <row r="632" spans="1:21" x14ac:dyDescent="0.3">
      <c r="A632" s="4">
        <v>631</v>
      </c>
      <c r="B632" s="4">
        <v>5</v>
      </c>
      <c r="C632" s="8">
        <v>1.5114000000000001</v>
      </c>
      <c r="D632" s="4">
        <f t="shared" si="53"/>
        <v>7.5570000000000004</v>
      </c>
      <c r="Q632" s="33">
        <f t="shared" ca="1" si="54"/>
        <v>0.52275447458864399</v>
      </c>
      <c r="R632" s="34">
        <f t="shared" ca="1" si="55"/>
        <v>0.14230000000000001</v>
      </c>
      <c r="S632" s="34">
        <f t="shared" ca="1" si="56"/>
        <v>0.65409967048270712</v>
      </c>
      <c r="T632" s="34">
        <f t="shared" ca="1" si="57"/>
        <v>7.3989275313120855</v>
      </c>
      <c r="U632" s="35">
        <v>631</v>
      </c>
    </row>
    <row r="633" spans="1:21" x14ac:dyDescent="0.3">
      <c r="A633" s="4">
        <v>632</v>
      </c>
      <c r="B633" s="4">
        <v>8</v>
      </c>
      <c r="C633" s="8">
        <v>6.0313999999999997</v>
      </c>
      <c r="D633" s="4">
        <f t="shared" si="53"/>
        <v>48.251199999999997</v>
      </c>
      <c r="Q633" s="33">
        <f t="shared" ca="1" si="54"/>
        <v>0.68130967216381311</v>
      </c>
      <c r="R633" s="34">
        <f t="shared" ca="1" si="55"/>
        <v>0.14230000000000001</v>
      </c>
      <c r="S633" s="34">
        <f t="shared" ca="1" si="56"/>
        <v>7.0117615387675247E-2</v>
      </c>
      <c r="T633" s="34">
        <f t="shared" ca="1" si="57"/>
        <v>0.92018973334394616</v>
      </c>
      <c r="U633" s="35">
        <v>632</v>
      </c>
    </row>
    <row r="634" spans="1:21" x14ac:dyDescent="0.3">
      <c r="A634" s="4">
        <v>633</v>
      </c>
      <c r="B634" s="4">
        <v>6</v>
      </c>
      <c r="C634" s="8">
        <v>1.7129000000000001</v>
      </c>
      <c r="D634" s="4">
        <f t="shared" si="53"/>
        <v>10.2774</v>
      </c>
      <c r="Q634" s="33">
        <f t="shared" ca="1" si="54"/>
        <v>0.42787448933288008</v>
      </c>
      <c r="R634" s="34">
        <f t="shared" ca="1" si="55"/>
        <v>0.14230000000000001</v>
      </c>
      <c r="S634" s="34">
        <f t="shared" ca="1" si="56"/>
        <v>0.89526202040413738</v>
      </c>
      <c r="T634" s="34">
        <f t="shared" ca="1" si="57"/>
        <v>10.074399522704928</v>
      </c>
      <c r="U634" s="35">
        <v>633</v>
      </c>
    </row>
    <row r="635" spans="1:21" x14ac:dyDescent="0.3">
      <c r="A635" s="4">
        <v>634</v>
      </c>
      <c r="B635" s="4">
        <v>5</v>
      </c>
      <c r="C635" s="8">
        <v>4.2606000000000002</v>
      </c>
      <c r="D635" s="4">
        <f t="shared" si="53"/>
        <v>21.303000000000001</v>
      </c>
      <c r="Q635" s="33">
        <f t="shared" ca="1" si="54"/>
        <v>0.78485255771661411</v>
      </c>
      <c r="R635" s="34">
        <f t="shared" ca="1" si="55"/>
        <v>11.236369999999999</v>
      </c>
      <c r="S635" s="34">
        <f t="shared" ca="1" si="56"/>
        <v>0.56018736312370998</v>
      </c>
      <c r="T635" s="34">
        <f t="shared" ca="1" si="57"/>
        <v>17.451127819609855</v>
      </c>
      <c r="U635" s="35">
        <v>634</v>
      </c>
    </row>
    <row r="636" spans="1:21" x14ac:dyDescent="0.3">
      <c r="A636" s="4">
        <v>635</v>
      </c>
      <c r="B636" s="4">
        <v>4</v>
      </c>
      <c r="C636" s="8">
        <v>1.4071</v>
      </c>
      <c r="D636" s="4">
        <f t="shared" si="53"/>
        <v>5.6284000000000001</v>
      </c>
      <c r="Q636" s="33">
        <f t="shared" ca="1" si="54"/>
        <v>0.30994989367517811</v>
      </c>
      <c r="R636" s="34">
        <f t="shared" ca="1" si="55"/>
        <v>0.14230000000000001</v>
      </c>
      <c r="S636" s="34">
        <f t="shared" ca="1" si="56"/>
        <v>7.7260001649998911E-2</v>
      </c>
      <c r="T636" s="34">
        <f t="shared" ca="1" si="57"/>
        <v>0.99942786650520332</v>
      </c>
      <c r="U636" s="35">
        <v>635</v>
      </c>
    </row>
    <row r="637" spans="1:21" x14ac:dyDescent="0.3">
      <c r="A637" s="4">
        <v>636</v>
      </c>
      <c r="B637" s="4">
        <v>4</v>
      </c>
      <c r="C637" s="8">
        <v>0.3362</v>
      </c>
      <c r="D637" s="4">
        <f t="shared" si="53"/>
        <v>1.3448</v>
      </c>
      <c r="Q637" s="33">
        <f t="shared" ca="1" si="54"/>
        <v>0.84540926236470393</v>
      </c>
      <c r="R637" s="34">
        <f t="shared" ca="1" si="55"/>
        <v>11.236369999999999</v>
      </c>
      <c r="S637" s="34">
        <f t="shared" ca="1" si="56"/>
        <v>0.51450315217698883</v>
      </c>
      <c r="T637" s="34">
        <f t="shared" ca="1" si="57"/>
        <v>16.944303985472164</v>
      </c>
      <c r="U637" s="35">
        <v>636</v>
      </c>
    </row>
    <row r="638" spans="1:21" x14ac:dyDescent="0.3">
      <c r="A638" s="4">
        <v>637</v>
      </c>
      <c r="B638" s="4">
        <v>9</v>
      </c>
      <c r="C638" s="8">
        <v>2.7957000000000001</v>
      </c>
      <c r="D638" s="4">
        <f t="shared" si="53"/>
        <v>25.161300000000001</v>
      </c>
      <c r="Q638" s="33">
        <f t="shared" ca="1" si="54"/>
        <v>0.38548835992450103</v>
      </c>
      <c r="R638" s="34">
        <f t="shared" ca="1" si="55"/>
        <v>0.14230000000000001</v>
      </c>
      <c r="S638" s="34">
        <f t="shared" ca="1" si="56"/>
        <v>0.42662271253944695</v>
      </c>
      <c r="T638" s="34">
        <f t="shared" ca="1" si="57"/>
        <v>4.8752822365025015</v>
      </c>
      <c r="U638" s="35">
        <v>637</v>
      </c>
    </row>
    <row r="639" spans="1:21" x14ac:dyDescent="0.3">
      <c r="A639" s="4">
        <v>638</v>
      </c>
      <c r="B639" s="4">
        <v>2</v>
      </c>
      <c r="C639" s="8">
        <v>1.1927000000000001</v>
      </c>
      <c r="D639" s="4">
        <f t="shared" si="53"/>
        <v>2.3854000000000002</v>
      </c>
      <c r="Q639" s="33">
        <f t="shared" ca="1" si="54"/>
        <v>0.42795716252417126</v>
      </c>
      <c r="R639" s="34">
        <f t="shared" ca="1" si="55"/>
        <v>0.14230000000000001</v>
      </c>
      <c r="S639" s="34">
        <f t="shared" ca="1" si="56"/>
        <v>0.72352485331802596</v>
      </c>
      <c r="T639" s="34">
        <f t="shared" ca="1" si="57"/>
        <v>8.1691353694499114</v>
      </c>
      <c r="U639" s="35">
        <v>638</v>
      </c>
    </row>
    <row r="640" spans="1:21" x14ac:dyDescent="0.3">
      <c r="A640" s="4">
        <v>639</v>
      </c>
      <c r="B640" s="4">
        <v>8</v>
      </c>
      <c r="C640" s="8">
        <v>0.255</v>
      </c>
      <c r="D640" s="4">
        <f t="shared" si="53"/>
        <v>2.04</v>
      </c>
      <c r="Q640" s="33">
        <f t="shared" ca="1" si="54"/>
        <v>0.91674917478667883</v>
      </c>
      <c r="R640" s="34">
        <f t="shared" ca="1" si="55"/>
        <v>22.330439999999996</v>
      </c>
      <c r="S640" s="34">
        <f t="shared" ca="1" si="56"/>
        <v>0.92815016219059343</v>
      </c>
      <c r="T640" s="34">
        <f t="shared" ca="1" si="57"/>
        <v>32.627402869853789</v>
      </c>
      <c r="U640" s="35">
        <v>639</v>
      </c>
    </row>
    <row r="641" spans="1:21" x14ac:dyDescent="0.3">
      <c r="A641" s="4">
        <v>640</v>
      </c>
      <c r="B641" s="4">
        <v>6</v>
      </c>
      <c r="C641" s="8">
        <v>5.3014000000000001</v>
      </c>
      <c r="D641" s="4">
        <f t="shared" si="53"/>
        <v>31.808399999999999</v>
      </c>
      <c r="Q641" s="33">
        <f t="shared" ca="1" si="54"/>
        <v>0.37761235223722456</v>
      </c>
      <c r="R641" s="34">
        <f t="shared" ca="1" si="55"/>
        <v>0.14230000000000001</v>
      </c>
      <c r="S641" s="34">
        <f t="shared" ca="1" si="56"/>
        <v>0.71067542352526292</v>
      </c>
      <c r="T641" s="34">
        <f t="shared" ca="1" si="57"/>
        <v>8.0265828958689127</v>
      </c>
      <c r="U641" s="35">
        <v>640</v>
      </c>
    </row>
    <row r="642" spans="1:21" x14ac:dyDescent="0.3">
      <c r="A642" s="4">
        <v>641</v>
      </c>
      <c r="B642" s="4">
        <v>5</v>
      </c>
      <c r="C642" s="8">
        <v>1.895</v>
      </c>
      <c r="D642" s="4">
        <f t="shared" si="53"/>
        <v>9.4749999999999996</v>
      </c>
      <c r="Q642" s="33">
        <f t="shared" ca="1" si="54"/>
        <v>0.80023674983080062</v>
      </c>
      <c r="R642" s="34">
        <f t="shared" ca="1" si="55"/>
        <v>11.236369999999999</v>
      </c>
      <c r="S642" s="34">
        <f t="shared" ca="1" si="56"/>
        <v>0.62650896261141265</v>
      </c>
      <c r="T642" s="34">
        <f t="shared" ca="1" si="57"/>
        <v>18.186904286838391</v>
      </c>
      <c r="U642" s="35">
        <v>641</v>
      </c>
    </row>
    <row r="643" spans="1:21" x14ac:dyDescent="0.3">
      <c r="A643" s="4">
        <v>642</v>
      </c>
      <c r="B643" s="4">
        <v>9</v>
      </c>
      <c r="C643" s="8">
        <v>1.58</v>
      </c>
      <c r="D643" s="4">
        <f t="shared" ref="D643:D702" si="58">+B643*C643</f>
        <v>14.22</v>
      </c>
      <c r="Q643" s="33">
        <f t="shared" ca="1" si="54"/>
        <v>0.68957050090616379</v>
      </c>
      <c r="R643" s="34">
        <f t="shared" ca="1" si="55"/>
        <v>0.14230000000000001</v>
      </c>
      <c r="S643" s="34">
        <f t="shared" ca="1" si="56"/>
        <v>0.70937417940488401</v>
      </c>
      <c r="T643" s="34">
        <f t="shared" ca="1" si="57"/>
        <v>8.0121468025103404</v>
      </c>
      <c r="U643" s="35">
        <v>642</v>
      </c>
    </row>
    <row r="644" spans="1:21" x14ac:dyDescent="0.3">
      <c r="A644" s="4">
        <v>643</v>
      </c>
      <c r="B644" s="4">
        <v>8</v>
      </c>
      <c r="C644" s="8">
        <v>2.2073999999999998</v>
      </c>
      <c r="D644" s="4">
        <f t="shared" si="58"/>
        <v>17.659199999999998</v>
      </c>
      <c r="Q644" s="33">
        <f t="shared" ref="Q644:Q707" ca="1" si="59">RAND()</f>
        <v>0.56297848931755434</v>
      </c>
      <c r="R644" s="34">
        <f t="shared" ref="R644:R707" ca="1" si="60">+VLOOKUP(Q644,$O$2:$P$11,2)</f>
        <v>0.14230000000000001</v>
      </c>
      <c r="S644" s="34">
        <f t="shared" ref="S644:S707" ca="1" si="61">+RAND()</f>
        <v>0.65619183599877129</v>
      </c>
      <c r="T644" s="34">
        <f t="shared" ref="T644:T707" ca="1" si="62">+R644+$F$6*S644</f>
        <v>7.4221381619988875</v>
      </c>
      <c r="U644" s="35">
        <v>643</v>
      </c>
    </row>
    <row r="645" spans="1:21" x14ac:dyDescent="0.3">
      <c r="A645" s="4">
        <v>644</v>
      </c>
      <c r="B645" s="4">
        <v>3</v>
      </c>
      <c r="C645" s="8">
        <v>6.4362000000000004</v>
      </c>
      <c r="D645" s="4">
        <f t="shared" si="58"/>
        <v>19.308600000000002</v>
      </c>
      <c r="Q645" s="33">
        <f t="shared" ca="1" si="59"/>
        <v>0.87629309380745435</v>
      </c>
      <c r="R645" s="34">
        <f t="shared" ca="1" si="60"/>
        <v>11.236369999999999</v>
      </c>
      <c r="S645" s="34">
        <f t="shared" ca="1" si="61"/>
        <v>0.55156329582360242</v>
      </c>
      <c r="T645" s="34">
        <f t="shared" ca="1" si="62"/>
        <v>17.355451813297751</v>
      </c>
      <c r="U645" s="35">
        <v>644</v>
      </c>
    </row>
    <row r="646" spans="1:21" x14ac:dyDescent="0.3">
      <c r="A646" s="4">
        <v>645</v>
      </c>
      <c r="B646" s="4">
        <v>6</v>
      </c>
      <c r="C646" s="8">
        <v>4.6921999999999997</v>
      </c>
      <c r="D646" s="4">
        <f t="shared" si="58"/>
        <v>28.153199999999998</v>
      </c>
      <c r="Q646" s="33">
        <f t="shared" ca="1" si="59"/>
        <v>0.76729465104779815</v>
      </c>
      <c r="R646" s="34">
        <f t="shared" ca="1" si="60"/>
        <v>11.236369999999999</v>
      </c>
      <c r="S646" s="34">
        <f t="shared" ca="1" si="61"/>
        <v>0.11981742893373593</v>
      </c>
      <c r="T646" s="34">
        <f t="shared" ca="1" si="62"/>
        <v>12.56563294381089</v>
      </c>
      <c r="U646" s="35">
        <v>645</v>
      </c>
    </row>
    <row r="647" spans="1:21" x14ac:dyDescent="0.3">
      <c r="A647" s="4">
        <v>646</v>
      </c>
      <c r="B647" s="4">
        <v>3</v>
      </c>
      <c r="C647" s="8">
        <v>1.2554000000000001</v>
      </c>
      <c r="D647" s="4">
        <f t="shared" si="58"/>
        <v>3.7662000000000004</v>
      </c>
      <c r="Q647" s="33">
        <f t="shared" ca="1" si="59"/>
        <v>6.1869227269504723E-2</v>
      </c>
      <c r="R647" s="34">
        <f t="shared" ca="1" si="60"/>
        <v>0.14230000000000001</v>
      </c>
      <c r="S647" s="34">
        <f t="shared" ca="1" si="61"/>
        <v>0.29323134214422808</v>
      </c>
      <c r="T647" s="34">
        <f t="shared" ca="1" si="62"/>
        <v>3.3954290359420161</v>
      </c>
      <c r="U647" s="35">
        <v>646</v>
      </c>
    </row>
    <row r="648" spans="1:21" x14ac:dyDescent="0.3">
      <c r="A648" s="4">
        <v>647</v>
      </c>
      <c r="B648" s="4">
        <v>2</v>
      </c>
      <c r="C648" s="8">
        <v>0.70579999999999998</v>
      </c>
      <c r="D648" s="4">
        <f t="shared" si="58"/>
        <v>1.4116</v>
      </c>
      <c r="Q648" s="33">
        <f t="shared" ca="1" si="59"/>
        <v>0.26217660360968653</v>
      </c>
      <c r="R648" s="34">
        <f t="shared" ca="1" si="60"/>
        <v>0.14230000000000001</v>
      </c>
      <c r="S648" s="34">
        <f t="shared" ca="1" si="61"/>
        <v>0.92523580116616622</v>
      </c>
      <c r="T648" s="34">
        <f t="shared" ca="1" si="62"/>
        <v>10.406930744643528</v>
      </c>
      <c r="U648" s="35">
        <v>647</v>
      </c>
    </row>
    <row r="649" spans="1:21" x14ac:dyDescent="0.3">
      <c r="A649" s="4">
        <v>648</v>
      </c>
      <c r="B649" s="4">
        <v>10</v>
      </c>
      <c r="C649" s="8">
        <v>0.38619999999999999</v>
      </c>
      <c r="D649" s="4">
        <f t="shared" si="58"/>
        <v>3.8620000000000001</v>
      </c>
      <c r="Q649" s="33">
        <f t="shared" ca="1" si="59"/>
        <v>0.71316285903737964</v>
      </c>
      <c r="R649" s="34">
        <f t="shared" ca="1" si="60"/>
        <v>0.14230000000000001</v>
      </c>
      <c r="S649" s="34">
        <f t="shared" ca="1" si="61"/>
        <v>0.96587553642407065</v>
      </c>
      <c r="T649" s="34">
        <f t="shared" ca="1" si="62"/>
        <v>10.857790812376189</v>
      </c>
      <c r="U649" s="35">
        <v>648</v>
      </c>
    </row>
    <row r="650" spans="1:21" x14ac:dyDescent="0.3">
      <c r="A650" s="4">
        <v>649</v>
      </c>
      <c r="B650" s="4">
        <v>9</v>
      </c>
      <c r="C650" s="8">
        <v>2.6128999999999998</v>
      </c>
      <c r="D650" s="4">
        <f t="shared" si="58"/>
        <v>23.516099999999998</v>
      </c>
      <c r="Q650" s="33">
        <f t="shared" ca="1" si="59"/>
        <v>0.95241623845733037</v>
      </c>
      <c r="R650" s="34">
        <f t="shared" ca="1" si="60"/>
        <v>33.424509999999998</v>
      </c>
      <c r="S650" s="34">
        <f t="shared" ca="1" si="61"/>
        <v>0.14228710913748965</v>
      </c>
      <c r="T650" s="34">
        <f t="shared" ca="1" si="62"/>
        <v>35.00305314886895</v>
      </c>
      <c r="U650" s="35">
        <v>649</v>
      </c>
    </row>
    <row r="651" spans="1:21" x14ac:dyDescent="0.3">
      <c r="A651" s="4">
        <v>650</v>
      </c>
      <c r="B651" s="4">
        <v>3</v>
      </c>
      <c r="C651" s="8">
        <v>3.7667999999999999</v>
      </c>
      <c r="D651" s="4">
        <f t="shared" si="58"/>
        <v>11.3004</v>
      </c>
      <c r="Q651" s="33">
        <f t="shared" ca="1" si="59"/>
        <v>0.30476255169124877</v>
      </c>
      <c r="R651" s="34">
        <f t="shared" ca="1" si="60"/>
        <v>0.14230000000000001</v>
      </c>
      <c r="S651" s="34">
        <f t="shared" ca="1" si="61"/>
        <v>0.36850960647343178</v>
      </c>
      <c r="T651" s="34">
        <f t="shared" ca="1" si="62"/>
        <v>4.2305713698887049</v>
      </c>
      <c r="U651" s="35">
        <v>650</v>
      </c>
    </row>
    <row r="652" spans="1:21" x14ac:dyDescent="0.3">
      <c r="A652" s="4">
        <v>651</v>
      </c>
      <c r="B652" s="4">
        <v>5</v>
      </c>
      <c r="C652" s="8">
        <v>3.1518000000000002</v>
      </c>
      <c r="D652" s="4">
        <f t="shared" si="58"/>
        <v>15.759</v>
      </c>
      <c r="Q652" s="33">
        <f t="shared" ca="1" si="59"/>
        <v>0.84079289478867514</v>
      </c>
      <c r="R652" s="34">
        <f t="shared" ca="1" si="60"/>
        <v>11.236369999999999</v>
      </c>
      <c r="S652" s="34">
        <f t="shared" ca="1" si="61"/>
        <v>0.40977802600062274</v>
      </c>
      <c r="T652" s="34">
        <f t="shared" ca="1" si="62"/>
        <v>15.782476104912728</v>
      </c>
      <c r="U652" s="35">
        <v>651</v>
      </c>
    </row>
    <row r="653" spans="1:21" x14ac:dyDescent="0.3">
      <c r="A653" s="4">
        <v>652</v>
      </c>
      <c r="B653" s="4">
        <v>1</v>
      </c>
      <c r="C653" s="8">
        <v>0.80879999999999996</v>
      </c>
      <c r="D653" s="4">
        <f t="shared" si="58"/>
        <v>0.80879999999999996</v>
      </c>
      <c r="Q653" s="33">
        <f t="shared" ca="1" si="59"/>
        <v>0.48967794801226738</v>
      </c>
      <c r="R653" s="34">
        <f t="shared" ca="1" si="60"/>
        <v>0.14230000000000001</v>
      </c>
      <c r="S653" s="34">
        <f t="shared" ca="1" si="61"/>
        <v>0.46604849284009253</v>
      </c>
      <c r="T653" s="34">
        <f t="shared" ca="1" si="62"/>
        <v>5.3126746029624847</v>
      </c>
      <c r="U653" s="35">
        <v>652</v>
      </c>
    </row>
    <row r="654" spans="1:21" x14ac:dyDescent="0.3">
      <c r="A654" s="4">
        <v>653</v>
      </c>
      <c r="B654" s="4">
        <v>6</v>
      </c>
      <c r="C654" s="8">
        <v>0.58379999999999999</v>
      </c>
      <c r="D654" s="4">
        <f t="shared" si="58"/>
        <v>3.5027999999999997</v>
      </c>
      <c r="Q654" s="33">
        <f t="shared" ca="1" si="59"/>
        <v>0.13100919588120263</v>
      </c>
      <c r="R654" s="34">
        <f t="shared" ca="1" si="60"/>
        <v>0.14230000000000001</v>
      </c>
      <c r="S654" s="34">
        <f t="shared" ca="1" si="61"/>
        <v>0.42513111137978143</v>
      </c>
      <c r="T654" s="34">
        <f t="shared" ca="1" si="62"/>
        <v>4.8587343088250909</v>
      </c>
      <c r="U654" s="35">
        <v>653</v>
      </c>
    </row>
    <row r="655" spans="1:21" x14ac:dyDescent="0.3">
      <c r="A655" s="4">
        <v>654</v>
      </c>
      <c r="B655" s="4">
        <v>6</v>
      </c>
      <c r="C655" s="8">
        <v>1.3117000000000001</v>
      </c>
      <c r="D655" s="4">
        <f t="shared" si="58"/>
        <v>7.8702000000000005</v>
      </c>
      <c r="Q655" s="33">
        <f t="shared" ca="1" si="59"/>
        <v>0.41306649317828437</v>
      </c>
      <c r="R655" s="34">
        <f t="shared" ca="1" si="60"/>
        <v>0.14230000000000001</v>
      </c>
      <c r="S655" s="34">
        <f t="shared" ca="1" si="61"/>
        <v>5.4020524677794945E-2</v>
      </c>
      <c r="T655" s="34">
        <f t="shared" ca="1" si="62"/>
        <v>0.74160748221218442</v>
      </c>
      <c r="U655" s="35">
        <v>654</v>
      </c>
    </row>
    <row r="656" spans="1:21" x14ac:dyDescent="0.3">
      <c r="A656" s="4">
        <v>655</v>
      </c>
      <c r="B656" s="4">
        <v>9</v>
      </c>
      <c r="C656" s="8">
        <v>2.0891000000000002</v>
      </c>
      <c r="D656" s="4">
        <f t="shared" si="58"/>
        <v>18.801900000000003</v>
      </c>
      <c r="Q656" s="33">
        <f t="shared" ca="1" si="59"/>
        <v>0.15396888864566549</v>
      </c>
      <c r="R656" s="34">
        <f t="shared" ca="1" si="60"/>
        <v>0.14230000000000001</v>
      </c>
      <c r="S656" s="34">
        <f t="shared" ca="1" si="61"/>
        <v>0.11499022052631602</v>
      </c>
      <c r="T656" s="34">
        <f t="shared" ca="1" si="62"/>
        <v>1.4180095558343868</v>
      </c>
      <c r="U656" s="35">
        <v>655</v>
      </c>
    </row>
    <row r="657" spans="1:21" x14ac:dyDescent="0.3">
      <c r="A657" s="4">
        <v>656</v>
      </c>
      <c r="B657" s="4">
        <v>1</v>
      </c>
      <c r="C657" s="8">
        <v>2.8582999999999998</v>
      </c>
      <c r="D657" s="4">
        <f t="shared" si="58"/>
        <v>2.8582999999999998</v>
      </c>
      <c r="Q657" s="33">
        <f t="shared" ca="1" si="59"/>
        <v>0.9583651819636072</v>
      </c>
      <c r="R657" s="34">
        <f t="shared" ca="1" si="60"/>
        <v>33.424509999999998</v>
      </c>
      <c r="S657" s="34">
        <f t="shared" ca="1" si="61"/>
        <v>0.33432131982777669</v>
      </c>
      <c r="T657" s="34">
        <f t="shared" ca="1" si="62"/>
        <v>37.133494124661738</v>
      </c>
      <c r="U657" s="35">
        <v>656</v>
      </c>
    </row>
    <row r="658" spans="1:21" x14ac:dyDescent="0.3">
      <c r="A658" s="4">
        <v>657</v>
      </c>
      <c r="B658" s="4">
        <v>1</v>
      </c>
      <c r="C658" s="8">
        <v>8.4392999999999994</v>
      </c>
      <c r="D658" s="4">
        <f t="shared" si="58"/>
        <v>8.4392999999999994</v>
      </c>
      <c r="Q658" s="33">
        <f t="shared" ca="1" si="59"/>
        <v>0.48192769602104613</v>
      </c>
      <c r="R658" s="34">
        <f t="shared" ca="1" si="60"/>
        <v>0.14230000000000001</v>
      </c>
      <c r="S658" s="34">
        <f t="shared" ca="1" si="61"/>
        <v>0.7222993721824541</v>
      </c>
      <c r="T658" s="34">
        <f t="shared" ca="1" si="62"/>
        <v>8.1555397959481972</v>
      </c>
      <c r="U658" s="35">
        <v>657</v>
      </c>
    </row>
    <row r="659" spans="1:21" x14ac:dyDescent="0.3">
      <c r="A659" s="4">
        <v>658</v>
      </c>
      <c r="B659" s="4">
        <v>5</v>
      </c>
      <c r="C659" s="8">
        <v>3.8573</v>
      </c>
      <c r="D659" s="4">
        <f t="shared" si="58"/>
        <v>19.2865</v>
      </c>
      <c r="Q659" s="33">
        <f t="shared" ca="1" si="59"/>
        <v>0.32228894456214474</v>
      </c>
      <c r="R659" s="34">
        <f t="shared" ca="1" si="60"/>
        <v>0.14230000000000001</v>
      </c>
      <c r="S659" s="34">
        <f t="shared" ca="1" si="61"/>
        <v>0.25931211656322062</v>
      </c>
      <c r="T659" s="34">
        <f t="shared" ca="1" si="62"/>
        <v>3.0191267730005289</v>
      </c>
      <c r="U659" s="35">
        <v>658</v>
      </c>
    </row>
    <row r="660" spans="1:21" x14ac:dyDescent="0.3">
      <c r="A660" s="4">
        <v>659</v>
      </c>
      <c r="B660" s="4">
        <v>10</v>
      </c>
      <c r="C660" s="8">
        <v>0.42199999999999999</v>
      </c>
      <c r="D660" s="4">
        <f t="shared" si="58"/>
        <v>4.22</v>
      </c>
      <c r="Q660" s="33">
        <f t="shared" ca="1" si="59"/>
        <v>0.25335827016322165</v>
      </c>
      <c r="R660" s="34">
        <f t="shared" ca="1" si="60"/>
        <v>0.14230000000000001</v>
      </c>
      <c r="S660" s="34">
        <f t="shared" ca="1" si="61"/>
        <v>0.9522046166418936</v>
      </c>
      <c r="T660" s="34">
        <f t="shared" ca="1" si="62"/>
        <v>10.706124671348332</v>
      </c>
      <c r="U660" s="35">
        <v>659</v>
      </c>
    </row>
    <row r="661" spans="1:21" x14ac:dyDescent="0.3">
      <c r="A661" s="4">
        <v>660</v>
      </c>
      <c r="B661" s="4">
        <v>2</v>
      </c>
      <c r="C661" s="8">
        <v>0.42620000000000002</v>
      </c>
      <c r="D661" s="4">
        <f t="shared" si="58"/>
        <v>0.85240000000000005</v>
      </c>
      <c r="Q661" s="33">
        <f t="shared" ca="1" si="59"/>
        <v>0.41806622304348717</v>
      </c>
      <c r="R661" s="34">
        <f t="shared" ca="1" si="60"/>
        <v>0.14230000000000001</v>
      </c>
      <c r="S661" s="34">
        <f t="shared" ca="1" si="61"/>
        <v>0.94139827375968244</v>
      </c>
      <c r="T661" s="34">
        <f t="shared" ca="1" si="62"/>
        <v>10.586238346969079</v>
      </c>
      <c r="U661" s="35">
        <v>660</v>
      </c>
    </row>
    <row r="662" spans="1:21" x14ac:dyDescent="0.3">
      <c r="A662" s="4">
        <v>661</v>
      </c>
      <c r="B662" s="4">
        <v>7</v>
      </c>
      <c r="C662" s="8">
        <v>1.8302</v>
      </c>
      <c r="D662" s="4">
        <f t="shared" si="58"/>
        <v>12.811400000000001</v>
      </c>
      <c r="Q662" s="33">
        <f t="shared" ca="1" si="59"/>
        <v>0.17810977144812257</v>
      </c>
      <c r="R662" s="34">
        <f t="shared" ca="1" si="60"/>
        <v>0.14230000000000001</v>
      </c>
      <c r="S662" s="34">
        <f t="shared" ca="1" si="61"/>
        <v>0.31507640774093615</v>
      </c>
      <c r="T662" s="34">
        <f t="shared" ca="1" si="62"/>
        <v>3.6377797228264872</v>
      </c>
      <c r="U662" s="35">
        <v>661</v>
      </c>
    </row>
    <row r="663" spans="1:21" x14ac:dyDescent="0.3">
      <c r="A663" s="4">
        <v>662</v>
      </c>
      <c r="B663" s="4">
        <v>6</v>
      </c>
      <c r="C663" s="8">
        <v>3.3016999999999999</v>
      </c>
      <c r="D663" s="4">
        <f t="shared" si="58"/>
        <v>19.810199999999998</v>
      </c>
      <c r="Q663" s="33">
        <f t="shared" ca="1" si="59"/>
        <v>0.60135674405870687</v>
      </c>
      <c r="R663" s="34">
        <f t="shared" ca="1" si="60"/>
        <v>0.14230000000000001</v>
      </c>
      <c r="S663" s="34">
        <f t="shared" ca="1" si="61"/>
        <v>0.77589158269655056</v>
      </c>
      <c r="T663" s="34">
        <f t="shared" ca="1" si="62"/>
        <v>8.7500955308463197</v>
      </c>
      <c r="U663" s="35">
        <v>662</v>
      </c>
    </row>
    <row r="664" spans="1:21" x14ac:dyDescent="0.3">
      <c r="A664" s="4">
        <v>663</v>
      </c>
      <c r="B664" s="4">
        <v>3</v>
      </c>
      <c r="C664" s="8">
        <v>0.35199999999999998</v>
      </c>
      <c r="D664" s="4">
        <f t="shared" si="58"/>
        <v>1.056</v>
      </c>
      <c r="Q664" s="33">
        <f t="shared" ca="1" si="59"/>
        <v>0.83438524227146993</v>
      </c>
      <c r="R664" s="34">
        <f t="shared" ca="1" si="60"/>
        <v>11.236369999999999</v>
      </c>
      <c r="S664" s="34">
        <f t="shared" ca="1" si="61"/>
        <v>0.82416668693444328</v>
      </c>
      <c r="T664" s="34">
        <f t="shared" ca="1" si="62"/>
        <v>20.379732916518797</v>
      </c>
      <c r="U664" s="35">
        <v>663</v>
      </c>
    </row>
    <row r="665" spans="1:21" x14ac:dyDescent="0.3">
      <c r="A665" s="4">
        <v>664</v>
      </c>
      <c r="B665" s="4">
        <v>9</v>
      </c>
      <c r="C665" s="8">
        <v>0.34560000000000002</v>
      </c>
      <c r="D665" s="4">
        <f t="shared" si="58"/>
        <v>3.1104000000000003</v>
      </c>
      <c r="Q665" s="33">
        <f t="shared" ca="1" si="59"/>
        <v>0.12993304194546607</v>
      </c>
      <c r="R665" s="34">
        <f t="shared" ca="1" si="60"/>
        <v>0.14230000000000001</v>
      </c>
      <c r="S665" s="34">
        <f t="shared" ca="1" si="61"/>
        <v>0.20530235752708637</v>
      </c>
      <c r="T665" s="34">
        <f t="shared" ca="1" si="62"/>
        <v>2.4199387255705229</v>
      </c>
      <c r="U665" s="35">
        <v>664</v>
      </c>
    </row>
    <row r="666" spans="1:21" x14ac:dyDescent="0.3">
      <c r="A666" s="4">
        <v>665</v>
      </c>
      <c r="B666" s="4">
        <v>4</v>
      </c>
      <c r="C666" s="8">
        <v>0.33710000000000001</v>
      </c>
      <c r="D666" s="4">
        <f t="shared" si="58"/>
        <v>1.3484</v>
      </c>
      <c r="Q666" s="33">
        <f t="shared" ca="1" si="59"/>
        <v>0.36962045936608856</v>
      </c>
      <c r="R666" s="34">
        <f t="shared" ca="1" si="60"/>
        <v>0.14230000000000001</v>
      </c>
      <c r="S666" s="34">
        <f t="shared" ca="1" si="61"/>
        <v>0.77195629794889653</v>
      </c>
      <c r="T666" s="34">
        <f t="shared" ca="1" si="62"/>
        <v>8.7064372063859139</v>
      </c>
      <c r="U666" s="35">
        <v>665</v>
      </c>
    </row>
    <row r="667" spans="1:21" x14ac:dyDescent="0.3">
      <c r="A667" s="4">
        <v>666</v>
      </c>
      <c r="B667" s="4">
        <v>5</v>
      </c>
      <c r="C667" s="8">
        <v>0.24199999999999999</v>
      </c>
      <c r="D667" s="4">
        <f t="shared" si="58"/>
        <v>1.21</v>
      </c>
      <c r="Q667" s="33">
        <f t="shared" ca="1" si="59"/>
        <v>0.53025949679334716</v>
      </c>
      <c r="R667" s="34">
        <f t="shared" ca="1" si="60"/>
        <v>0.14230000000000001</v>
      </c>
      <c r="S667" s="34">
        <f t="shared" ca="1" si="61"/>
        <v>0.40478140293469234</v>
      </c>
      <c r="T667" s="34">
        <f t="shared" ca="1" si="62"/>
        <v>4.6329732188556809</v>
      </c>
      <c r="U667" s="35">
        <v>666</v>
      </c>
    </row>
    <row r="668" spans="1:21" x14ac:dyDescent="0.3">
      <c r="A668" s="4">
        <v>667</v>
      </c>
      <c r="B668" s="4">
        <v>7</v>
      </c>
      <c r="C668" s="8">
        <v>1.1688000000000001</v>
      </c>
      <c r="D668" s="4">
        <f t="shared" si="58"/>
        <v>8.1815999999999995</v>
      </c>
      <c r="Q668" s="33">
        <f t="shared" ca="1" si="59"/>
        <v>1.4652301821541425E-2</v>
      </c>
      <c r="R668" s="34">
        <f t="shared" ca="1" si="60"/>
        <v>0.14230000000000001</v>
      </c>
      <c r="S668" s="34">
        <f t="shared" ca="1" si="61"/>
        <v>6.9409106616013183E-2</v>
      </c>
      <c r="T668" s="34">
        <f t="shared" ca="1" si="62"/>
        <v>0.91232948743551323</v>
      </c>
      <c r="U668" s="35">
        <v>667</v>
      </c>
    </row>
    <row r="669" spans="1:21" x14ac:dyDescent="0.3">
      <c r="A669" s="4">
        <v>668</v>
      </c>
      <c r="B669" s="4">
        <v>7</v>
      </c>
      <c r="C669" s="8">
        <v>1.4468000000000001</v>
      </c>
      <c r="D669" s="4">
        <f t="shared" si="58"/>
        <v>10.127600000000001</v>
      </c>
      <c r="Q669" s="33">
        <f t="shared" ca="1" si="59"/>
        <v>1.6829251306928916E-2</v>
      </c>
      <c r="R669" s="34">
        <f t="shared" ca="1" si="60"/>
        <v>0.14230000000000001</v>
      </c>
      <c r="S669" s="34">
        <f t="shared" ca="1" si="61"/>
        <v>0.17012236468718034</v>
      </c>
      <c r="T669" s="34">
        <f t="shared" ca="1" si="62"/>
        <v>2.0296494224051065</v>
      </c>
      <c r="U669" s="35">
        <v>668</v>
      </c>
    </row>
    <row r="670" spans="1:21" x14ac:dyDescent="0.3">
      <c r="A670" s="4">
        <v>669</v>
      </c>
      <c r="B670" s="4">
        <v>4</v>
      </c>
      <c r="C670" s="8">
        <v>0.67820000000000003</v>
      </c>
      <c r="D670" s="4">
        <f t="shared" si="58"/>
        <v>2.7128000000000001</v>
      </c>
      <c r="Q670" s="33">
        <f t="shared" ca="1" si="59"/>
        <v>0.84172737676749254</v>
      </c>
      <c r="R670" s="34">
        <f t="shared" ca="1" si="60"/>
        <v>11.236369999999999</v>
      </c>
      <c r="S670" s="34">
        <f t="shared" ca="1" si="61"/>
        <v>0.37542428515269999</v>
      </c>
      <c r="T670" s="34">
        <f t="shared" ca="1" si="62"/>
        <v>15.401353299184013</v>
      </c>
      <c r="U670" s="35">
        <v>669</v>
      </c>
    </row>
    <row r="671" spans="1:21" x14ac:dyDescent="0.3">
      <c r="A671" s="4">
        <v>670</v>
      </c>
      <c r="B671" s="4">
        <v>10</v>
      </c>
      <c r="C671" s="8">
        <v>0.28239999999999998</v>
      </c>
      <c r="D671" s="4">
        <f t="shared" si="58"/>
        <v>2.8239999999999998</v>
      </c>
      <c r="Q671" s="33">
        <f t="shared" ca="1" si="59"/>
        <v>0.28457856787776881</v>
      </c>
      <c r="R671" s="34">
        <f t="shared" ca="1" si="60"/>
        <v>0.14230000000000001</v>
      </c>
      <c r="S671" s="34">
        <f t="shared" ca="1" si="61"/>
        <v>0.11093438274991507</v>
      </c>
      <c r="T671" s="34">
        <f t="shared" ca="1" si="62"/>
        <v>1.3730138076343503</v>
      </c>
      <c r="U671" s="35">
        <v>670</v>
      </c>
    </row>
    <row r="672" spans="1:21" x14ac:dyDescent="0.3">
      <c r="A672" s="4">
        <v>671</v>
      </c>
      <c r="B672" s="4">
        <v>5</v>
      </c>
      <c r="C672" s="8">
        <v>1.9283999999999999</v>
      </c>
      <c r="D672" s="4">
        <f t="shared" si="58"/>
        <v>9.6419999999999995</v>
      </c>
      <c r="Q672" s="33">
        <f t="shared" ca="1" si="59"/>
        <v>0.88498004560608068</v>
      </c>
      <c r="R672" s="34">
        <f t="shared" ca="1" si="60"/>
        <v>11.236369999999999</v>
      </c>
      <c r="S672" s="34">
        <f t="shared" ca="1" si="61"/>
        <v>7.5718035672232009E-2</v>
      </c>
      <c r="T672" s="34">
        <f t="shared" ca="1" si="62"/>
        <v>12.076391188010238</v>
      </c>
      <c r="U672" s="35">
        <v>671</v>
      </c>
    </row>
    <row r="673" spans="1:21" x14ac:dyDescent="0.3">
      <c r="A673" s="4">
        <v>672</v>
      </c>
      <c r="B673" s="4">
        <v>7</v>
      </c>
      <c r="C673" s="8">
        <v>1.4132</v>
      </c>
      <c r="D673" s="4">
        <f t="shared" si="58"/>
        <v>9.8924000000000003</v>
      </c>
      <c r="Q673" s="33">
        <f t="shared" ca="1" si="59"/>
        <v>0.73586657614028184</v>
      </c>
      <c r="R673" s="34">
        <f t="shared" ca="1" si="60"/>
        <v>0.14230000000000001</v>
      </c>
      <c r="S673" s="34">
        <f t="shared" ca="1" si="61"/>
        <v>0.28810924884657829</v>
      </c>
      <c r="T673" s="34">
        <f t="shared" ca="1" si="62"/>
        <v>3.3386041743513584</v>
      </c>
      <c r="U673" s="35">
        <v>672</v>
      </c>
    </row>
    <row r="674" spans="1:21" x14ac:dyDescent="0.3">
      <c r="A674" s="4">
        <v>673</v>
      </c>
      <c r="B674" s="4">
        <v>5</v>
      </c>
      <c r="C674" s="8">
        <v>0.36330000000000001</v>
      </c>
      <c r="D674" s="4">
        <f t="shared" si="58"/>
        <v>1.8165</v>
      </c>
      <c r="Q674" s="33">
        <f t="shared" ca="1" si="59"/>
        <v>0.44722558813714985</v>
      </c>
      <c r="R674" s="34">
        <f t="shared" ca="1" si="60"/>
        <v>0.14230000000000001</v>
      </c>
      <c r="S674" s="34">
        <f t="shared" ca="1" si="61"/>
        <v>3.3925634080475775E-2</v>
      </c>
      <c r="T674" s="34">
        <f t="shared" ca="1" si="62"/>
        <v>0.51867335928318381</v>
      </c>
      <c r="U674" s="35">
        <v>673</v>
      </c>
    </row>
    <row r="675" spans="1:21" x14ac:dyDescent="0.3">
      <c r="A675" s="4">
        <v>674</v>
      </c>
      <c r="B675" s="4">
        <v>5</v>
      </c>
      <c r="C675" s="8">
        <v>0.34489999999999998</v>
      </c>
      <c r="D675" s="4">
        <f t="shared" si="58"/>
        <v>1.7244999999999999</v>
      </c>
      <c r="Q675" s="33">
        <f t="shared" ca="1" si="59"/>
        <v>0.28140556758463076</v>
      </c>
      <c r="R675" s="34">
        <f t="shared" ca="1" si="60"/>
        <v>0.14230000000000001</v>
      </c>
      <c r="S675" s="34">
        <f t="shared" ca="1" si="61"/>
        <v>0.35220942261385169</v>
      </c>
      <c r="T675" s="34">
        <f t="shared" ca="1" si="62"/>
        <v>4.0497359891376528</v>
      </c>
      <c r="U675" s="35">
        <v>674</v>
      </c>
    </row>
    <row r="676" spans="1:21" x14ac:dyDescent="0.3">
      <c r="A676" s="4">
        <v>675</v>
      </c>
      <c r="B676" s="4">
        <v>6</v>
      </c>
      <c r="C676" s="8">
        <v>0.2016</v>
      </c>
      <c r="D676" s="4">
        <f t="shared" si="58"/>
        <v>1.2096</v>
      </c>
      <c r="Q676" s="33">
        <f t="shared" ca="1" si="59"/>
        <v>0.16265911429238711</v>
      </c>
      <c r="R676" s="34">
        <f t="shared" ca="1" si="60"/>
        <v>0.14230000000000001</v>
      </c>
      <c r="S676" s="34">
        <f t="shared" ca="1" si="61"/>
        <v>4.879770685747209E-2</v>
      </c>
      <c r="T676" s="34">
        <f t="shared" ca="1" si="62"/>
        <v>0.68366517571627528</v>
      </c>
      <c r="U676" s="35">
        <v>675</v>
      </c>
    </row>
    <row r="677" spans="1:21" x14ac:dyDescent="0.3">
      <c r="A677" s="4">
        <v>676</v>
      </c>
      <c r="B677" s="4">
        <v>6</v>
      </c>
      <c r="C677" s="8">
        <v>3.71</v>
      </c>
      <c r="D677" s="4">
        <f t="shared" si="58"/>
        <v>22.259999999999998</v>
      </c>
      <c r="Q677" s="33">
        <f t="shared" ca="1" si="59"/>
        <v>0.80495424376018332</v>
      </c>
      <c r="R677" s="34">
        <f t="shared" ca="1" si="60"/>
        <v>11.236369999999999</v>
      </c>
      <c r="S677" s="34">
        <f t="shared" ca="1" si="61"/>
        <v>0.81875973710575412</v>
      </c>
      <c r="T677" s="34">
        <f t="shared" ca="1" si="62"/>
        <v>20.319747836632832</v>
      </c>
      <c r="U677" s="35">
        <v>676</v>
      </c>
    </row>
    <row r="678" spans="1:21" x14ac:dyDescent="0.3">
      <c r="A678" s="4">
        <v>677</v>
      </c>
      <c r="B678" s="4">
        <v>4</v>
      </c>
      <c r="C678" s="8">
        <v>4.0125999999999999</v>
      </c>
      <c r="D678" s="4">
        <f t="shared" si="58"/>
        <v>16.0504</v>
      </c>
      <c r="Q678" s="33">
        <f t="shared" ca="1" si="59"/>
        <v>0.65942712503695244</v>
      </c>
      <c r="R678" s="34">
        <f t="shared" ca="1" si="60"/>
        <v>0.14230000000000001</v>
      </c>
      <c r="S678" s="34">
        <f t="shared" ca="1" si="61"/>
        <v>0.93827439888806785</v>
      </c>
      <c r="T678" s="34">
        <f t="shared" ca="1" si="62"/>
        <v>10.551581860472146</v>
      </c>
      <c r="U678" s="35">
        <v>677</v>
      </c>
    </row>
    <row r="679" spans="1:21" x14ac:dyDescent="0.3">
      <c r="A679" s="4">
        <v>678</v>
      </c>
      <c r="B679" s="4">
        <v>4</v>
      </c>
      <c r="C679" s="8">
        <v>1.2833000000000001</v>
      </c>
      <c r="D679" s="4">
        <f t="shared" si="58"/>
        <v>5.1332000000000004</v>
      </c>
      <c r="Q679" s="33">
        <f t="shared" ca="1" si="59"/>
        <v>9.9001645761307544E-2</v>
      </c>
      <c r="R679" s="34">
        <f t="shared" ca="1" si="60"/>
        <v>0.14230000000000001</v>
      </c>
      <c r="S679" s="34">
        <f t="shared" ca="1" si="61"/>
        <v>0.90582693758381194</v>
      </c>
      <c r="T679" s="34">
        <f t="shared" ca="1" si="62"/>
        <v>10.19160745344044</v>
      </c>
      <c r="U679" s="35">
        <v>678</v>
      </c>
    </row>
    <row r="680" spans="1:21" x14ac:dyDescent="0.3">
      <c r="A680" s="4">
        <v>679</v>
      </c>
      <c r="B680" s="4">
        <v>10</v>
      </c>
      <c r="C680" s="8">
        <v>2.2715000000000001</v>
      </c>
      <c r="D680" s="4">
        <f t="shared" si="58"/>
        <v>22.715</v>
      </c>
      <c r="Q680" s="33">
        <f t="shared" ca="1" si="59"/>
        <v>0.34418099247332301</v>
      </c>
      <c r="R680" s="34">
        <f t="shared" ca="1" si="60"/>
        <v>0.14230000000000001</v>
      </c>
      <c r="S680" s="34">
        <f t="shared" ca="1" si="61"/>
        <v>0.31971362399461489</v>
      </c>
      <c r="T680" s="34">
        <f t="shared" ca="1" si="62"/>
        <v>3.6892253245499367</v>
      </c>
      <c r="U680" s="35">
        <v>679</v>
      </c>
    </row>
    <row r="681" spans="1:21" x14ac:dyDescent="0.3">
      <c r="A681" s="4">
        <v>680</v>
      </c>
      <c r="B681" s="4">
        <v>8</v>
      </c>
      <c r="C681" s="8">
        <v>1.2958000000000001</v>
      </c>
      <c r="D681" s="4">
        <f t="shared" si="58"/>
        <v>10.366400000000001</v>
      </c>
      <c r="Q681" s="33">
        <f t="shared" ca="1" si="59"/>
        <v>0.58045101224712381</v>
      </c>
      <c r="R681" s="34">
        <f t="shared" ca="1" si="60"/>
        <v>0.14230000000000001</v>
      </c>
      <c r="S681" s="34">
        <f t="shared" ca="1" si="61"/>
        <v>0.38689883279605808</v>
      </c>
      <c r="T681" s="34">
        <f t="shared" ca="1" si="62"/>
        <v>4.4345827339577628</v>
      </c>
      <c r="U681" s="35">
        <v>680</v>
      </c>
    </row>
    <row r="682" spans="1:21" x14ac:dyDescent="0.3">
      <c r="A682" s="4">
        <v>681</v>
      </c>
      <c r="B682" s="4">
        <v>5</v>
      </c>
      <c r="C682" s="8">
        <v>1.3409</v>
      </c>
      <c r="D682" s="4">
        <f t="shared" si="58"/>
        <v>6.7044999999999995</v>
      </c>
      <c r="Q682" s="33">
        <f t="shared" ca="1" si="59"/>
        <v>0.28206716967665657</v>
      </c>
      <c r="R682" s="34">
        <f t="shared" ca="1" si="60"/>
        <v>0.14230000000000001</v>
      </c>
      <c r="S682" s="34">
        <f t="shared" ca="1" si="61"/>
        <v>0.37907356313750262</v>
      </c>
      <c r="T682" s="34">
        <f t="shared" ca="1" si="62"/>
        <v>4.3477686445968731</v>
      </c>
      <c r="U682" s="35">
        <v>681</v>
      </c>
    </row>
    <row r="683" spans="1:21" x14ac:dyDescent="0.3">
      <c r="A683" s="4">
        <v>682</v>
      </c>
      <c r="B683" s="4">
        <v>1</v>
      </c>
      <c r="C683" s="8">
        <v>1.2962</v>
      </c>
      <c r="D683" s="4">
        <f t="shared" si="58"/>
        <v>1.2962</v>
      </c>
      <c r="Q683" s="33">
        <f t="shared" ca="1" si="59"/>
        <v>0.81722752031695123</v>
      </c>
      <c r="R683" s="34">
        <f t="shared" ca="1" si="60"/>
        <v>11.236369999999999</v>
      </c>
      <c r="S683" s="34">
        <f t="shared" ca="1" si="61"/>
        <v>9.5738844465553141E-2</v>
      </c>
      <c r="T683" s="34">
        <f t="shared" ca="1" si="62"/>
        <v>12.298503442219959</v>
      </c>
      <c r="U683" s="35">
        <v>682</v>
      </c>
    </row>
    <row r="684" spans="1:21" x14ac:dyDescent="0.3">
      <c r="A684" s="4">
        <v>683</v>
      </c>
      <c r="B684" s="4">
        <v>1</v>
      </c>
      <c r="C684" s="8">
        <v>3.5568</v>
      </c>
      <c r="D684" s="4">
        <f t="shared" si="58"/>
        <v>3.5568</v>
      </c>
      <c r="Q684" s="33">
        <f t="shared" ca="1" si="59"/>
        <v>0.98601185184174123</v>
      </c>
      <c r="R684" s="34">
        <f t="shared" ca="1" si="60"/>
        <v>66.706720000000004</v>
      </c>
      <c r="S684" s="34">
        <f t="shared" ca="1" si="61"/>
        <v>0.47990623805200738</v>
      </c>
      <c r="T684" s="34">
        <f t="shared" ca="1" si="62"/>
        <v>72.030833398385639</v>
      </c>
      <c r="U684" s="35">
        <v>683</v>
      </c>
    </row>
    <row r="685" spans="1:21" x14ac:dyDescent="0.3">
      <c r="A685" s="4">
        <v>684</v>
      </c>
      <c r="B685" s="4">
        <v>1</v>
      </c>
      <c r="C685" s="8">
        <v>0.86919999999999997</v>
      </c>
      <c r="D685" s="4">
        <f t="shared" si="58"/>
        <v>0.86919999999999997</v>
      </c>
      <c r="Q685" s="33">
        <f t="shared" ca="1" si="59"/>
        <v>0.7508545119110176</v>
      </c>
      <c r="R685" s="34">
        <f t="shared" ca="1" si="60"/>
        <v>0.14230000000000001</v>
      </c>
      <c r="S685" s="34">
        <f t="shared" ca="1" si="61"/>
        <v>0.297639460310541</v>
      </c>
      <c r="T685" s="34">
        <f t="shared" ca="1" si="62"/>
        <v>3.4443330074473635</v>
      </c>
      <c r="U685" s="35">
        <v>684</v>
      </c>
    </row>
    <row r="686" spans="1:21" x14ac:dyDescent="0.3">
      <c r="A686" s="4">
        <v>685</v>
      </c>
      <c r="B686" s="4">
        <v>8</v>
      </c>
      <c r="C686" s="8">
        <v>0.75539999999999996</v>
      </c>
      <c r="D686" s="4">
        <f t="shared" si="58"/>
        <v>6.0431999999999997</v>
      </c>
      <c r="Q686" s="33">
        <f t="shared" ca="1" si="59"/>
        <v>0.12244519186695391</v>
      </c>
      <c r="R686" s="34">
        <f t="shared" ca="1" si="60"/>
        <v>0.14230000000000001</v>
      </c>
      <c r="S686" s="34">
        <f t="shared" ca="1" si="61"/>
        <v>0.46403483858278982</v>
      </c>
      <c r="T686" s="34">
        <f t="shared" ca="1" si="62"/>
        <v>5.2903349816761702</v>
      </c>
      <c r="U686" s="35">
        <v>685</v>
      </c>
    </row>
    <row r="687" spans="1:21" x14ac:dyDescent="0.3">
      <c r="A687" s="4">
        <v>686</v>
      </c>
      <c r="B687" s="4">
        <v>5</v>
      </c>
      <c r="C687" s="8">
        <v>1.8439000000000001</v>
      </c>
      <c r="D687" s="4">
        <f t="shared" si="58"/>
        <v>9.2195</v>
      </c>
      <c r="Q687" s="33">
        <f t="shared" ca="1" si="59"/>
        <v>0.58517751436461052</v>
      </c>
      <c r="R687" s="34">
        <f t="shared" ca="1" si="60"/>
        <v>0.14230000000000001</v>
      </c>
      <c r="S687" s="34">
        <f t="shared" ca="1" si="61"/>
        <v>0.26274687812215003</v>
      </c>
      <c r="T687" s="34">
        <f t="shared" ca="1" si="62"/>
        <v>3.0572322581686007</v>
      </c>
      <c r="U687" s="35">
        <v>686</v>
      </c>
    </row>
    <row r="688" spans="1:21" x14ac:dyDescent="0.3">
      <c r="A688" s="4">
        <v>687</v>
      </c>
      <c r="B688" s="4">
        <v>10</v>
      </c>
      <c r="C688" s="8">
        <v>0.81779999999999997</v>
      </c>
      <c r="D688" s="4">
        <f t="shared" si="58"/>
        <v>8.177999999999999</v>
      </c>
      <c r="Q688" s="33">
        <f t="shared" ca="1" si="59"/>
        <v>0.27955709930569606</v>
      </c>
      <c r="R688" s="34">
        <f t="shared" ca="1" si="60"/>
        <v>0.14230000000000001</v>
      </c>
      <c r="S688" s="34">
        <f t="shared" ca="1" si="61"/>
        <v>0.14254155625568021</v>
      </c>
      <c r="T688" s="34">
        <f t="shared" ca="1" si="62"/>
        <v>1.7236660030094542</v>
      </c>
      <c r="U688" s="35">
        <v>687</v>
      </c>
    </row>
    <row r="689" spans="1:21" x14ac:dyDescent="0.3">
      <c r="A689" s="4">
        <v>688</v>
      </c>
      <c r="B689" s="4">
        <v>8</v>
      </c>
      <c r="C689" s="8">
        <v>1.4169</v>
      </c>
      <c r="D689" s="4">
        <f t="shared" si="58"/>
        <v>11.3352</v>
      </c>
      <c r="Q689" s="33">
        <f t="shared" ca="1" si="59"/>
        <v>0.52567619260569065</v>
      </c>
      <c r="R689" s="34">
        <f t="shared" ca="1" si="60"/>
        <v>0.14230000000000001</v>
      </c>
      <c r="S689" s="34">
        <f t="shared" ca="1" si="61"/>
        <v>1.9121816700665817E-2</v>
      </c>
      <c r="T689" s="34">
        <f t="shared" ca="1" si="62"/>
        <v>0.35443877300435561</v>
      </c>
      <c r="U689" s="35">
        <v>688</v>
      </c>
    </row>
    <row r="690" spans="1:21" x14ac:dyDescent="0.3">
      <c r="A690" s="4">
        <v>689</v>
      </c>
      <c r="B690" s="4">
        <v>3</v>
      </c>
      <c r="C690" s="8">
        <v>2.9958</v>
      </c>
      <c r="D690" s="4">
        <f t="shared" si="58"/>
        <v>8.9874000000000009</v>
      </c>
      <c r="Q690" s="33">
        <f t="shared" ca="1" si="59"/>
        <v>0.49209404860879924</v>
      </c>
      <c r="R690" s="34">
        <f t="shared" ca="1" si="60"/>
        <v>0.14230000000000001</v>
      </c>
      <c r="S690" s="34">
        <f t="shared" ca="1" si="61"/>
        <v>0.25352727854518398</v>
      </c>
      <c r="T690" s="34">
        <f t="shared" ca="1" si="62"/>
        <v>2.9549493750897691</v>
      </c>
      <c r="U690" s="35">
        <v>689</v>
      </c>
    </row>
    <row r="691" spans="1:21" x14ac:dyDescent="0.3">
      <c r="A691" s="4">
        <v>690</v>
      </c>
      <c r="B691" s="4">
        <v>9</v>
      </c>
      <c r="C691" s="8">
        <v>1.3255999999999999</v>
      </c>
      <c r="D691" s="4">
        <f t="shared" si="58"/>
        <v>11.930399999999999</v>
      </c>
      <c r="Q691" s="33">
        <f t="shared" ca="1" si="59"/>
        <v>0.55027817314095406</v>
      </c>
      <c r="R691" s="34">
        <f t="shared" ca="1" si="60"/>
        <v>0.14230000000000001</v>
      </c>
      <c r="S691" s="34">
        <f t="shared" ca="1" si="61"/>
        <v>0.85913265995073906</v>
      </c>
      <c r="T691" s="34">
        <f t="shared" ca="1" si="62"/>
        <v>9.6735778687796952</v>
      </c>
      <c r="U691" s="35">
        <v>690</v>
      </c>
    </row>
    <row r="692" spans="1:21" x14ac:dyDescent="0.3">
      <c r="A692" s="4">
        <v>691</v>
      </c>
      <c r="B692" s="4">
        <v>5</v>
      </c>
      <c r="C692" s="8">
        <v>1.7988</v>
      </c>
      <c r="D692" s="4">
        <f t="shared" si="58"/>
        <v>8.9939999999999998</v>
      </c>
      <c r="Q692" s="33">
        <f t="shared" ca="1" si="59"/>
        <v>0.12975470865025929</v>
      </c>
      <c r="R692" s="34">
        <f t="shared" ca="1" si="60"/>
        <v>0.14230000000000001</v>
      </c>
      <c r="S692" s="34">
        <f t="shared" ca="1" si="61"/>
        <v>5.431319873175966E-2</v>
      </c>
      <c r="T692" s="34">
        <f t="shared" ca="1" si="62"/>
        <v>0.74485442865405282</v>
      </c>
      <c r="U692" s="35">
        <v>691</v>
      </c>
    </row>
    <row r="693" spans="1:21" x14ac:dyDescent="0.3">
      <c r="A693" s="4">
        <v>692</v>
      </c>
      <c r="B693" s="4">
        <v>6</v>
      </c>
      <c r="C693" s="8">
        <v>3.9054000000000002</v>
      </c>
      <c r="D693" s="4">
        <f t="shared" si="58"/>
        <v>23.432400000000001</v>
      </c>
      <c r="Q693" s="33">
        <f t="shared" ca="1" si="59"/>
        <v>0.56892409971508429</v>
      </c>
      <c r="R693" s="34">
        <f t="shared" ca="1" si="60"/>
        <v>0.14230000000000001</v>
      </c>
      <c r="S693" s="34">
        <f t="shared" ca="1" si="61"/>
        <v>0.83217580632030419</v>
      </c>
      <c r="T693" s="34">
        <f t="shared" ca="1" si="62"/>
        <v>9.3745166476238957</v>
      </c>
      <c r="U693" s="35">
        <v>692</v>
      </c>
    </row>
    <row r="694" spans="1:21" x14ac:dyDescent="0.3">
      <c r="A694" s="4">
        <v>693</v>
      </c>
      <c r="B694" s="4">
        <v>8</v>
      </c>
      <c r="C694" s="8">
        <v>3.9986000000000002</v>
      </c>
      <c r="D694" s="4">
        <f t="shared" si="58"/>
        <v>31.988800000000001</v>
      </c>
      <c r="Q694" s="33">
        <f t="shared" ca="1" si="59"/>
        <v>0.54338262618414146</v>
      </c>
      <c r="R694" s="34">
        <f t="shared" ca="1" si="60"/>
        <v>0.14230000000000001</v>
      </c>
      <c r="S694" s="34">
        <f t="shared" ca="1" si="61"/>
        <v>0.50410253339128885</v>
      </c>
      <c r="T694" s="34">
        <f t="shared" ca="1" si="62"/>
        <v>5.7348487926202951</v>
      </c>
      <c r="U694" s="35">
        <v>693</v>
      </c>
    </row>
    <row r="695" spans="1:21" x14ac:dyDescent="0.3">
      <c r="A695" s="4">
        <v>694</v>
      </c>
      <c r="B695" s="4">
        <v>2</v>
      </c>
      <c r="C695" s="8">
        <v>0.1376</v>
      </c>
      <c r="D695" s="4">
        <f t="shared" si="58"/>
        <v>0.2752</v>
      </c>
      <c r="Q695" s="33">
        <f t="shared" ca="1" si="59"/>
        <v>0.81719071722819059</v>
      </c>
      <c r="R695" s="34">
        <f t="shared" ca="1" si="60"/>
        <v>11.236369999999999</v>
      </c>
      <c r="S695" s="34">
        <f t="shared" ca="1" si="61"/>
        <v>0.3957208622435413</v>
      </c>
      <c r="T695" s="34">
        <f t="shared" ca="1" si="62"/>
        <v>15.626524946190202</v>
      </c>
      <c r="U695" s="35">
        <v>694</v>
      </c>
    </row>
    <row r="696" spans="1:21" x14ac:dyDescent="0.3">
      <c r="A696" s="4">
        <v>695</v>
      </c>
      <c r="B696" s="4">
        <v>1</v>
      </c>
      <c r="C696" s="8">
        <v>1.2111000000000001</v>
      </c>
      <c r="D696" s="4">
        <f t="shared" si="58"/>
        <v>1.2111000000000001</v>
      </c>
      <c r="Q696" s="33">
        <f t="shared" ca="1" si="59"/>
        <v>0.77671392383071924</v>
      </c>
      <c r="R696" s="34">
        <f t="shared" ca="1" si="60"/>
        <v>11.236369999999999</v>
      </c>
      <c r="S696" s="34">
        <f t="shared" ca="1" si="61"/>
        <v>0.32998571974737467</v>
      </c>
      <c r="T696" s="34">
        <f t="shared" ca="1" si="62"/>
        <v>14.897254673877756</v>
      </c>
      <c r="U696" s="35">
        <v>695</v>
      </c>
    </row>
    <row r="697" spans="1:21" x14ac:dyDescent="0.3">
      <c r="A697" s="4">
        <v>696</v>
      </c>
      <c r="B697" s="4">
        <v>1</v>
      </c>
      <c r="C697" s="8">
        <v>1.3904000000000001</v>
      </c>
      <c r="D697" s="4">
        <f t="shared" si="58"/>
        <v>1.3904000000000001</v>
      </c>
      <c r="Q697" s="33">
        <f t="shared" ca="1" si="59"/>
        <v>0.58182686011886642</v>
      </c>
      <c r="R697" s="34">
        <f t="shared" ca="1" si="60"/>
        <v>0.14230000000000001</v>
      </c>
      <c r="S697" s="34">
        <f t="shared" ca="1" si="61"/>
        <v>0.25348174364345599</v>
      </c>
      <c r="T697" s="34">
        <f t="shared" ca="1" si="62"/>
        <v>2.9544442077025557</v>
      </c>
      <c r="U697" s="35">
        <v>696</v>
      </c>
    </row>
    <row r="698" spans="1:21" x14ac:dyDescent="0.3">
      <c r="A698" s="4">
        <v>697</v>
      </c>
      <c r="B698" s="4">
        <v>1</v>
      </c>
      <c r="C698" s="8">
        <v>0.57469999999999999</v>
      </c>
      <c r="D698" s="4">
        <f t="shared" si="58"/>
        <v>0.57469999999999999</v>
      </c>
      <c r="Q698" s="33">
        <f t="shared" ca="1" si="59"/>
        <v>0.90645047251217625</v>
      </c>
      <c r="R698" s="34">
        <f t="shared" ca="1" si="60"/>
        <v>22.330439999999996</v>
      </c>
      <c r="S698" s="34">
        <f t="shared" ca="1" si="61"/>
        <v>1.2302880946331585E-2</v>
      </c>
      <c r="T698" s="34">
        <f t="shared" ca="1" si="62"/>
        <v>22.466929022420263</v>
      </c>
      <c r="U698" s="35">
        <v>697</v>
      </c>
    </row>
    <row r="699" spans="1:21" x14ac:dyDescent="0.3">
      <c r="A699" s="4">
        <v>698</v>
      </c>
      <c r="B699" s="4">
        <v>6</v>
      </c>
      <c r="C699" s="8">
        <v>0.72089999999999999</v>
      </c>
      <c r="D699" s="4">
        <f t="shared" si="58"/>
        <v>4.3254000000000001</v>
      </c>
      <c r="Q699" s="33">
        <f t="shared" ca="1" si="59"/>
        <v>0.50008893971756219</v>
      </c>
      <c r="R699" s="34">
        <f t="shared" ca="1" si="60"/>
        <v>0.14230000000000001</v>
      </c>
      <c r="S699" s="34">
        <f t="shared" ca="1" si="61"/>
        <v>0.2510220690015752</v>
      </c>
      <c r="T699" s="34">
        <f t="shared" ca="1" si="62"/>
        <v>2.9271564050483052</v>
      </c>
      <c r="U699" s="35">
        <v>698</v>
      </c>
    </row>
    <row r="700" spans="1:21" x14ac:dyDescent="0.3">
      <c r="A700" s="4">
        <v>699</v>
      </c>
      <c r="B700" s="4">
        <v>10</v>
      </c>
      <c r="C700" s="8">
        <v>0.36280000000000001</v>
      </c>
      <c r="D700" s="4">
        <f t="shared" si="58"/>
        <v>3.6280000000000001</v>
      </c>
      <c r="Q700" s="33">
        <f t="shared" ca="1" si="59"/>
        <v>0.47492609971450161</v>
      </c>
      <c r="R700" s="34">
        <f t="shared" ca="1" si="60"/>
        <v>0.14230000000000001</v>
      </c>
      <c r="S700" s="34">
        <f t="shared" ca="1" si="61"/>
        <v>0.26632143655017526</v>
      </c>
      <c r="T700" s="34">
        <f t="shared" ca="1" si="62"/>
        <v>3.0968886595882026</v>
      </c>
      <c r="U700" s="35">
        <v>699</v>
      </c>
    </row>
    <row r="701" spans="1:21" x14ac:dyDescent="0.3">
      <c r="A701" s="4">
        <v>700</v>
      </c>
      <c r="B701" s="4">
        <v>4</v>
      </c>
      <c r="C701" s="8">
        <v>0.27150000000000002</v>
      </c>
      <c r="D701" s="4">
        <f t="shared" si="58"/>
        <v>1.0860000000000001</v>
      </c>
      <c r="Q701" s="33">
        <f t="shared" ca="1" si="59"/>
        <v>0.28797064792377547</v>
      </c>
      <c r="R701" s="34">
        <f t="shared" ca="1" si="60"/>
        <v>0.14230000000000001</v>
      </c>
      <c r="S701" s="34">
        <f t="shared" ca="1" si="61"/>
        <v>0.27792038920484397</v>
      </c>
      <c r="T701" s="34">
        <f t="shared" ca="1" si="62"/>
        <v>3.2255682522657829</v>
      </c>
      <c r="U701" s="35">
        <v>700</v>
      </c>
    </row>
    <row r="702" spans="1:21" x14ac:dyDescent="0.3">
      <c r="A702" s="4">
        <v>701</v>
      </c>
      <c r="B702" s="4">
        <v>4</v>
      </c>
      <c r="C702" s="8">
        <v>0.93220000000000003</v>
      </c>
      <c r="D702" s="4">
        <f t="shared" si="58"/>
        <v>3.7288000000000001</v>
      </c>
      <c r="Q702" s="33">
        <f t="shared" ca="1" si="59"/>
        <v>0.42624832350370667</v>
      </c>
      <c r="R702" s="34">
        <f t="shared" ca="1" si="60"/>
        <v>0.14230000000000001</v>
      </c>
      <c r="S702" s="34">
        <f t="shared" ca="1" si="61"/>
        <v>0.14083199568716942</v>
      </c>
      <c r="T702" s="34">
        <f t="shared" ca="1" si="62"/>
        <v>1.7047000183931555</v>
      </c>
      <c r="U702" s="35">
        <v>701</v>
      </c>
    </row>
    <row r="703" spans="1:21" x14ac:dyDescent="0.3">
      <c r="Q703" s="33">
        <f t="shared" ca="1" si="59"/>
        <v>0.62336492867523252</v>
      </c>
      <c r="R703" s="34">
        <f t="shared" ca="1" si="60"/>
        <v>0.14230000000000001</v>
      </c>
      <c r="S703" s="34">
        <f t="shared" ca="1" si="61"/>
        <v>0.33215860544323828</v>
      </c>
      <c r="T703" s="34">
        <f t="shared" ca="1" si="62"/>
        <v>3.827290819889666</v>
      </c>
      <c r="U703" s="35">
        <v>702</v>
      </c>
    </row>
    <row r="704" spans="1:21" x14ac:dyDescent="0.3">
      <c r="Q704" s="33">
        <f t="shared" ca="1" si="59"/>
        <v>0.14948704804387369</v>
      </c>
      <c r="R704" s="34">
        <f t="shared" ca="1" si="60"/>
        <v>0.14230000000000001</v>
      </c>
      <c r="S704" s="34">
        <f t="shared" ca="1" si="61"/>
        <v>0.99539076569074536</v>
      </c>
      <c r="T704" s="34">
        <f t="shared" ca="1" si="62"/>
        <v>11.185234831926726</v>
      </c>
      <c r="U704" s="35">
        <v>703</v>
      </c>
    </row>
    <row r="705" spans="17:21" x14ac:dyDescent="0.3">
      <c r="Q705" s="33">
        <f t="shared" ca="1" si="59"/>
        <v>0.41699026231331027</v>
      </c>
      <c r="R705" s="34">
        <f t="shared" ca="1" si="60"/>
        <v>0.14230000000000001</v>
      </c>
      <c r="S705" s="34">
        <f t="shared" ca="1" si="61"/>
        <v>0.10022795533576512</v>
      </c>
      <c r="T705" s="34">
        <f t="shared" ca="1" si="62"/>
        <v>1.2542359524518516</v>
      </c>
      <c r="U705" s="35">
        <v>704</v>
      </c>
    </row>
    <row r="706" spans="17:21" x14ac:dyDescent="0.3">
      <c r="Q706" s="33">
        <f t="shared" ca="1" si="59"/>
        <v>0.87073156998161194</v>
      </c>
      <c r="R706" s="34">
        <f t="shared" ca="1" si="60"/>
        <v>11.236369999999999</v>
      </c>
      <c r="S706" s="34">
        <f t="shared" ca="1" si="61"/>
        <v>0.78356639612053924</v>
      </c>
      <c r="T706" s="34">
        <f t="shared" ca="1" si="62"/>
        <v>19.929310448208987</v>
      </c>
      <c r="U706" s="35">
        <v>705</v>
      </c>
    </row>
    <row r="707" spans="17:21" x14ac:dyDescent="0.3">
      <c r="Q707" s="33">
        <f t="shared" ca="1" si="59"/>
        <v>0.58927350474295059</v>
      </c>
      <c r="R707" s="34">
        <f t="shared" ca="1" si="60"/>
        <v>0.14230000000000001</v>
      </c>
      <c r="S707" s="34">
        <f t="shared" ca="1" si="61"/>
        <v>0.40121539716534294</v>
      </c>
      <c r="T707" s="34">
        <f t="shared" ca="1" si="62"/>
        <v>4.5934117012301154</v>
      </c>
      <c r="U707" s="35">
        <v>706</v>
      </c>
    </row>
    <row r="708" spans="17:21" x14ac:dyDescent="0.3">
      <c r="Q708" s="33">
        <f t="shared" ref="Q708:Q771" ca="1" si="63">RAND()</f>
        <v>0.80755934239296756</v>
      </c>
      <c r="R708" s="34">
        <f t="shared" ref="R708:R771" ca="1" si="64">+VLOOKUP(Q708,$O$2:$P$11,2)</f>
        <v>11.236369999999999</v>
      </c>
      <c r="S708" s="34">
        <f t="shared" ref="S708:S771" ca="1" si="65">+RAND()</f>
        <v>1.3255988802809426E-2</v>
      </c>
      <c r="T708" s="34">
        <f t="shared" ref="T708:T771" ca="1" si="66">+R708+$F$6*S708</f>
        <v>11.383432867697582</v>
      </c>
      <c r="U708" s="35">
        <v>707</v>
      </c>
    </row>
    <row r="709" spans="17:21" x14ac:dyDescent="0.3">
      <c r="Q709" s="33">
        <f t="shared" ca="1" si="63"/>
        <v>0.99131237607990064</v>
      </c>
      <c r="R709" s="34">
        <f t="shared" ca="1" si="64"/>
        <v>77.800790000000006</v>
      </c>
      <c r="S709" s="34">
        <f t="shared" ca="1" si="65"/>
        <v>0.1113870990627196</v>
      </c>
      <c r="T709" s="34">
        <f t="shared" ca="1" si="66"/>
        <v>79.036526274098748</v>
      </c>
      <c r="U709" s="35">
        <v>708</v>
      </c>
    </row>
    <row r="710" spans="17:21" x14ac:dyDescent="0.3">
      <c r="Q710" s="33">
        <f t="shared" ca="1" si="63"/>
        <v>0.58217519546299912</v>
      </c>
      <c r="R710" s="34">
        <f t="shared" ca="1" si="64"/>
        <v>0.14230000000000001</v>
      </c>
      <c r="S710" s="34">
        <f t="shared" ca="1" si="65"/>
        <v>0.46019168890518281</v>
      </c>
      <c r="T710" s="34">
        <f t="shared" ca="1" si="66"/>
        <v>5.2476988101323201</v>
      </c>
      <c r="U710" s="35">
        <v>709</v>
      </c>
    </row>
    <row r="711" spans="17:21" x14ac:dyDescent="0.3">
      <c r="Q711" s="33">
        <f t="shared" ca="1" si="63"/>
        <v>0.81201725984419315</v>
      </c>
      <c r="R711" s="34">
        <f t="shared" ca="1" si="64"/>
        <v>11.236369999999999</v>
      </c>
      <c r="S711" s="34">
        <f t="shared" ca="1" si="65"/>
        <v>0.80663719325578698</v>
      </c>
      <c r="T711" s="34">
        <f t="shared" ca="1" si="66"/>
        <v>20.185259486583227</v>
      </c>
      <c r="U711" s="35">
        <v>710</v>
      </c>
    </row>
    <row r="712" spans="17:21" x14ac:dyDescent="0.3">
      <c r="Q712" s="33">
        <f t="shared" ca="1" si="63"/>
        <v>1.0498252684517317E-2</v>
      </c>
      <c r="R712" s="34">
        <f t="shared" ca="1" si="64"/>
        <v>0.14230000000000001</v>
      </c>
      <c r="S712" s="34">
        <f t="shared" ca="1" si="65"/>
        <v>0.41734594666497971</v>
      </c>
      <c r="T712" s="34">
        <f t="shared" ca="1" si="66"/>
        <v>4.7723651465175507</v>
      </c>
      <c r="U712" s="35">
        <v>711</v>
      </c>
    </row>
    <row r="713" spans="17:21" x14ac:dyDescent="0.3">
      <c r="Q713" s="33">
        <f t="shared" ca="1" si="63"/>
        <v>0.65284730400194557</v>
      </c>
      <c r="R713" s="34">
        <f t="shared" ca="1" si="64"/>
        <v>0.14230000000000001</v>
      </c>
      <c r="S713" s="34">
        <f t="shared" ca="1" si="65"/>
        <v>0.91224353895316901</v>
      </c>
      <c r="T713" s="34">
        <f t="shared" ca="1" si="66"/>
        <v>10.262793678194184</v>
      </c>
      <c r="U713" s="35">
        <v>712</v>
      </c>
    </row>
    <row r="714" spans="17:21" x14ac:dyDescent="0.3">
      <c r="Q714" s="33">
        <f t="shared" ca="1" si="63"/>
        <v>0.53490313256907751</v>
      </c>
      <c r="R714" s="34">
        <f t="shared" ca="1" si="64"/>
        <v>0.14230000000000001</v>
      </c>
      <c r="S714" s="34">
        <f t="shared" ca="1" si="65"/>
        <v>0.93587128491200922</v>
      </c>
      <c r="T714" s="34">
        <f t="shared" ca="1" si="66"/>
        <v>10.524921545803773</v>
      </c>
      <c r="U714" s="35">
        <v>713</v>
      </c>
    </row>
    <row r="715" spans="17:21" x14ac:dyDescent="0.3">
      <c r="Q715" s="33">
        <f t="shared" ca="1" si="63"/>
        <v>0.35002700606929171</v>
      </c>
      <c r="R715" s="34">
        <f t="shared" ca="1" si="64"/>
        <v>0.14230000000000001</v>
      </c>
      <c r="S715" s="34">
        <f t="shared" ca="1" si="65"/>
        <v>0.33142816221834948</v>
      </c>
      <c r="T715" s="34">
        <f t="shared" ca="1" si="66"/>
        <v>3.8191872316217239</v>
      </c>
      <c r="U715" s="35">
        <v>714</v>
      </c>
    </row>
    <row r="716" spans="17:21" x14ac:dyDescent="0.3">
      <c r="Q716" s="33">
        <f t="shared" ca="1" si="63"/>
        <v>0.31641402598403645</v>
      </c>
      <c r="R716" s="34">
        <f t="shared" ca="1" si="64"/>
        <v>0.14230000000000001</v>
      </c>
      <c r="S716" s="34">
        <f t="shared" ca="1" si="65"/>
        <v>0.72242588267143104</v>
      </c>
      <c r="T716" s="34">
        <f t="shared" ca="1" si="66"/>
        <v>8.156943312168643</v>
      </c>
      <c r="U716" s="35">
        <v>715</v>
      </c>
    </row>
    <row r="717" spans="17:21" x14ac:dyDescent="0.3">
      <c r="Q717" s="33">
        <f t="shared" ca="1" si="63"/>
        <v>0.3584591779957208</v>
      </c>
      <c r="R717" s="34">
        <f t="shared" ca="1" si="64"/>
        <v>0.14230000000000001</v>
      </c>
      <c r="S717" s="34">
        <f t="shared" ca="1" si="65"/>
        <v>0.22893837817133256</v>
      </c>
      <c r="T717" s="34">
        <f t="shared" ca="1" si="66"/>
        <v>2.6821583931192352</v>
      </c>
      <c r="U717" s="35">
        <v>716</v>
      </c>
    </row>
    <row r="718" spans="17:21" x14ac:dyDescent="0.3">
      <c r="Q718" s="33">
        <f t="shared" ca="1" si="63"/>
        <v>0.80218041713105581</v>
      </c>
      <c r="R718" s="34">
        <f t="shared" ca="1" si="64"/>
        <v>11.236369999999999</v>
      </c>
      <c r="S718" s="34">
        <f t="shared" ca="1" si="65"/>
        <v>0.26424131807399631</v>
      </c>
      <c r="T718" s="34">
        <f t="shared" ca="1" si="66"/>
        <v>14.167881679605179</v>
      </c>
      <c r="U718" s="35">
        <v>717</v>
      </c>
    </row>
    <row r="719" spans="17:21" x14ac:dyDescent="0.3">
      <c r="Q719" s="33">
        <f t="shared" ca="1" si="63"/>
        <v>0.96497248380541367</v>
      </c>
      <c r="R719" s="34">
        <f t="shared" ca="1" si="64"/>
        <v>33.424509999999998</v>
      </c>
      <c r="S719" s="34">
        <f t="shared" ca="1" si="65"/>
        <v>0.88460252825936136</v>
      </c>
      <c r="T719" s="34">
        <f t="shared" ca="1" si="66"/>
        <v>43.238352370686329</v>
      </c>
      <c r="U719" s="35">
        <v>718</v>
      </c>
    </row>
    <row r="720" spans="17:21" x14ac:dyDescent="0.3">
      <c r="Q720" s="33">
        <f t="shared" ca="1" si="63"/>
        <v>0.60113728118605891</v>
      </c>
      <c r="R720" s="34">
        <f t="shared" ca="1" si="64"/>
        <v>0.14230000000000001</v>
      </c>
      <c r="S720" s="34">
        <f t="shared" ca="1" si="65"/>
        <v>0.97801806341105635</v>
      </c>
      <c r="T720" s="34">
        <f t="shared" ca="1" si="66"/>
        <v>10.992500856746696</v>
      </c>
      <c r="U720" s="35">
        <v>719</v>
      </c>
    </row>
    <row r="721" spans="17:21" x14ac:dyDescent="0.3">
      <c r="Q721" s="33">
        <f t="shared" ca="1" si="63"/>
        <v>0.31831339420227334</v>
      </c>
      <c r="R721" s="34">
        <f t="shared" ca="1" si="64"/>
        <v>0.14230000000000001</v>
      </c>
      <c r="S721" s="34">
        <f t="shared" ca="1" si="65"/>
        <v>0.22587654665257251</v>
      </c>
      <c r="T721" s="34">
        <f t="shared" ca="1" si="66"/>
        <v>2.6481902199219047</v>
      </c>
      <c r="U721" s="35">
        <v>720</v>
      </c>
    </row>
    <row r="722" spans="17:21" x14ac:dyDescent="0.3">
      <c r="Q722" s="33">
        <f t="shared" ca="1" si="63"/>
        <v>0.26108852564896301</v>
      </c>
      <c r="R722" s="34">
        <f t="shared" ca="1" si="64"/>
        <v>0.14230000000000001</v>
      </c>
      <c r="S722" s="34">
        <f t="shared" ca="1" si="65"/>
        <v>0.2184115445844077</v>
      </c>
      <c r="T722" s="34">
        <f t="shared" ca="1" si="66"/>
        <v>2.5653729644275396</v>
      </c>
      <c r="U722" s="35">
        <v>721</v>
      </c>
    </row>
    <row r="723" spans="17:21" x14ac:dyDescent="0.3">
      <c r="Q723" s="33">
        <f t="shared" ca="1" si="63"/>
        <v>0.58049251431220505</v>
      </c>
      <c r="R723" s="34">
        <f t="shared" ca="1" si="64"/>
        <v>0.14230000000000001</v>
      </c>
      <c r="S723" s="34">
        <f t="shared" ca="1" si="65"/>
        <v>0.80103094554922005</v>
      </c>
      <c r="T723" s="34">
        <f t="shared" ca="1" si="66"/>
        <v>9.0289933820892347</v>
      </c>
      <c r="U723" s="35">
        <v>722</v>
      </c>
    </row>
    <row r="724" spans="17:21" x14ac:dyDescent="0.3">
      <c r="Q724" s="33">
        <f t="shared" ca="1" si="63"/>
        <v>0.70580287144466181</v>
      </c>
      <c r="R724" s="34">
        <f t="shared" ca="1" si="64"/>
        <v>0.14230000000000001</v>
      </c>
      <c r="S724" s="34">
        <f t="shared" ca="1" si="65"/>
        <v>0.30447850952762923</v>
      </c>
      <c r="T724" s="34">
        <f t="shared" ca="1" si="66"/>
        <v>3.5202058981951851</v>
      </c>
      <c r="U724" s="35">
        <v>723</v>
      </c>
    </row>
    <row r="725" spans="17:21" x14ac:dyDescent="0.3">
      <c r="Q725" s="33">
        <f t="shared" ca="1" si="63"/>
        <v>0.33387564021492833</v>
      </c>
      <c r="R725" s="34">
        <f t="shared" ca="1" si="64"/>
        <v>0.14230000000000001</v>
      </c>
      <c r="S725" s="34">
        <f t="shared" ca="1" si="65"/>
        <v>0.93825153087943391</v>
      </c>
      <c r="T725" s="34">
        <f t="shared" ca="1" si="66"/>
        <v>10.551328161183601</v>
      </c>
      <c r="U725" s="35">
        <v>724</v>
      </c>
    </row>
    <row r="726" spans="17:21" x14ac:dyDescent="0.3">
      <c r="Q726" s="33">
        <f t="shared" ca="1" si="63"/>
        <v>0.61465202956457532</v>
      </c>
      <c r="R726" s="34">
        <f t="shared" ca="1" si="64"/>
        <v>0.14230000000000001</v>
      </c>
      <c r="S726" s="34">
        <f t="shared" ca="1" si="65"/>
        <v>0.73681895312056533</v>
      </c>
      <c r="T726" s="34">
        <f t="shared" ca="1" si="66"/>
        <v>8.3166210432462702</v>
      </c>
      <c r="U726" s="35">
        <v>725</v>
      </c>
    </row>
    <row r="727" spans="17:21" x14ac:dyDescent="0.3">
      <c r="Q727" s="33">
        <f t="shared" ca="1" si="63"/>
        <v>0.29836170673319462</v>
      </c>
      <c r="R727" s="34">
        <f t="shared" ca="1" si="64"/>
        <v>0.14230000000000001</v>
      </c>
      <c r="S727" s="34">
        <f t="shared" ca="1" si="65"/>
        <v>0.97531285873116536</v>
      </c>
      <c r="T727" s="34">
        <f t="shared" ca="1" si="66"/>
        <v>10.962489126663659</v>
      </c>
      <c r="U727" s="35">
        <v>726</v>
      </c>
    </row>
    <row r="728" spans="17:21" x14ac:dyDescent="0.3">
      <c r="Q728" s="33">
        <f t="shared" ca="1" si="63"/>
        <v>0.89153257304829703</v>
      </c>
      <c r="R728" s="34">
        <f t="shared" ca="1" si="64"/>
        <v>11.236369999999999</v>
      </c>
      <c r="S728" s="34">
        <f t="shared" ca="1" si="65"/>
        <v>0.59326884743514652</v>
      </c>
      <c r="T728" s="34">
        <f t="shared" ca="1" si="66"/>
        <v>17.818136122264832</v>
      </c>
      <c r="U728" s="35">
        <v>727</v>
      </c>
    </row>
    <row r="729" spans="17:21" x14ac:dyDescent="0.3">
      <c r="Q729" s="33">
        <f t="shared" ca="1" si="63"/>
        <v>0.25035947741636588</v>
      </c>
      <c r="R729" s="34">
        <f t="shared" ca="1" si="64"/>
        <v>0.14230000000000001</v>
      </c>
      <c r="S729" s="34">
        <f t="shared" ca="1" si="65"/>
        <v>0.98075173206514421</v>
      </c>
      <c r="T729" s="34">
        <f t="shared" ca="1" si="66"/>
        <v>11.022828368151954</v>
      </c>
      <c r="U729" s="35">
        <v>728</v>
      </c>
    </row>
    <row r="730" spans="17:21" x14ac:dyDescent="0.3">
      <c r="Q730" s="33">
        <f t="shared" ca="1" si="63"/>
        <v>0.48848793483153408</v>
      </c>
      <c r="R730" s="34">
        <f t="shared" ca="1" si="64"/>
        <v>0.14230000000000001</v>
      </c>
      <c r="S730" s="34">
        <f t="shared" ca="1" si="65"/>
        <v>0.24493767346706774</v>
      </c>
      <c r="T730" s="34">
        <f t="shared" ca="1" si="66"/>
        <v>2.8596556950807921</v>
      </c>
      <c r="U730" s="35">
        <v>729</v>
      </c>
    </row>
    <row r="731" spans="17:21" x14ac:dyDescent="0.3">
      <c r="Q731" s="33">
        <f t="shared" ca="1" si="63"/>
        <v>0.70612178353075017</v>
      </c>
      <c r="R731" s="34">
        <f t="shared" ca="1" si="64"/>
        <v>0.14230000000000001</v>
      </c>
      <c r="S731" s="34">
        <f t="shared" ca="1" si="65"/>
        <v>0.36540620262921242</v>
      </c>
      <c r="T731" s="34">
        <f t="shared" ca="1" si="66"/>
        <v>4.1961419904026656</v>
      </c>
      <c r="U731" s="35">
        <v>730</v>
      </c>
    </row>
    <row r="732" spans="17:21" x14ac:dyDescent="0.3">
      <c r="Q732" s="33">
        <f t="shared" ca="1" si="63"/>
        <v>0.78177178274313763</v>
      </c>
      <c r="R732" s="34">
        <f t="shared" ca="1" si="64"/>
        <v>11.236369999999999</v>
      </c>
      <c r="S732" s="34">
        <f t="shared" ca="1" si="65"/>
        <v>0.80119575949897937</v>
      </c>
      <c r="T732" s="34">
        <f t="shared" ca="1" si="66"/>
        <v>20.124891839584841</v>
      </c>
      <c r="U732" s="35">
        <v>731</v>
      </c>
    </row>
    <row r="733" spans="17:21" x14ac:dyDescent="0.3">
      <c r="Q733" s="33">
        <f t="shared" ca="1" si="63"/>
        <v>0.75071295687071682</v>
      </c>
      <c r="R733" s="34">
        <f t="shared" ca="1" si="64"/>
        <v>0.14230000000000001</v>
      </c>
      <c r="S733" s="34">
        <f t="shared" ca="1" si="65"/>
        <v>0.24224963549159229</v>
      </c>
      <c r="T733" s="34">
        <f t="shared" ca="1" si="66"/>
        <v>2.829834413618209</v>
      </c>
      <c r="U733" s="35">
        <v>732</v>
      </c>
    </row>
    <row r="734" spans="17:21" x14ac:dyDescent="0.3">
      <c r="Q734" s="33">
        <f t="shared" ca="1" si="63"/>
        <v>0.59589781973738021</v>
      </c>
      <c r="R734" s="34">
        <f t="shared" ca="1" si="64"/>
        <v>0.14230000000000001</v>
      </c>
      <c r="S734" s="34">
        <f t="shared" ca="1" si="65"/>
        <v>0.9094754741087665</v>
      </c>
      <c r="T734" s="34">
        <f t="shared" ca="1" si="66"/>
        <v>10.232084573045842</v>
      </c>
      <c r="U734" s="35">
        <v>733</v>
      </c>
    </row>
    <row r="735" spans="17:21" x14ac:dyDescent="0.3">
      <c r="Q735" s="33">
        <f t="shared" ca="1" si="63"/>
        <v>7.9676468732107097E-2</v>
      </c>
      <c r="R735" s="34">
        <f t="shared" ca="1" si="64"/>
        <v>0.14230000000000001</v>
      </c>
      <c r="S735" s="34">
        <f t="shared" ca="1" si="65"/>
        <v>0.84608777195602725</v>
      </c>
      <c r="T735" s="34">
        <f t="shared" ca="1" si="66"/>
        <v>9.5288569682242024</v>
      </c>
      <c r="U735" s="35">
        <v>734</v>
      </c>
    </row>
    <row r="736" spans="17:21" x14ac:dyDescent="0.3">
      <c r="Q736" s="33">
        <f t="shared" ca="1" si="63"/>
        <v>0.11790174896888084</v>
      </c>
      <c r="R736" s="34">
        <f t="shared" ca="1" si="64"/>
        <v>0.14230000000000001</v>
      </c>
      <c r="S736" s="34">
        <f t="shared" ca="1" si="65"/>
        <v>0.50468424268932466</v>
      </c>
      <c r="T736" s="34">
        <f t="shared" ca="1" si="66"/>
        <v>5.7413023162923551</v>
      </c>
      <c r="U736" s="35">
        <v>735</v>
      </c>
    </row>
    <row r="737" spans="17:21" x14ac:dyDescent="0.3">
      <c r="Q737" s="33">
        <f t="shared" ca="1" si="63"/>
        <v>0.88630019193393184</v>
      </c>
      <c r="R737" s="34">
        <f t="shared" ca="1" si="64"/>
        <v>11.236369999999999</v>
      </c>
      <c r="S737" s="34">
        <f t="shared" ca="1" si="65"/>
        <v>0.79711332259434664</v>
      </c>
      <c r="T737" s="34">
        <f t="shared" ca="1" si="66"/>
        <v>20.079600998794263</v>
      </c>
      <c r="U737" s="35">
        <v>736</v>
      </c>
    </row>
    <row r="738" spans="17:21" x14ac:dyDescent="0.3">
      <c r="Q738" s="33">
        <f t="shared" ca="1" si="63"/>
        <v>0.63032087438688267</v>
      </c>
      <c r="R738" s="34">
        <f t="shared" ca="1" si="64"/>
        <v>0.14230000000000001</v>
      </c>
      <c r="S738" s="34">
        <f t="shared" ca="1" si="65"/>
        <v>0.60150426205770813</v>
      </c>
      <c r="T738" s="34">
        <f t="shared" ca="1" si="66"/>
        <v>6.8154303885665568</v>
      </c>
      <c r="U738" s="35">
        <v>737</v>
      </c>
    </row>
    <row r="739" spans="17:21" x14ac:dyDescent="0.3">
      <c r="Q739" s="33">
        <f t="shared" ca="1" si="63"/>
        <v>0.32151994225010561</v>
      </c>
      <c r="R739" s="34">
        <f t="shared" ca="1" si="64"/>
        <v>0.14230000000000001</v>
      </c>
      <c r="S739" s="34">
        <f t="shared" ca="1" si="65"/>
        <v>0.42158529909079734</v>
      </c>
      <c r="T739" s="34">
        <f t="shared" ca="1" si="66"/>
        <v>4.8193968190842407</v>
      </c>
      <c r="U739" s="35">
        <v>738</v>
      </c>
    </row>
    <row r="740" spans="17:21" x14ac:dyDescent="0.3">
      <c r="Q740" s="33">
        <f t="shared" ca="1" si="63"/>
        <v>0.92799258861857703</v>
      </c>
      <c r="R740" s="34">
        <f t="shared" ca="1" si="64"/>
        <v>22.330439999999996</v>
      </c>
      <c r="S740" s="34">
        <f t="shared" ca="1" si="65"/>
        <v>0.25745207086415789</v>
      </c>
      <c r="T740" s="34">
        <f t="shared" ca="1" si="66"/>
        <v>25.186631295811925</v>
      </c>
      <c r="U740" s="35">
        <v>739</v>
      </c>
    </row>
    <row r="741" spans="17:21" x14ac:dyDescent="0.3">
      <c r="Q741" s="33">
        <f t="shared" ca="1" si="63"/>
        <v>0.30947931461403488</v>
      </c>
      <c r="R741" s="34">
        <f t="shared" ca="1" si="64"/>
        <v>0.14230000000000001</v>
      </c>
      <c r="S741" s="34">
        <f t="shared" ca="1" si="65"/>
        <v>0.11971827022866321</v>
      </c>
      <c r="T741" s="34">
        <f t="shared" ca="1" si="66"/>
        <v>1.4704628701957057</v>
      </c>
      <c r="U741" s="35">
        <v>740</v>
      </c>
    </row>
    <row r="742" spans="17:21" x14ac:dyDescent="0.3">
      <c r="Q742" s="33">
        <f t="shared" ca="1" si="63"/>
        <v>8.8814586593857547E-2</v>
      </c>
      <c r="R742" s="34">
        <f t="shared" ca="1" si="64"/>
        <v>0.14230000000000001</v>
      </c>
      <c r="S742" s="34">
        <f t="shared" ca="1" si="65"/>
        <v>0.26315995271063197</v>
      </c>
      <c r="T742" s="34">
        <f t="shared" ca="1" si="66"/>
        <v>3.0618149365684406</v>
      </c>
      <c r="U742" s="35">
        <v>741</v>
      </c>
    </row>
    <row r="743" spans="17:21" x14ac:dyDescent="0.3">
      <c r="Q743" s="33">
        <f t="shared" ca="1" si="63"/>
        <v>0.24979467824532386</v>
      </c>
      <c r="R743" s="34">
        <f t="shared" ca="1" si="64"/>
        <v>0.14230000000000001</v>
      </c>
      <c r="S743" s="34">
        <f t="shared" ca="1" si="65"/>
        <v>0.85295423531256076</v>
      </c>
      <c r="T743" s="34">
        <f t="shared" ca="1" si="66"/>
        <v>9.6050339933540201</v>
      </c>
      <c r="U743" s="35">
        <v>742</v>
      </c>
    </row>
    <row r="744" spans="17:21" x14ac:dyDescent="0.3">
      <c r="Q744" s="33">
        <f t="shared" ca="1" si="63"/>
        <v>0.29465042652354101</v>
      </c>
      <c r="R744" s="34">
        <f t="shared" ca="1" si="64"/>
        <v>0.14230000000000001</v>
      </c>
      <c r="S744" s="34">
        <f t="shared" ca="1" si="65"/>
        <v>0.54824111988854074</v>
      </c>
      <c r="T744" s="34">
        <f t="shared" ca="1" si="66"/>
        <v>6.224525360921862</v>
      </c>
      <c r="U744" s="35">
        <v>743</v>
      </c>
    </row>
    <row r="745" spans="17:21" x14ac:dyDescent="0.3">
      <c r="Q745" s="33">
        <f t="shared" ca="1" si="63"/>
        <v>0.67800184806377428</v>
      </c>
      <c r="R745" s="34">
        <f t="shared" ca="1" si="64"/>
        <v>0.14230000000000001</v>
      </c>
      <c r="S745" s="34">
        <f t="shared" ca="1" si="65"/>
        <v>0.44647216568481196</v>
      </c>
      <c r="T745" s="34">
        <f t="shared" ca="1" si="66"/>
        <v>5.0954934591589005</v>
      </c>
      <c r="U745" s="35">
        <v>744</v>
      </c>
    </row>
    <row r="746" spans="17:21" x14ac:dyDescent="0.3">
      <c r="Q746" s="33">
        <f t="shared" ca="1" si="63"/>
        <v>0.80544038752952984</v>
      </c>
      <c r="R746" s="34">
        <f t="shared" ca="1" si="64"/>
        <v>11.236369999999999</v>
      </c>
      <c r="S746" s="34">
        <f t="shared" ca="1" si="65"/>
        <v>0.52378802280354297</v>
      </c>
      <c r="T746" s="34">
        <f t="shared" ca="1" si="66"/>
        <v>17.047310990144101</v>
      </c>
      <c r="U746" s="35">
        <v>745</v>
      </c>
    </row>
    <row r="747" spans="17:21" x14ac:dyDescent="0.3">
      <c r="Q747" s="33">
        <f t="shared" ca="1" si="63"/>
        <v>0.85704644995738233</v>
      </c>
      <c r="R747" s="34">
        <f t="shared" ca="1" si="64"/>
        <v>11.236369999999999</v>
      </c>
      <c r="S747" s="34">
        <f t="shared" ca="1" si="65"/>
        <v>0.87150981389262228</v>
      </c>
      <c r="T747" s="34">
        <f t="shared" ca="1" si="66"/>
        <v>20.904960881011721</v>
      </c>
      <c r="U747" s="35">
        <v>746</v>
      </c>
    </row>
    <row r="748" spans="17:21" x14ac:dyDescent="0.3">
      <c r="Q748" s="33">
        <f t="shared" ca="1" si="63"/>
        <v>0.74225538175746597</v>
      </c>
      <c r="R748" s="34">
        <f t="shared" ca="1" si="64"/>
        <v>0.14230000000000001</v>
      </c>
      <c r="S748" s="34">
        <f t="shared" ca="1" si="65"/>
        <v>0.91674050618919845</v>
      </c>
      <c r="T748" s="34">
        <f t="shared" ca="1" si="66"/>
        <v>10.3126833474984</v>
      </c>
      <c r="U748" s="35">
        <v>747</v>
      </c>
    </row>
    <row r="749" spans="17:21" x14ac:dyDescent="0.3">
      <c r="Q749" s="33">
        <f t="shared" ca="1" si="63"/>
        <v>0.5981343501206503</v>
      </c>
      <c r="R749" s="34">
        <f t="shared" ca="1" si="64"/>
        <v>0.14230000000000001</v>
      </c>
      <c r="S749" s="34">
        <f t="shared" ca="1" si="65"/>
        <v>0.3592777616244387</v>
      </c>
      <c r="T749" s="34">
        <f t="shared" ca="1" si="66"/>
        <v>4.1281526369048356</v>
      </c>
      <c r="U749" s="35">
        <v>748</v>
      </c>
    </row>
    <row r="750" spans="17:21" x14ac:dyDescent="0.3">
      <c r="Q750" s="33">
        <f t="shared" ca="1" si="63"/>
        <v>0.62070331094068765</v>
      </c>
      <c r="R750" s="34">
        <f t="shared" ca="1" si="64"/>
        <v>0.14230000000000001</v>
      </c>
      <c r="S750" s="34">
        <f t="shared" ca="1" si="65"/>
        <v>0.14405394159996887</v>
      </c>
      <c r="T750" s="34">
        <f t="shared" ca="1" si="66"/>
        <v>1.7404445118859666</v>
      </c>
      <c r="U750" s="35">
        <v>749</v>
      </c>
    </row>
    <row r="751" spans="17:21" x14ac:dyDescent="0.3">
      <c r="Q751" s="33">
        <f t="shared" ca="1" si="63"/>
        <v>0.80691053036411442</v>
      </c>
      <c r="R751" s="34">
        <f t="shared" ca="1" si="64"/>
        <v>11.236369999999999</v>
      </c>
      <c r="S751" s="34">
        <f t="shared" ca="1" si="65"/>
        <v>0.11602138037701903</v>
      </c>
      <c r="T751" s="34">
        <f t="shared" ca="1" si="66"/>
        <v>12.523519315399275</v>
      </c>
      <c r="U751" s="35">
        <v>750</v>
      </c>
    </row>
    <row r="752" spans="17:21" x14ac:dyDescent="0.3">
      <c r="Q752" s="33">
        <f t="shared" ca="1" si="63"/>
        <v>0.78174673537288997</v>
      </c>
      <c r="R752" s="34">
        <f t="shared" ca="1" si="64"/>
        <v>11.236369999999999</v>
      </c>
      <c r="S752" s="34">
        <f t="shared" ca="1" si="65"/>
        <v>0.27099013406703321</v>
      </c>
      <c r="T752" s="34">
        <f t="shared" ca="1" si="66"/>
        <v>14.242753516649049</v>
      </c>
      <c r="U752" s="35">
        <v>751</v>
      </c>
    </row>
    <row r="753" spans="17:21" x14ac:dyDescent="0.3">
      <c r="Q753" s="33">
        <f t="shared" ca="1" si="63"/>
        <v>0.37982173480814374</v>
      </c>
      <c r="R753" s="34">
        <f t="shared" ca="1" si="64"/>
        <v>0.14230000000000001</v>
      </c>
      <c r="S753" s="34">
        <f t="shared" ca="1" si="65"/>
        <v>0.20237797787486955</v>
      </c>
      <c r="T753" s="34">
        <f t="shared" ca="1" si="66"/>
        <v>2.3874954530022539</v>
      </c>
      <c r="U753" s="35">
        <v>752</v>
      </c>
    </row>
    <row r="754" spans="17:21" x14ac:dyDescent="0.3">
      <c r="Q754" s="33">
        <f t="shared" ca="1" si="63"/>
        <v>0.41008140685252237</v>
      </c>
      <c r="R754" s="34">
        <f t="shared" ca="1" si="64"/>
        <v>0.14230000000000001</v>
      </c>
      <c r="S754" s="34">
        <f t="shared" ca="1" si="65"/>
        <v>3.81420376533812E-2</v>
      </c>
      <c r="T754" s="34">
        <f t="shared" ca="1" si="66"/>
        <v>0.56545043566924669</v>
      </c>
      <c r="U754" s="35">
        <v>753</v>
      </c>
    </row>
    <row r="755" spans="17:21" x14ac:dyDescent="0.3">
      <c r="Q755" s="33">
        <f t="shared" ca="1" si="63"/>
        <v>0.34495978189745991</v>
      </c>
      <c r="R755" s="34">
        <f t="shared" ca="1" si="64"/>
        <v>0.14230000000000001</v>
      </c>
      <c r="S755" s="34">
        <f t="shared" ca="1" si="65"/>
        <v>0.37330727430058452</v>
      </c>
      <c r="T755" s="34">
        <f t="shared" ca="1" si="66"/>
        <v>4.2837970325998844</v>
      </c>
      <c r="U755" s="35">
        <v>754</v>
      </c>
    </row>
    <row r="756" spans="17:21" x14ac:dyDescent="0.3">
      <c r="Q756" s="33">
        <f t="shared" ca="1" si="63"/>
        <v>0.53784427903261756</v>
      </c>
      <c r="R756" s="34">
        <f t="shared" ca="1" si="64"/>
        <v>0.14230000000000001</v>
      </c>
      <c r="S756" s="34">
        <f t="shared" ca="1" si="65"/>
        <v>0.36328574304838224</v>
      </c>
      <c r="T756" s="34">
        <f t="shared" ca="1" si="66"/>
        <v>4.1726174633807647</v>
      </c>
      <c r="U756" s="35">
        <v>755</v>
      </c>
    </row>
    <row r="757" spans="17:21" x14ac:dyDescent="0.3">
      <c r="Q757" s="33">
        <f t="shared" ca="1" si="63"/>
        <v>0.38273014695748908</v>
      </c>
      <c r="R757" s="34">
        <f t="shared" ca="1" si="64"/>
        <v>0.14230000000000001</v>
      </c>
      <c r="S757" s="34">
        <f t="shared" ca="1" si="65"/>
        <v>0.35554389834997313</v>
      </c>
      <c r="T757" s="34">
        <f t="shared" ca="1" si="66"/>
        <v>4.0867288963674859</v>
      </c>
      <c r="U757" s="35">
        <v>756</v>
      </c>
    </row>
    <row r="758" spans="17:21" x14ac:dyDescent="0.3">
      <c r="Q758" s="33">
        <f t="shared" ca="1" si="63"/>
        <v>0.94444184749620252</v>
      </c>
      <c r="R758" s="34">
        <f t="shared" ca="1" si="64"/>
        <v>22.330439999999996</v>
      </c>
      <c r="S758" s="34">
        <f t="shared" ca="1" si="65"/>
        <v>0.94694632253870981</v>
      </c>
      <c r="T758" s="34">
        <f t="shared" ca="1" si="66"/>
        <v>32.835928788487017</v>
      </c>
      <c r="U758" s="35">
        <v>757</v>
      </c>
    </row>
    <row r="759" spans="17:21" x14ac:dyDescent="0.3">
      <c r="Q759" s="33">
        <f t="shared" ca="1" si="63"/>
        <v>0.13092229133756872</v>
      </c>
      <c r="R759" s="34">
        <f t="shared" ca="1" si="64"/>
        <v>0.14230000000000001</v>
      </c>
      <c r="S759" s="34">
        <f t="shared" ca="1" si="65"/>
        <v>0.81496461942060761</v>
      </c>
      <c r="T759" s="34">
        <f t="shared" ca="1" si="66"/>
        <v>9.1835745353755804</v>
      </c>
      <c r="U759" s="35">
        <v>758</v>
      </c>
    </row>
    <row r="760" spans="17:21" x14ac:dyDescent="0.3">
      <c r="Q760" s="33">
        <f t="shared" ca="1" si="63"/>
        <v>0.81138183816392606</v>
      </c>
      <c r="R760" s="34">
        <f t="shared" ca="1" si="64"/>
        <v>11.236369999999999</v>
      </c>
      <c r="S760" s="34">
        <f t="shared" ca="1" si="65"/>
        <v>0.9625907176523345</v>
      </c>
      <c r="T760" s="34">
        <f t="shared" ca="1" si="66"/>
        <v>21.915418802985233</v>
      </c>
      <c r="U760" s="35">
        <v>759</v>
      </c>
    </row>
    <row r="761" spans="17:21" x14ac:dyDescent="0.3">
      <c r="Q761" s="33">
        <f t="shared" ca="1" si="63"/>
        <v>0.83209846649983776</v>
      </c>
      <c r="R761" s="34">
        <f t="shared" ca="1" si="64"/>
        <v>11.236369999999999</v>
      </c>
      <c r="S761" s="34">
        <f t="shared" ca="1" si="65"/>
        <v>0.97948284935613672</v>
      </c>
      <c r="T761" s="34">
        <f t="shared" ca="1" si="66"/>
        <v>22.102821294556435</v>
      </c>
      <c r="U761" s="35">
        <v>760</v>
      </c>
    </row>
    <row r="762" spans="17:21" x14ac:dyDescent="0.3">
      <c r="Q762" s="33">
        <f t="shared" ca="1" si="63"/>
        <v>0.13075237684636298</v>
      </c>
      <c r="R762" s="34">
        <f t="shared" ca="1" si="64"/>
        <v>0.14230000000000001</v>
      </c>
      <c r="S762" s="34">
        <f t="shared" ca="1" si="65"/>
        <v>0.37574070720181785</v>
      </c>
      <c r="T762" s="34">
        <f t="shared" ca="1" si="66"/>
        <v>4.3107937075464706</v>
      </c>
      <c r="U762" s="35">
        <v>761</v>
      </c>
    </row>
    <row r="763" spans="17:21" x14ac:dyDescent="0.3">
      <c r="Q763" s="33">
        <f t="shared" ca="1" si="63"/>
        <v>0.74060627944946944</v>
      </c>
      <c r="R763" s="34">
        <f t="shared" ca="1" si="64"/>
        <v>0.14230000000000001</v>
      </c>
      <c r="S763" s="34">
        <f t="shared" ca="1" si="65"/>
        <v>0.68103762090640296</v>
      </c>
      <c r="T763" s="34">
        <f t="shared" ca="1" si="66"/>
        <v>7.697779038969097</v>
      </c>
      <c r="U763" s="35">
        <v>762</v>
      </c>
    </row>
    <row r="764" spans="17:21" x14ac:dyDescent="0.3">
      <c r="Q764" s="33">
        <f t="shared" ca="1" si="63"/>
        <v>0.59573988917693566</v>
      </c>
      <c r="R764" s="34">
        <f t="shared" ca="1" si="64"/>
        <v>0.14230000000000001</v>
      </c>
      <c r="S764" s="34">
        <f t="shared" ca="1" si="65"/>
        <v>0.1222997185555168</v>
      </c>
      <c r="T764" s="34">
        <f t="shared" ca="1" si="66"/>
        <v>1.4991016386352023</v>
      </c>
      <c r="U764" s="35">
        <v>763</v>
      </c>
    </row>
    <row r="765" spans="17:21" x14ac:dyDescent="0.3">
      <c r="Q765" s="33">
        <f t="shared" ca="1" si="63"/>
        <v>0.62406179854563537</v>
      </c>
      <c r="R765" s="34">
        <f t="shared" ca="1" si="64"/>
        <v>0.14230000000000001</v>
      </c>
      <c r="S765" s="34">
        <f t="shared" ca="1" si="65"/>
        <v>0.64141332515894189</v>
      </c>
      <c r="T765" s="34">
        <f t="shared" ca="1" si="66"/>
        <v>7.2581843282460614</v>
      </c>
      <c r="U765" s="35">
        <v>764</v>
      </c>
    </row>
    <row r="766" spans="17:21" x14ac:dyDescent="0.3">
      <c r="Q766" s="33">
        <f t="shared" ca="1" si="63"/>
        <v>6.9149242890909401E-2</v>
      </c>
      <c r="R766" s="34">
        <f t="shared" ca="1" si="64"/>
        <v>0.14230000000000001</v>
      </c>
      <c r="S766" s="34">
        <f t="shared" ca="1" si="65"/>
        <v>0.83075592834673817</v>
      </c>
      <c r="T766" s="34">
        <f t="shared" ca="1" si="66"/>
        <v>9.3587644219936976</v>
      </c>
      <c r="U766" s="35">
        <v>765</v>
      </c>
    </row>
    <row r="767" spans="17:21" x14ac:dyDescent="0.3">
      <c r="Q767" s="33">
        <f t="shared" ca="1" si="63"/>
        <v>0.65981536675619568</v>
      </c>
      <c r="R767" s="34">
        <f t="shared" ca="1" si="64"/>
        <v>0.14230000000000001</v>
      </c>
      <c r="S767" s="34">
        <f t="shared" ca="1" si="65"/>
        <v>0.68365771587083124</v>
      </c>
      <c r="T767" s="34">
        <f t="shared" ca="1" si="66"/>
        <v>7.726846555911111</v>
      </c>
      <c r="U767" s="35">
        <v>766</v>
      </c>
    </row>
    <row r="768" spans="17:21" x14ac:dyDescent="0.3">
      <c r="Q768" s="33">
        <f t="shared" ca="1" si="63"/>
        <v>0.94808485382848073</v>
      </c>
      <c r="R768" s="34">
        <f t="shared" ca="1" si="64"/>
        <v>33.424509999999998</v>
      </c>
      <c r="S768" s="34">
        <f t="shared" ca="1" si="65"/>
        <v>0.27969620553096952</v>
      </c>
      <c r="T768" s="34">
        <f t="shared" ca="1" si="66"/>
        <v>36.527479282894959</v>
      </c>
      <c r="U768" s="35">
        <v>767</v>
      </c>
    </row>
    <row r="769" spans="17:21" x14ac:dyDescent="0.3">
      <c r="Q769" s="33">
        <f t="shared" ca="1" si="63"/>
        <v>0.2422280215106305</v>
      </c>
      <c r="R769" s="34">
        <f t="shared" ca="1" si="64"/>
        <v>0.14230000000000001</v>
      </c>
      <c r="S769" s="34">
        <f t="shared" ca="1" si="65"/>
        <v>0.73975230563985162</v>
      </c>
      <c r="T769" s="34">
        <f t="shared" ca="1" si="66"/>
        <v>8.3491638614299077</v>
      </c>
      <c r="U769" s="35">
        <v>768</v>
      </c>
    </row>
    <row r="770" spans="17:21" x14ac:dyDescent="0.3">
      <c r="Q770" s="33">
        <f t="shared" ca="1" si="63"/>
        <v>4.745033325642134E-3</v>
      </c>
      <c r="R770" s="34">
        <f t="shared" ca="1" si="64"/>
        <v>0.14230000000000001</v>
      </c>
      <c r="S770" s="34">
        <f t="shared" ca="1" si="65"/>
        <v>0.838002048881476</v>
      </c>
      <c r="T770" s="34">
        <f t="shared" ca="1" si="66"/>
        <v>9.439153390434516</v>
      </c>
      <c r="U770" s="35">
        <v>769</v>
      </c>
    </row>
    <row r="771" spans="17:21" x14ac:dyDescent="0.3">
      <c r="Q771" s="33">
        <f t="shared" ca="1" si="63"/>
        <v>0.93339892325511276</v>
      </c>
      <c r="R771" s="34">
        <f t="shared" ca="1" si="64"/>
        <v>22.330439999999996</v>
      </c>
      <c r="S771" s="34">
        <f t="shared" ca="1" si="65"/>
        <v>0.16465140908545395</v>
      </c>
      <c r="T771" s="34">
        <f t="shared" ca="1" si="66"/>
        <v>24.157094257992657</v>
      </c>
      <c r="U771" s="35">
        <v>770</v>
      </c>
    </row>
    <row r="772" spans="17:21" x14ac:dyDescent="0.3">
      <c r="Q772" s="33">
        <f t="shared" ref="Q772:Q835" ca="1" si="67">RAND()</f>
        <v>0.29394047464105222</v>
      </c>
      <c r="R772" s="34">
        <f t="shared" ref="R772:R835" ca="1" si="68">+VLOOKUP(Q772,$O$2:$P$11,2)</f>
        <v>0.14230000000000001</v>
      </c>
      <c r="S772" s="34">
        <f t="shared" ref="S772:S835" ca="1" si="69">+RAND()</f>
        <v>0.92117031138765282</v>
      </c>
      <c r="T772" s="34">
        <f t="shared" ref="T772:T835" ca="1" si="70">+R772+$F$6*S772</f>
        <v>10.361827916456416</v>
      </c>
      <c r="U772" s="35">
        <v>771</v>
      </c>
    </row>
    <row r="773" spans="17:21" x14ac:dyDescent="0.3">
      <c r="Q773" s="33">
        <f t="shared" ca="1" si="67"/>
        <v>0.49948269665240785</v>
      </c>
      <c r="R773" s="34">
        <f t="shared" ca="1" si="68"/>
        <v>0.14230000000000001</v>
      </c>
      <c r="S773" s="34">
        <f t="shared" ca="1" si="69"/>
        <v>0.88902850501023789</v>
      </c>
      <c r="T773" s="34">
        <f t="shared" ca="1" si="70"/>
        <v>10.00524446657893</v>
      </c>
      <c r="U773" s="35">
        <v>772</v>
      </c>
    </row>
    <row r="774" spans="17:21" x14ac:dyDescent="0.3">
      <c r="Q774" s="33">
        <f t="shared" ca="1" si="67"/>
        <v>0.19934035147202045</v>
      </c>
      <c r="R774" s="34">
        <f t="shared" ca="1" si="68"/>
        <v>0.14230000000000001</v>
      </c>
      <c r="S774" s="34">
        <f t="shared" ca="1" si="69"/>
        <v>0.12623770612286545</v>
      </c>
      <c r="T774" s="34">
        <f t="shared" ca="1" si="70"/>
        <v>1.5427899483664977</v>
      </c>
      <c r="U774" s="35">
        <v>773</v>
      </c>
    </row>
    <row r="775" spans="17:21" x14ac:dyDescent="0.3">
      <c r="Q775" s="33">
        <f t="shared" ca="1" si="67"/>
        <v>0.50178450763693527</v>
      </c>
      <c r="R775" s="34">
        <f t="shared" ca="1" si="68"/>
        <v>0.14230000000000001</v>
      </c>
      <c r="S775" s="34">
        <f t="shared" ca="1" si="69"/>
        <v>0.4997885628801817</v>
      </c>
      <c r="T775" s="34">
        <f t="shared" ca="1" si="70"/>
        <v>5.6869893017921367</v>
      </c>
      <c r="U775" s="35">
        <v>774</v>
      </c>
    </row>
    <row r="776" spans="17:21" x14ac:dyDescent="0.3">
      <c r="Q776" s="33">
        <f t="shared" ca="1" si="67"/>
        <v>0.55222650768379877</v>
      </c>
      <c r="R776" s="34">
        <f t="shared" ca="1" si="68"/>
        <v>0.14230000000000001</v>
      </c>
      <c r="S776" s="34">
        <f t="shared" ca="1" si="69"/>
        <v>0.82009469928765177</v>
      </c>
      <c r="T776" s="34">
        <f t="shared" ca="1" si="70"/>
        <v>9.2404880005261578</v>
      </c>
      <c r="U776" s="35">
        <v>775</v>
      </c>
    </row>
    <row r="777" spans="17:21" x14ac:dyDescent="0.3">
      <c r="Q777" s="33">
        <f t="shared" ca="1" si="67"/>
        <v>0.98074099546188642</v>
      </c>
      <c r="R777" s="34">
        <f t="shared" ca="1" si="68"/>
        <v>55.612650000000002</v>
      </c>
      <c r="S777" s="34">
        <f t="shared" ca="1" si="69"/>
        <v>0.56178672812799235</v>
      </c>
      <c r="T777" s="34">
        <f t="shared" ca="1" si="70"/>
        <v>61.845151286922921</v>
      </c>
      <c r="U777" s="35">
        <v>776</v>
      </c>
    </row>
    <row r="778" spans="17:21" x14ac:dyDescent="0.3">
      <c r="Q778" s="33">
        <f t="shared" ca="1" si="67"/>
        <v>0.36837293350545941</v>
      </c>
      <c r="R778" s="34">
        <f t="shared" ca="1" si="68"/>
        <v>0.14230000000000001</v>
      </c>
      <c r="S778" s="34">
        <f t="shared" ca="1" si="69"/>
        <v>0.23613639745498505</v>
      </c>
      <c r="T778" s="34">
        <f t="shared" ca="1" si="70"/>
        <v>2.7620137229134256</v>
      </c>
      <c r="U778" s="35">
        <v>777</v>
      </c>
    </row>
    <row r="779" spans="17:21" x14ac:dyDescent="0.3">
      <c r="Q779" s="33">
        <f t="shared" ca="1" si="67"/>
        <v>0.97455552860600791</v>
      </c>
      <c r="R779" s="34">
        <f t="shared" ca="1" si="68"/>
        <v>44.51858</v>
      </c>
      <c r="S779" s="34">
        <f t="shared" ca="1" si="69"/>
        <v>0.7063596582473598</v>
      </c>
      <c r="T779" s="34">
        <f t="shared" ca="1" si="70"/>
        <v>52.354983493772288</v>
      </c>
      <c r="U779" s="35">
        <v>778</v>
      </c>
    </row>
    <row r="780" spans="17:21" x14ac:dyDescent="0.3">
      <c r="Q780" s="33">
        <f t="shared" ca="1" si="67"/>
        <v>6.5965093460647495E-2</v>
      </c>
      <c r="R780" s="34">
        <f t="shared" ca="1" si="68"/>
        <v>0.14230000000000001</v>
      </c>
      <c r="S780" s="34">
        <f t="shared" ca="1" si="69"/>
        <v>0.4021480320624975</v>
      </c>
      <c r="T780" s="34">
        <f t="shared" ca="1" si="70"/>
        <v>4.6037584180635909</v>
      </c>
      <c r="U780" s="35">
        <v>779</v>
      </c>
    </row>
    <row r="781" spans="17:21" x14ac:dyDescent="0.3">
      <c r="Q781" s="33">
        <f t="shared" ca="1" si="67"/>
        <v>5.0879608873886539E-2</v>
      </c>
      <c r="R781" s="34">
        <f t="shared" ca="1" si="68"/>
        <v>0.14230000000000001</v>
      </c>
      <c r="S781" s="34">
        <f t="shared" ca="1" si="69"/>
        <v>0.49605391108729979</v>
      </c>
      <c r="T781" s="34">
        <f t="shared" ca="1" si="70"/>
        <v>5.6455568133762792</v>
      </c>
      <c r="U781" s="35">
        <v>780</v>
      </c>
    </row>
    <row r="782" spans="17:21" x14ac:dyDescent="0.3">
      <c r="Q782" s="33">
        <f t="shared" ca="1" si="67"/>
        <v>0.6363495018142592</v>
      </c>
      <c r="R782" s="34">
        <f t="shared" ca="1" si="68"/>
        <v>0.14230000000000001</v>
      </c>
      <c r="S782" s="34">
        <f t="shared" ca="1" si="69"/>
        <v>0.17500189966984403</v>
      </c>
      <c r="T782" s="34">
        <f t="shared" ca="1" si="70"/>
        <v>2.0837833250702262</v>
      </c>
      <c r="U782" s="35">
        <v>781</v>
      </c>
    </row>
    <row r="783" spans="17:21" x14ac:dyDescent="0.3">
      <c r="Q783" s="33">
        <f t="shared" ca="1" si="67"/>
        <v>0.79650244504299716</v>
      </c>
      <c r="R783" s="34">
        <f t="shared" ca="1" si="68"/>
        <v>11.236369999999999</v>
      </c>
      <c r="S783" s="34">
        <f t="shared" ca="1" si="69"/>
        <v>9.2746823616299268E-2</v>
      </c>
      <c r="T783" s="34">
        <f t="shared" ca="1" si="70"/>
        <v>12.265309753476876</v>
      </c>
      <c r="U783" s="35">
        <v>782</v>
      </c>
    </row>
    <row r="784" spans="17:21" x14ac:dyDescent="0.3">
      <c r="Q784" s="33">
        <f t="shared" ca="1" si="67"/>
        <v>0.7803272983814904</v>
      </c>
      <c r="R784" s="34">
        <f t="shared" ca="1" si="68"/>
        <v>11.236369999999999</v>
      </c>
      <c r="S784" s="34">
        <f t="shared" ca="1" si="69"/>
        <v>0.20365936323400036</v>
      </c>
      <c r="T784" s="34">
        <f t="shared" ca="1" si="70"/>
        <v>13.495781231873424</v>
      </c>
      <c r="U784" s="35">
        <v>783</v>
      </c>
    </row>
    <row r="785" spans="17:21" x14ac:dyDescent="0.3">
      <c r="Q785" s="33">
        <f t="shared" ca="1" si="67"/>
        <v>0.83265496755348356</v>
      </c>
      <c r="R785" s="34">
        <f t="shared" ca="1" si="68"/>
        <v>11.236369999999999</v>
      </c>
      <c r="S785" s="34">
        <f t="shared" ca="1" si="69"/>
        <v>0.1479095788241539</v>
      </c>
      <c r="T785" s="34">
        <f t="shared" ca="1" si="70"/>
        <v>12.877289221145681</v>
      </c>
      <c r="U785" s="35">
        <v>784</v>
      </c>
    </row>
    <row r="786" spans="17:21" x14ac:dyDescent="0.3">
      <c r="Q786" s="33">
        <f t="shared" ca="1" si="67"/>
        <v>0.12534891089577427</v>
      </c>
      <c r="R786" s="34">
        <f t="shared" ca="1" si="68"/>
        <v>0.14230000000000001</v>
      </c>
      <c r="S786" s="34">
        <f t="shared" ca="1" si="69"/>
        <v>0.2608972023340026</v>
      </c>
      <c r="T786" s="34">
        <f t="shared" ca="1" si="70"/>
        <v>3.036711825497588</v>
      </c>
      <c r="U786" s="35">
        <v>785</v>
      </c>
    </row>
    <row r="787" spans="17:21" x14ac:dyDescent="0.3">
      <c r="Q787" s="33">
        <f t="shared" ca="1" si="67"/>
        <v>6.2699298124926917E-2</v>
      </c>
      <c r="R787" s="34">
        <f t="shared" ca="1" si="68"/>
        <v>0.14230000000000001</v>
      </c>
      <c r="S787" s="34">
        <f t="shared" ca="1" si="69"/>
        <v>0.57736926871018668</v>
      </c>
      <c r="T787" s="34">
        <f t="shared" ca="1" si="70"/>
        <v>6.5476750829196195</v>
      </c>
      <c r="U787" s="35">
        <v>786</v>
      </c>
    </row>
    <row r="788" spans="17:21" x14ac:dyDescent="0.3">
      <c r="Q788" s="33">
        <f t="shared" ca="1" si="67"/>
        <v>0.41108944161293226</v>
      </c>
      <c r="R788" s="34">
        <f t="shared" ca="1" si="68"/>
        <v>0.14230000000000001</v>
      </c>
      <c r="S788" s="34">
        <f t="shared" ca="1" si="69"/>
        <v>0.95655135014776571</v>
      </c>
      <c r="T788" s="34">
        <f t="shared" ca="1" si="70"/>
        <v>10.754347637133822</v>
      </c>
      <c r="U788" s="35">
        <v>787</v>
      </c>
    </row>
    <row r="789" spans="17:21" x14ac:dyDescent="0.3">
      <c r="Q789" s="33">
        <f t="shared" ca="1" si="67"/>
        <v>0.50767502394662278</v>
      </c>
      <c r="R789" s="34">
        <f t="shared" ca="1" si="68"/>
        <v>0.14230000000000001</v>
      </c>
      <c r="S789" s="34">
        <f t="shared" ca="1" si="69"/>
        <v>0.71545938730806113</v>
      </c>
      <c r="T789" s="34">
        <f t="shared" ca="1" si="70"/>
        <v>8.0796565249527408</v>
      </c>
      <c r="U789" s="35">
        <v>788</v>
      </c>
    </row>
    <row r="790" spans="17:21" x14ac:dyDescent="0.3">
      <c r="Q790" s="33">
        <f t="shared" ca="1" si="67"/>
        <v>7.6899715340563946E-2</v>
      </c>
      <c r="R790" s="34">
        <f t="shared" ca="1" si="68"/>
        <v>0.14230000000000001</v>
      </c>
      <c r="S790" s="34">
        <f t="shared" ca="1" si="69"/>
        <v>0.43945927254259032</v>
      </c>
      <c r="T790" s="34">
        <f t="shared" ca="1" si="70"/>
        <v>5.0176919317365742</v>
      </c>
      <c r="U790" s="35">
        <v>789</v>
      </c>
    </row>
    <row r="791" spans="17:21" x14ac:dyDescent="0.3">
      <c r="Q791" s="33">
        <f t="shared" ca="1" si="67"/>
        <v>0.8900771572449877</v>
      </c>
      <c r="R791" s="34">
        <f t="shared" ca="1" si="68"/>
        <v>11.236369999999999</v>
      </c>
      <c r="S791" s="34">
        <f t="shared" ca="1" si="69"/>
        <v>0.12552877200451928</v>
      </c>
      <c r="T791" s="34">
        <f t="shared" ca="1" si="70"/>
        <v>12.628994983632175</v>
      </c>
      <c r="U791" s="35">
        <v>790</v>
      </c>
    </row>
    <row r="792" spans="17:21" x14ac:dyDescent="0.3">
      <c r="Q792" s="33">
        <f t="shared" ca="1" si="67"/>
        <v>9.2894588327983807E-2</v>
      </c>
      <c r="R792" s="34">
        <f t="shared" ca="1" si="68"/>
        <v>0.14230000000000001</v>
      </c>
      <c r="S792" s="34">
        <f t="shared" ca="1" si="69"/>
        <v>0.10714917452443762</v>
      </c>
      <c r="T792" s="34">
        <f t="shared" ca="1" si="70"/>
        <v>1.3310204426163277</v>
      </c>
      <c r="U792" s="35">
        <v>791</v>
      </c>
    </row>
    <row r="793" spans="17:21" x14ac:dyDescent="0.3">
      <c r="Q793" s="33">
        <f t="shared" ca="1" si="67"/>
        <v>0.33787763467997756</v>
      </c>
      <c r="R793" s="34">
        <f t="shared" ca="1" si="68"/>
        <v>0.14230000000000001</v>
      </c>
      <c r="S793" s="34">
        <f t="shared" ca="1" si="69"/>
        <v>0.62839702570189215</v>
      </c>
      <c r="T793" s="34">
        <f t="shared" ca="1" si="70"/>
        <v>7.1137805909285898</v>
      </c>
      <c r="U793" s="35">
        <v>792</v>
      </c>
    </row>
    <row r="794" spans="17:21" x14ac:dyDescent="0.3">
      <c r="Q794" s="33">
        <f t="shared" ca="1" si="67"/>
        <v>0.83839744604930555</v>
      </c>
      <c r="R794" s="34">
        <f t="shared" ca="1" si="68"/>
        <v>11.236369999999999</v>
      </c>
      <c r="S794" s="34">
        <f t="shared" ca="1" si="69"/>
        <v>0.99752219713469914</v>
      </c>
      <c r="T794" s="34">
        <f t="shared" ca="1" si="70"/>
        <v>22.30295108156615</v>
      </c>
      <c r="U794" s="35">
        <v>793</v>
      </c>
    </row>
    <row r="795" spans="17:21" x14ac:dyDescent="0.3">
      <c r="Q795" s="33">
        <f t="shared" ca="1" si="67"/>
        <v>6.4708666221698019E-2</v>
      </c>
      <c r="R795" s="34">
        <f t="shared" ca="1" si="68"/>
        <v>0.14230000000000001</v>
      </c>
      <c r="S795" s="34">
        <f t="shared" ca="1" si="69"/>
        <v>0.64697970337163457</v>
      </c>
      <c r="T795" s="34">
        <f t="shared" ca="1" si="70"/>
        <v>7.3199381177841483</v>
      </c>
      <c r="U795" s="35">
        <v>794</v>
      </c>
    </row>
    <row r="796" spans="17:21" x14ac:dyDescent="0.3">
      <c r="Q796" s="33">
        <f t="shared" ca="1" si="67"/>
        <v>0.97324398092159492</v>
      </c>
      <c r="R796" s="34">
        <f t="shared" ca="1" si="68"/>
        <v>44.51858</v>
      </c>
      <c r="S796" s="34">
        <f t="shared" ca="1" si="69"/>
        <v>0.59826689554803114</v>
      </c>
      <c r="T796" s="34">
        <f t="shared" ca="1" si="70"/>
        <v>51.155794817892541</v>
      </c>
      <c r="U796" s="35">
        <v>795</v>
      </c>
    </row>
    <row r="797" spans="17:21" x14ac:dyDescent="0.3">
      <c r="Q797" s="33">
        <f t="shared" ca="1" si="67"/>
        <v>1.3333349200799205E-2</v>
      </c>
      <c r="R797" s="34">
        <f t="shared" ca="1" si="68"/>
        <v>0.14230000000000001</v>
      </c>
      <c r="S797" s="34">
        <f t="shared" ca="1" si="69"/>
        <v>0.64295258073562955</v>
      </c>
      <c r="T797" s="34">
        <f t="shared" ca="1" si="70"/>
        <v>7.2752609373617245</v>
      </c>
      <c r="U797" s="35">
        <v>796</v>
      </c>
    </row>
    <row r="798" spans="17:21" x14ac:dyDescent="0.3">
      <c r="Q798" s="33">
        <f t="shared" ca="1" si="67"/>
        <v>0.45721640386393692</v>
      </c>
      <c r="R798" s="34">
        <f t="shared" ca="1" si="68"/>
        <v>0.14230000000000001</v>
      </c>
      <c r="S798" s="34">
        <f t="shared" ca="1" si="69"/>
        <v>0.5211132334732258</v>
      </c>
      <c r="T798" s="34">
        <f t="shared" ca="1" si="70"/>
        <v>5.9235666900783093</v>
      </c>
      <c r="U798" s="35">
        <v>797</v>
      </c>
    </row>
    <row r="799" spans="17:21" x14ac:dyDescent="0.3">
      <c r="Q799" s="33">
        <f t="shared" ca="1" si="67"/>
        <v>0.39242719134944082</v>
      </c>
      <c r="R799" s="34">
        <f t="shared" ca="1" si="68"/>
        <v>0.14230000000000001</v>
      </c>
      <c r="S799" s="34">
        <f t="shared" ca="1" si="69"/>
        <v>0.15417164475413903</v>
      </c>
      <c r="T799" s="34">
        <f t="shared" ca="1" si="70"/>
        <v>1.8526910189175509</v>
      </c>
      <c r="U799" s="35">
        <v>798</v>
      </c>
    </row>
    <row r="800" spans="17:21" x14ac:dyDescent="0.3">
      <c r="Q800" s="33">
        <f t="shared" ca="1" si="67"/>
        <v>0.87648433955457095</v>
      </c>
      <c r="R800" s="34">
        <f t="shared" ca="1" si="68"/>
        <v>11.236369999999999</v>
      </c>
      <c r="S800" s="34">
        <f t="shared" ca="1" si="69"/>
        <v>4.4438414449090247E-2</v>
      </c>
      <c r="T800" s="34">
        <f t="shared" ca="1" si="70"/>
        <v>11.729372880587217</v>
      </c>
      <c r="U800" s="35">
        <v>799</v>
      </c>
    </row>
    <row r="801" spans="17:21" x14ac:dyDescent="0.3">
      <c r="Q801" s="33">
        <f t="shared" ca="1" si="67"/>
        <v>0.93828590617213981</v>
      </c>
      <c r="R801" s="34">
        <f t="shared" ca="1" si="68"/>
        <v>22.330439999999996</v>
      </c>
      <c r="S801" s="34">
        <f t="shared" ca="1" si="69"/>
        <v>0.59247101354333565</v>
      </c>
      <c r="T801" s="34">
        <f t="shared" ca="1" si="70"/>
        <v>28.903354897220709</v>
      </c>
      <c r="U801" s="35">
        <v>800</v>
      </c>
    </row>
    <row r="802" spans="17:21" x14ac:dyDescent="0.3">
      <c r="Q802" s="33">
        <f t="shared" ca="1" si="67"/>
        <v>0.8017694428081853</v>
      </c>
      <c r="R802" s="34">
        <f t="shared" ca="1" si="68"/>
        <v>11.236369999999999</v>
      </c>
      <c r="S802" s="34">
        <f t="shared" ca="1" si="69"/>
        <v>0.27248442586632471</v>
      </c>
      <c r="T802" s="34">
        <f t="shared" ca="1" si="70"/>
        <v>14.259331294470815</v>
      </c>
      <c r="U802" s="35">
        <v>801</v>
      </c>
    </row>
    <row r="803" spans="17:21" x14ac:dyDescent="0.3">
      <c r="Q803" s="33">
        <f t="shared" ca="1" si="67"/>
        <v>0.64595353235601449</v>
      </c>
      <c r="R803" s="34">
        <f t="shared" ca="1" si="68"/>
        <v>0.14230000000000001</v>
      </c>
      <c r="S803" s="34">
        <f t="shared" ca="1" si="69"/>
        <v>0.19366686177089598</v>
      </c>
      <c r="T803" s="34">
        <f t="shared" ca="1" si="70"/>
        <v>2.290853721166644</v>
      </c>
      <c r="U803" s="35">
        <v>802</v>
      </c>
    </row>
    <row r="804" spans="17:21" x14ac:dyDescent="0.3">
      <c r="Q804" s="33">
        <f t="shared" ca="1" si="67"/>
        <v>0.15327664866182356</v>
      </c>
      <c r="R804" s="34">
        <f t="shared" ca="1" si="68"/>
        <v>0.14230000000000001</v>
      </c>
      <c r="S804" s="34">
        <f t="shared" ca="1" si="69"/>
        <v>0.33420981798743543</v>
      </c>
      <c r="T804" s="34">
        <f t="shared" ca="1" si="70"/>
        <v>3.8500471154398674</v>
      </c>
      <c r="U804" s="35">
        <v>803</v>
      </c>
    </row>
    <row r="805" spans="17:21" x14ac:dyDescent="0.3">
      <c r="Q805" s="33">
        <f t="shared" ca="1" si="67"/>
        <v>0.36935356459452262</v>
      </c>
      <c r="R805" s="34">
        <f t="shared" ca="1" si="68"/>
        <v>0.14230000000000001</v>
      </c>
      <c r="S805" s="34">
        <f t="shared" ca="1" si="69"/>
        <v>0.324934455850305</v>
      </c>
      <c r="T805" s="34">
        <f t="shared" ca="1" si="70"/>
        <v>3.7471455986151927</v>
      </c>
      <c r="U805" s="35">
        <v>804</v>
      </c>
    </row>
    <row r="806" spans="17:21" x14ac:dyDescent="0.3">
      <c r="Q806" s="33">
        <f t="shared" ca="1" si="67"/>
        <v>0.41924966582157941</v>
      </c>
      <c r="R806" s="34">
        <f t="shared" ca="1" si="68"/>
        <v>0.14230000000000001</v>
      </c>
      <c r="S806" s="34">
        <f t="shared" ca="1" si="69"/>
        <v>0.92829592814300865</v>
      </c>
      <c r="T806" s="34">
        <f t="shared" ca="1" si="70"/>
        <v>10.440880007533508</v>
      </c>
      <c r="U806" s="35">
        <v>805</v>
      </c>
    </row>
    <row r="807" spans="17:21" x14ac:dyDescent="0.3">
      <c r="Q807" s="33">
        <f t="shared" ca="1" si="67"/>
        <v>0.52852453973651703</v>
      </c>
      <c r="R807" s="34">
        <f t="shared" ca="1" si="68"/>
        <v>0.14230000000000001</v>
      </c>
      <c r="S807" s="34">
        <f t="shared" ca="1" si="69"/>
        <v>0.62863049202171151</v>
      </c>
      <c r="T807" s="34">
        <f t="shared" ca="1" si="70"/>
        <v>7.116370682623308</v>
      </c>
      <c r="U807" s="35">
        <v>806</v>
      </c>
    </row>
    <row r="808" spans="17:21" x14ac:dyDescent="0.3">
      <c r="Q808" s="33">
        <f t="shared" ca="1" si="67"/>
        <v>0.69082663701436431</v>
      </c>
      <c r="R808" s="34">
        <f t="shared" ca="1" si="68"/>
        <v>0.14230000000000001</v>
      </c>
      <c r="S808" s="34">
        <f t="shared" ca="1" si="69"/>
        <v>0.6049414193526621</v>
      </c>
      <c r="T808" s="34">
        <f t="shared" ca="1" si="70"/>
        <v>6.8535624521977869</v>
      </c>
      <c r="U808" s="35">
        <v>807</v>
      </c>
    </row>
    <row r="809" spans="17:21" x14ac:dyDescent="0.3">
      <c r="Q809" s="33">
        <f t="shared" ca="1" si="67"/>
        <v>0.9671209195189453</v>
      </c>
      <c r="R809" s="34">
        <f t="shared" ca="1" si="68"/>
        <v>44.51858</v>
      </c>
      <c r="S809" s="34">
        <f t="shared" ca="1" si="69"/>
        <v>0.67533241935540445</v>
      </c>
      <c r="T809" s="34">
        <f t="shared" ca="1" si="70"/>
        <v>52.010765133598213</v>
      </c>
      <c r="U809" s="35">
        <v>808</v>
      </c>
    </row>
    <row r="810" spans="17:21" x14ac:dyDescent="0.3">
      <c r="Q810" s="33">
        <f t="shared" ca="1" si="67"/>
        <v>0.28198767121347112</v>
      </c>
      <c r="R810" s="34">
        <f t="shared" ca="1" si="68"/>
        <v>0.14230000000000001</v>
      </c>
      <c r="S810" s="34">
        <f t="shared" ca="1" si="69"/>
        <v>5.4575722431380647E-2</v>
      </c>
      <c r="T810" s="34">
        <f t="shared" ca="1" si="70"/>
        <v>0.74776688495430699</v>
      </c>
      <c r="U810" s="35">
        <v>809</v>
      </c>
    </row>
    <row r="811" spans="17:21" x14ac:dyDescent="0.3">
      <c r="Q811" s="33">
        <f t="shared" ca="1" si="67"/>
        <v>3.2287334239684329E-2</v>
      </c>
      <c r="R811" s="34">
        <f t="shared" ca="1" si="68"/>
        <v>0.14230000000000001</v>
      </c>
      <c r="S811" s="34">
        <f t="shared" ca="1" si="69"/>
        <v>0.11459103253047398</v>
      </c>
      <c r="T811" s="34">
        <f t="shared" ca="1" si="70"/>
        <v>1.4135809362653553</v>
      </c>
      <c r="U811" s="35">
        <v>810</v>
      </c>
    </row>
    <row r="812" spans="17:21" x14ac:dyDescent="0.3">
      <c r="Q812" s="33">
        <f t="shared" ca="1" si="67"/>
        <v>0.72927700072214641</v>
      </c>
      <c r="R812" s="34">
        <f t="shared" ca="1" si="68"/>
        <v>0.14230000000000001</v>
      </c>
      <c r="S812" s="34">
        <f t="shared" ca="1" si="69"/>
        <v>0.81989381187252319</v>
      </c>
      <c r="T812" s="34">
        <f t="shared" ca="1" si="70"/>
        <v>9.2382593414806031</v>
      </c>
      <c r="U812" s="35">
        <v>811</v>
      </c>
    </row>
    <row r="813" spans="17:21" x14ac:dyDescent="0.3">
      <c r="Q813" s="33">
        <f t="shared" ca="1" si="67"/>
        <v>0.99607561009589518</v>
      </c>
      <c r="R813" s="34">
        <f t="shared" ca="1" si="68"/>
        <v>77.800790000000006</v>
      </c>
      <c r="S813" s="34">
        <f t="shared" ca="1" si="69"/>
        <v>0.49670493662640181</v>
      </c>
      <c r="T813" s="34">
        <f t="shared" ca="1" si="70"/>
        <v>83.311269336278869</v>
      </c>
      <c r="U813" s="35">
        <v>812</v>
      </c>
    </row>
    <row r="814" spans="17:21" x14ac:dyDescent="0.3">
      <c r="Q814" s="33">
        <f t="shared" ca="1" si="67"/>
        <v>0.2804805107430921</v>
      </c>
      <c r="R814" s="34">
        <f t="shared" ca="1" si="68"/>
        <v>0.14230000000000001</v>
      </c>
      <c r="S814" s="34">
        <f t="shared" ca="1" si="69"/>
        <v>0.11853915374339019</v>
      </c>
      <c r="T814" s="34">
        <f t="shared" ca="1" si="70"/>
        <v>1.4573816693699326</v>
      </c>
      <c r="U814" s="35">
        <v>813</v>
      </c>
    </row>
    <row r="815" spans="17:21" x14ac:dyDescent="0.3">
      <c r="Q815" s="33">
        <f t="shared" ca="1" si="67"/>
        <v>0.99506832087601738</v>
      </c>
      <c r="R815" s="34">
        <f t="shared" ca="1" si="68"/>
        <v>77.800790000000006</v>
      </c>
      <c r="S815" s="34">
        <f t="shared" ca="1" si="69"/>
        <v>7.8088624891561986E-2</v>
      </c>
      <c r="T815" s="34">
        <f t="shared" ca="1" si="70"/>
        <v>78.667110670750731</v>
      </c>
      <c r="U815" s="35">
        <v>814</v>
      </c>
    </row>
    <row r="816" spans="17:21" x14ac:dyDescent="0.3">
      <c r="Q816" s="33">
        <f t="shared" ca="1" si="67"/>
        <v>0.98999106447359342</v>
      </c>
      <c r="R816" s="34">
        <f t="shared" ca="1" si="68"/>
        <v>66.706720000000004</v>
      </c>
      <c r="S816" s="34">
        <f t="shared" ca="1" si="69"/>
        <v>0.9590299695954364</v>
      </c>
      <c r="T816" s="34">
        <f t="shared" ca="1" si="70"/>
        <v>77.346265614789644</v>
      </c>
      <c r="U816" s="35">
        <v>815</v>
      </c>
    </row>
    <row r="817" spans="17:21" x14ac:dyDescent="0.3">
      <c r="Q817" s="33">
        <f t="shared" ca="1" si="67"/>
        <v>0.87265853949048833</v>
      </c>
      <c r="R817" s="34">
        <f t="shared" ca="1" si="68"/>
        <v>11.236369999999999</v>
      </c>
      <c r="S817" s="34">
        <f t="shared" ca="1" si="69"/>
        <v>1.8298828567844261E-2</v>
      </c>
      <c r="T817" s="34">
        <f t="shared" ca="1" si="70"/>
        <v>11.439378485049662</v>
      </c>
      <c r="U817" s="35">
        <v>816</v>
      </c>
    </row>
    <row r="818" spans="17:21" x14ac:dyDescent="0.3">
      <c r="Q818" s="33">
        <f t="shared" ca="1" si="67"/>
        <v>2.4660970916468017E-3</v>
      </c>
      <c r="R818" s="34">
        <f t="shared" ca="1" si="68"/>
        <v>0.14230000000000001</v>
      </c>
      <c r="S818" s="34">
        <f t="shared" ca="1" si="69"/>
        <v>0.37134755649601503</v>
      </c>
      <c r="T818" s="34">
        <f t="shared" ca="1" si="70"/>
        <v>4.2620557860957442</v>
      </c>
      <c r="U818" s="35">
        <v>817</v>
      </c>
    </row>
    <row r="819" spans="17:21" x14ac:dyDescent="0.3">
      <c r="Q819" s="33">
        <f t="shared" ca="1" si="67"/>
        <v>0.29643111519858489</v>
      </c>
      <c r="R819" s="34">
        <f t="shared" ca="1" si="68"/>
        <v>0.14230000000000001</v>
      </c>
      <c r="S819" s="34">
        <f t="shared" ca="1" si="69"/>
        <v>0.44193887055916325</v>
      </c>
      <c r="T819" s="34">
        <f t="shared" ca="1" si="70"/>
        <v>5.045200765704295</v>
      </c>
      <c r="U819" s="35">
        <v>818</v>
      </c>
    </row>
    <row r="820" spans="17:21" x14ac:dyDescent="0.3">
      <c r="Q820" s="33">
        <f t="shared" ca="1" si="67"/>
        <v>0.72894386196746963</v>
      </c>
      <c r="R820" s="34">
        <f t="shared" ca="1" si="68"/>
        <v>0.14230000000000001</v>
      </c>
      <c r="S820" s="34">
        <f t="shared" ca="1" si="69"/>
        <v>0.34276275065236361</v>
      </c>
      <c r="T820" s="34">
        <f t="shared" ca="1" si="70"/>
        <v>3.9449339491298674</v>
      </c>
      <c r="U820" s="35">
        <v>819</v>
      </c>
    </row>
    <row r="821" spans="17:21" x14ac:dyDescent="0.3">
      <c r="Q821" s="33">
        <f t="shared" ca="1" si="67"/>
        <v>4.5082395427227695E-2</v>
      </c>
      <c r="R821" s="34">
        <f t="shared" ca="1" si="68"/>
        <v>0.14230000000000001</v>
      </c>
      <c r="S821" s="34">
        <f t="shared" ca="1" si="69"/>
        <v>0.200243338801389</v>
      </c>
      <c r="T821" s="34">
        <f t="shared" ca="1" si="70"/>
        <v>2.3638136176963256</v>
      </c>
      <c r="U821" s="35">
        <v>820</v>
      </c>
    </row>
    <row r="822" spans="17:21" x14ac:dyDescent="0.3">
      <c r="Q822" s="33">
        <f t="shared" ca="1" si="67"/>
        <v>0.99619076786259886</v>
      </c>
      <c r="R822" s="34">
        <f t="shared" ca="1" si="68"/>
        <v>77.800790000000006</v>
      </c>
      <c r="S822" s="34">
        <f t="shared" ca="1" si="69"/>
        <v>0.72408090478486387</v>
      </c>
      <c r="T822" s="34">
        <f t="shared" ca="1" si="70"/>
        <v>85.833794243346617</v>
      </c>
      <c r="U822" s="35">
        <v>821</v>
      </c>
    </row>
    <row r="823" spans="17:21" x14ac:dyDescent="0.3">
      <c r="Q823" s="33">
        <f t="shared" ca="1" si="67"/>
        <v>0.32414294183259018</v>
      </c>
      <c r="R823" s="34">
        <f t="shared" ca="1" si="68"/>
        <v>0.14230000000000001</v>
      </c>
      <c r="S823" s="34">
        <f t="shared" ca="1" si="69"/>
        <v>0.7510541521453491</v>
      </c>
      <c r="T823" s="34">
        <f t="shared" ca="1" si="70"/>
        <v>8.4745473376911526</v>
      </c>
      <c r="U823" s="35">
        <v>822</v>
      </c>
    </row>
    <row r="824" spans="17:21" x14ac:dyDescent="0.3">
      <c r="Q824" s="33">
        <f t="shared" ca="1" si="67"/>
        <v>0.41834143218596509</v>
      </c>
      <c r="R824" s="34">
        <f t="shared" ca="1" si="68"/>
        <v>0.14230000000000001</v>
      </c>
      <c r="S824" s="34">
        <f t="shared" ca="1" si="69"/>
        <v>0.32591601050017449</v>
      </c>
      <c r="T824" s="34">
        <f t="shared" ca="1" si="70"/>
        <v>3.7580350346096703</v>
      </c>
      <c r="U824" s="35">
        <v>823</v>
      </c>
    </row>
    <row r="825" spans="17:21" x14ac:dyDescent="0.3">
      <c r="Q825" s="33">
        <f t="shared" ca="1" si="67"/>
        <v>0.8588465160490093</v>
      </c>
      <c r="R825" s="34">
        <f t="shared" ca="1" si="68"/>
        <v>11.236369999999999</v>
      </c>
      <c r="S825" s="34">
        <f t="shared" ca="1" si="69"/>
        <v>0.56190563131370763</v>
      </c>
      <c r="T825" s="34">
        <f t="shared" ca="1" si="70"/>
        <v>17.470190407188461</v>
      </c>
      <c r="U825" s="35">
        <v>824</v>
      </c>
    </row>
    <row r="826" spans="17:21" x14ac:dyDescent="0.3">
      <c r="Q826" s="33">
        <f t="shared" ca="1" si="67"/>
        <v>0.49874640830592043</v>
      </c>
      <c r="R826" s="34">
        <f t="shared" ca="1" si="68"/>
        <v>0.14230000000000001</v>
      </c>
      <c r="S826" s="34">
        <f t="shared" ca="1" si="69"/>
        <v>0.34357232648537639</v>
      </c>
      <c r="T826" s="34">
        <f t="shared" ca="1" si="70"/>
        <v>3.9539154400916194</v>
      </c>
      <c r="U826" s="35">
        <v>825</v>
      </c>
    </row>
    <row r="827" spans="17:21" x14ac:dyDescent="0.3">
      <c r="Q827" s="33">
        <f t="shared" ca="1" si="67"/>
        <v>0.45673545167401985</v>
      </c>
      <c r="R827" s="34">
        <f t="shared" ca="1" si="68"/>
        <v>0.14230000000000001</v>
      </c>
      <c r="S827" s="34">
        <f t="shared" ca="1" si="69"/>
        <v>0.6580493352794512</v>
      </c>
      <c r="T827" s="34">
        <f t="shared" ca="1" si="70"/>
        <v>7.4427453890436999</v>
      </c>
      <c r="U827" s="35">
        <v>826</v>
      </c>
    </row>
    <row r="828" spans="17:21" x14ac:dyDescent="0.3">
      <c r="Q828" s="33">
        <f t="shared" ca="1" si="67"/>
        <v>0.25371711300455113</v>
      </c>
      <c r="R828" s="34">
        <f t="shared" ca="1" si="68"/>
        <v>0.14230000000000001</v>
      </c>
      <c r="S828" s="34">
        <f t="shared" ca="1" si="69"/>
        <v>0.69846459405107819</v>
      </c>
      <c r="T828" s="34">
        <f t="shared" ca="1" si="70"/>
        <v>7.891115098924244</v>
      </c>
      <c r="U828" s="35">
        <v>827</v>
      </c>
    </row>
    <row r="829" spans="17:21" x14ac:dyDescent="0.3">
      <c r="Q829" s="33">
        <f t="shared" ca="1" si="67"/>
        <v>0.61654494816976946</v>
      </c>
      <c r="R829" s="34">
        <f t="shared" ca="1" si="68"/>
        <v>0.14230000000000001</v>
      </c>
      <c r="S829" s="34">
        <f t="shared" ca="1" si="69"/>
        <v>0.36531994397039935</v>
      </c>
      <c r="T829" s="34">
        <f t="shared" ca="1" si="70"/>
        <v>4.1951850308036871</v>
      </c>
      <c r="U829" s="35">
        <v>828</v>
      </c>
    </row>
    <row r="830" spans="17:21" x14ac:dyDescent="0.3">
      <c r="Q830" s="33">
        <f t="shared" ca="1" si="67"/>
        <v>0.3589430886399505</v>
      </c>
      <c r="R830" s="34">
        <f t="shared" ca="1" si="68"/>
        <v>0.14230000000000001</v>
      </c>
      <c r="S830" s="34">
        <f t="shared" ca="1" si="69"/>
        <v>2.1208814241486906E-2</v>
      </c>
      <c r="T830" s="34">
        <f t="shared" ca="1" si="70"/>
        <v>0.37759206981205262</v>
      </c>
      <c r="U830" s="35">
        <v>829</v>
      </c>
    </row>
    <row r="831" spans="17:21" x14ac:dyDescent="0.3">
      <c r="Q831" s="33">
        <f t="shared" ca="1" si="67"/>
        <v>0.33150216447917691</v>
      </c>
      <c r="R831" s="34">
        <f t="shared" ca="1" si="68"/>
        <v>0.14230000000000001</v>
      </c>
      <c r="S831" s="34">
        <f t="shared" ca="1" si="69"/>
        <v>0.85588881256758531</v>
      </c>
      <c r="T831" s="34">
        <f t="shared" ca="1" si="70"/>
        <v>9.6375903988416702</v>
      </c>
      <c r="U831" s="35">
        <v>830</v>
      </c>
    </row>
    <row r="832" spans="17:21" x14ac:dyDescent="0.3">
      <c r="Q832" s="33">
        <f t="shared" ca="1" si="67"/>
        <v>0.1191706678814064</v>
      </c>
      <c r="R832" s="34">
        <f t="shared" ca="1" si="68"/>
        <v>0.14230000000000001</v>
      </c>
      <c r="S832" s="34">
        <f t="shared" ca="1" si="69"/>
        <v>0.11565057915350574</v>
      </c>
      <c r="T832" s="34">
        <f t="shared" ca="1" si="70"/>
        <v>1.4253356206695333</v>
      </c>
      <c r="U832" s="35">
        <v>831</v>
      </c>
    </row>
    <row r="833" spans="17:21" x14ac:dyDescent="0.3">
      <c r="Q833" s="33">
        <f t="shared" ca="1" si="67"/>
        <v>3.5729438803573377E-3</v>
      </c>
      <c r="R833" s="34">
        <f t="shared" ca="1" si="68"/>
        <v>0.14230000000000001</v>
      </c>
      <c r="S833" s="34">
        <f t="shared" ca="1" si="69"/>
        <v>0.18250269062571145</v>
      </c>
      <c r="T833" s="34">
        <f t="shared" ca="1" si="70"/>
        <v>2.1669976249899863</v>
      </c>
      <c r="U833" s="35">
        <v>832</v>
      </c>
    </row>
    <row r="834" spans="17:21" x14ac:dyDescent="0.3">
      <c r="Q834" s="33">
        <f t="shared" ca="1" si="67"/>
        <v>0.86282771062286978</v>
      </c>
      <c r="R834" s="34">
        <f t="shared" ca="1" si="68"/>
        <v>11.236369999999999</v>
      </c>
      <c r="S834" s="34">
        <f t="shared" ca="1" si="69"/>
        <v>0.86623876312398818</v>
      </c>
      <c r="T834" s="34">
        <f t="shared" ca="1" si="70"/>
        <v>20.846483474810942</v>
      </c>
      <c r="U834" s="35">
        <v>833</v>
      </c>
    </row>
    <row r="835" spans="17:21" x14ac:dyDescent="0.3">
      <c r="Q835" s="33">
        <f t="shared" ca="1" si="67"/>
        <v>0.80394249062976264</v>
      </c>
      <c r="R835" s="34">
        <f t="shared" ca="1" si="68"/>
        <v>11.236369999999999</v>
      </c>
      <c r="S835" s="34">
        <f t="shared" ca="1" si="69"/>
        <v>4.5610367016089004E-3</v>
      </c>
      <c r="T835" s="34">
        <f t="shared" ca="1" si="70"/>
        <v>11.286970460440218</v>
      </c>
      <c r="U835" s="35">
        <v>834</v>
      </c>
    </row>
    <row r="836" spans="17:21" x14ac:dyDescent="0.3">
      <c r="Q836" s="33">
        <f t="shared" ref="Q836:Q899" ca="1" si="71">RAND()</f>
        <v>0.75708119987694877</v>
      </c>
      <c r="R836" s="34">
        <f t="shared" ref="R836:R899" ca="1" si="72">+VLOOKUP(Q836,$O$2:$P$11,2)</f>
        <v>0.14230000000000001</v>
      </c>
      <c r="S836" s="34">
        <f t="shared" ref="S836:S899" ca="1" si="73">+RAND()</f>
        <v>0.60277923418333967</v>
      </c>
      <c r="T836" s="34">
        <f t="shared" ref="T836:T899" ca="1" si="74">+R836+$F$6*S836</f>
        <v>6.829575018576362</v>
      </c>
      <c r="U836" s="35">
        <v>835</v>
      </c>
    </row>
    <row r="837" spans="17:21" x14ac:dyDescent="0.3">
      <c r="Q837" s="33">
        <f t="shared" ca="1" si="71"/>
        <v>0.95254407281503395</v>
      </c>
      <c r="R837" s="34">
        <f t="shared" ca="1" si="72"/>
        <v>33.424509999999998</v>
      </c>
      <c r="S837" s="34">
        <f t="shared" ca="1" si="73"/>
        <v>1.9112892895197686E-2</v>
      </c>
      <c r="T837" s="34">
        <f t="shared" ca="1" si="74"/>
        <v>33.636549771681821</v>
      </c>
      <c r="U837" s="35">
        <v>836</v>
      </c>
    </row>
    <row r="838" spans="17:21" x14ac:dyDescent="0.3">
      <c r="Q838" s="33">
        <f t="shared" ca="1" si="71"/>
        <v>0.21453287010742694</v>
      </c>
      <c r="R838" s="34">
        <f t="shared" ca="1" si="72"/>
        <v>0.14230000000000001</v>
      </c>
      <c r="S838" s="34">
        <f t="shared" ca="1" si="73"/>
        <v>0.38320271482175938</v>
      </c>
      <c r="T838" s="34">
        <f t="shared" ca="1" si="74"/>
        <v>4.393577742422635</v>
      </c>
      <c r="U838" s="35">
        <v>837</v>
      </c>
    </row>
    <row r="839" spans="17:21" x14ac:dyDescent="0.3">
      <c r="Q839" s="33">
        <f t="shared" ca="1" si="71"/>
        <v>0.87359380050691904</v>
      </c>
      <c r="R839" s="34">
        <f t="shared" ca="1" si="72"/>
        <v>11.236369999999999</v>
      </c>
      <c r="S839" s="34">
        <f t="shared" ca="1" si="73"/>
        <v>0.83588884080005921</v>
      </c>
      <c r="T839" s="34">
        <f t="shared" ca="1" si="74"/>
        <v>20.509779312054711</v>
      </c>
      <c r="U839" s="35">
        <v>838</v>
      </c>
    </row>
    <row r="840" spans="17:21" x14ac:dyDescent="0.3">
      <c r="Q840" s="33">
        <f t="shared" ca="1" si="71"/>
        <v>0.28873363390791473</v>
      </c>
      <c r="R840" s="34">
        <f t="shared" ca="1" si="72"/>
        <v>0.14230000000000001</v>
      </c>
      <c r="S840" s="34">
        <f t="shared" ca="1" si="73"/>
        <v>0.29665243056365875</v>
      </c>
      <c r="T840" s="34">
        <f t="shared" ca="1" si="74"/>
        <v>3.4333828303433691</v>
      </c>
      <c r="U840" s="35">
        <v>839</v>
      </c>
    </row>
    <row r="841" spans="17:21" x14ac:dyDescent="0.3">
      <c r="Q841" s="33">
        <f t="shared" ca="1" si="71"/>
        <v>0.13805288545061023</v>
      </c>
      <c r="R841" s="34">
        <f t="shared" ca="1" si="72"/>
        <v>0.14230000000000001</v>
      </c>
      <c r="S841" s="34">
        <f t="shared" ca="1" si="73"/>
        <v>0.16617828917706257</v>
      </c>
      <c r="T841" s="34">
        <f t="shared" ca="1" si="74"/>
        <v>1.9858935726105744</v>
      </c>
      <c r="U841" s="35">
        <v>840</v>
      </c>
    </row>
    <row r="842" spans="17:21" x14ac:dyDescent="0.3">
      <c r="Q842" s="33">
        <f t="shared" ca="1" si="71"/>
        <v>0.63335569590406904</v>
      </c>
      <c r="R842" s="34">
        <f t="shared" ca="1" si="72"/>
        <v>0.14230000000000001</v>
      </c>
      <c r="S842" s="34">
        <f t="shared" ca="1" si="73"/>
        <v>0.71100908253960737</v>
      </c>
      <c r="T842" s="34">
        <f t="shared" ca="1" si="74"/>
        <v>8.0302845323301817</v>
      </c>
      <c r="U842" s="35">
        <v>841</v>
      </c>
    </row>
    <row r="843" spans="17:21" x14ac:dyDescent="0.3">
      <c r="Q843" s="33">
        <f t="shared" ca="1" si="71"/>
        <v>0.37869486880262482</v>
      </c>
      <c r="R843" s="34">
        <f t="shared" ca="1" si="72"/>
        <v>0.14230000000000001</v>
      </c>
      <c r="S843" s="34">
        <f t="shared" ca="1" si="73"/>
        <v>0.38256930433032965</v>
      </c>
      <c r="T843" s="34">
        <f t="shared" ca="1" si="74"/>
        <v>4.3865506420919793</v>
      </c>
      <c r="U843" s="35">
        <v>842</v>
      </c>
    </row>
    <row r="844" spans="17:21" x14ac:dyDescent="0.3">
      <c r="Q844" s="33">
        <f t="shared" ca="1" si="71"/>
        <v>0.62416995602742564</v>
      </c>
      <c r="R844" s="34">
        <f t="shared" ca="1" si="72"/>
        <v>0.14230000000000001</v>
      </c>
      <c r="S844" s="34">
        <f t="shared" ca="1" si="73"/>
        <v>0.76029664094878013</v>
      </c>
      <c r="T844" s="34">
        <f t="shared" ca="1" si="74"/>
        <v>8.577084155450633</v>
      </c>
      <c r="U844" s="35">
        <v>843</v>
      </c>
    </row>
    <row r="845" spans="17:21" x14ac:dyDescent="0.3">
      <c r="Q845" s="33">
        <f t="shared" ca="1" si="71"/>
        <v>0.32488998703048177</v>
      </c>
      <c r="R845" s="34">
        <f t="shared" ca="1" si="72"/>
        <v>0.14230000000000001</v>
      </c>
      <c r="S845" s="34">
        <f t="shared" ca="1" si="73"/>
        <v>7.6167933448740177E-2</v>
      </c>
      <c r="T845" s="34">
        <f t="shared" ca="1" si="74"/>
        <v>0.9873123854356648</v>
      </c>
      <c r="U845" s="35">
        <v>844</v>
      </c>
    </row>
    <row r="846" spans="17:21" x14ac:dyDescent="0.3">
      <c r="Q846" s="33">
        <f t="shared" ca="1" si="71"/>
        <v>0.60705461757296164</v>
      </c>
      <c r="R846" s="34">
        <f t="shared" ca="1" si="72"/>
        <v>0.14230000000000001</v>
      </c>
      <c r="S846" s="34">
        <f t="shared" ca="1" si="73"/>
        <v>0.97139884943518306</v>
      </c>
      <c r="T846" s="34">
        <f t="shared" ca="1" si="74"/>
        <v>10.91906683355338</v>
      </c>
      <c r="U846" s="35">
        <v>845</v>
      </c>
    </row>
    <row r="847" spans="17:21" x14ac:dyDescent="0.3">
      <c r="Q847" s="33">
        <f t="shared" ca="1" si="71"/>
        <v>0.78536416048288316</v>
      </c>
      <c r="R847" s="34">
        <f t="shared" ca="1" si="72"/>
        <v>11.236369999999999</v>
      </c>
      <c r="S847" s="34">
        <f t="shared" ca="1" si="73"/>
        <v>0.16647211263334383</v>
      </c>
      <c r="T847" s="34">
        <f t="shared" ca="1" si="74"/>
        <v>13.0832232706022</v>
      </c>
      <c r="U847" s="35">
        <v>846</v>
      </c>
    </row>
    <row r="848" spans="17:21" x14ac:dyDescent="0.3">
      <c r="Q848" s="33">
        <f t="shared" ca="1" si="71"/>
        <v>8.1561090910412082E-2</v>
      </c>
      <c r="R848" s="34">
        <f t="shared" ca="1" si="72"/>
        <v>0.14230000000000001</v>
      </c>
      <c r="S848" s="34">
        <f t="shared" ca="1" si="73"/>
        <v>0.81230254517175038</v>
      </c>
      <c r="T848" s="34">
        <f t="shared" ca="1" si="74"/>
        <v>9.1540412973135599</v>
      </c>
      <c r="U848" s="35">
        <v>847</v>
      </c>
    </row>
    <row r="849" spans="17:21" x14ac:dyDescent="0.3">
      <c r="Q849" s="33">
        <f t="shared" ca="1" si="71"/>
        <v>0.45358892154730457</v>
      </c>
      <c r="R849" s="34">
        <f t="shared" ca="1" si="72"/>
        <v>0.14230000000000001</v>
      </c>
      <c r="S849" s="34">
        <f t="shared" ca="1" si="73"/>
        <v>0.51190172608555773</v>
      </c>
      <c r="T849" s="34">
        <f t="shared" ca="1" si="74"/>
        <v>5.8213735823140027</v>
      </c>
      <c r="U849" s="35">
        <v>848</v>
      </c>
    </row>
    <row r="850" spans="17:21" x14ac:dyDescent="0.3">
      <c r="Q850" s="33">
        <f t="shared" ca="1" si="71"/>
        <v>0.36782996123523037</v>
      </c>
      <c r="R850" s="34">
        <f t="shared" ca="1" si="72"/>
        <v>0.14230000000000001</v>
      </c>
      <c r="S850" s="34">
        <f t="shared" ca="1" si="73"/>
        <v>8.7070168781249291E-2</v>
      </c>
      <c r="T850" s="34">
        <f t="shared" ca="1" si="74"/>
        <v>1.1082625473709942</v>
      </c>
      <c r="U850" s="35">
        <v>849</v>
      </c>
    </row>
    <row r="851" spans="17:21" x14ac:dyDescent="0.3">
      <c r="Q851" s="33">
        <f t="shared" ca="1" si="71"/>
        <v>0.33806997281065865</v>
      </c>
      <c r="R851" s="34">
        <f t="shared" ca="1" si="72"/>
        <v>0.14230000000000001</v>
      </c>
      <c r="S851" s="34">
        <f t="shared" ca="1" si="73"/>
        <v>0.12265431227415036</v>
      </c>
      <c r="T851" s="34">
        <f t="shared" ca="1" si="74"/>
        <v>1.5030355261712831</v>
      </c>
      <c r="U851" s="35">
        <v>850</v>
      </c>
    </row>
    <row r="852" spans="17:21" x14ac:dyDescent="0.3">
      <c r="Q852" s="33">
        <f t="shared" ca="1" si="71"/>
        <v>0.18772630314315952</v>
      </c>
      <c r="R852" s="34">
        <f t="shared" ca="1" si="72"/>
        <v>0.14230000000000001</v>
      </c>
      <c r="S852" s="34">
        <f t="shared" ca="1" si="73"/>
        <v>0.76266991102279835</v>
      </c>
      <c r="T852" s="34">
        <f t="shared" ca="1" si="74"/>
        <v>8.6034133797806955</v>
      </c>
      <c r="U852" s="35">
        <v>851</v>
      </c>
    </row>
    <row r="853" spans="17:21" x14ac:dyDescent="0.3">
      <c r="Q853" s="33">
        <f t="shared" ca="1" si="71"/>
        <v>0.28484251803169014</v>
      </c>
      <c r="R853" s="34">
        <f t="shared" ca="1" si="72"/>
        <v>0.14230000000000001</v>
      </c>
      <c r="S853" s="34">
        <f t="shared" ca="1" si="73"/>
        <v>0.95145726721768697</v>
      </c>
      <c r="T853" s="34">
        <f t="shared" ca="1" si="74"/>
        <v>10.697833524521723</v>
      </c>
      <c r="U853" s="35">
        <v>852</v>
      </c>
    </row>
    <row r="854" spans="17:21" x14ac:dyDescent="0.3">
      <c r="Q854" s="33">
        <f t="shared" ca="1" si="71"/>
        <v>0.46105247189801923</v>
      </c>
      <c r="R854" s="34">
        <f t="shared" ca="1" si="72"/>
        <v>0.14230000000000001</v>
      </c>
      <c r="S854" s="34">
        <f t="shared" ca="1" si="73"/>
        <v>0.55950202813202476</v>
      </c>
      <c r="T854" s="34">
        <f t="shared" ca="1" si="74"/>
        <v>6.3494546652386505</v>
      </c>
      <c r="U854" s="35">
        <v>853</v>
      </c>
    </row>
    <row r="855" spans="17:21" x14ac:dyDescent="0.3">
      <c r="Q855" s="33">
        <f t="shared" ca="1" si="71"/>
        <v>0.5540567392385547</v>
      </c>
      <c r="R855" s="34">
        <f t="shared" ca="1" si="72"/>
        <v>0.14230000000000001</v>
      </c>
      <c r="S855" s="34">
        <f t="shared" ca="1" si="73"/>
        <v>0.51453697813247945</v>
      </c>
      <c r="T855" s="34">
        <f t="shared" ca="1" si="74"/>
        <v>5.8506092529901954</v>
      </c>
      <c r="U855" s="35">
        <v>854</v>
      </c>
    </row>
    <row r="856" spans="17:21" x14ac:dyDescent="0.3">
      <c r="Q856" s="33">
        <f t="shared" ca="1" si="71"/>
        <v>0.18911821706420062</v>
      </c>
      <c r="R856" s="34">
        <f t="shared" ca="1" si="72"/>
        <v>0.14230000000000001</v>
      </c>
      <c r="S856" s="34">
        <f t="shared" ca="1" si="73"/>
        <v>0.83302864442087732</v>
      </c>
      <c r="T856" s="34">
        <f t="shared" ca="1" si="74"/>
        <v>9.3839780932103221</v>
      </c>
      <c r="U856" s="35">
        <v>855</v>
      </c>
    </row>
    <row r="857" spans="17:21" x14ac:dyDescent="0.3">
      <c r="Q857" s="33">
        <f t="shared" ca="1" si="71"/>
        <v>0.20893870714028606</v>
      </c>
      <c r="R857" s="34">
        <f t="shared" ca="1" si="72"/>
        <v>0.14230000000000001</v>
      </c>
      <c r="S857" s="34">
        <f t="shared" ca="1" si="73"/>
        <v>0.8885442032427785</v>
      </c>
      <c r="T857" s="34">
        <f t="shared" ca="1" si="74"/>
        <v>9.9998715888696115</v>
      </c>
      <c r="U857" s="35">
        <v>856</v>
      </c>
    </row>
    <row r="858" spans="17:21" x14ac:dyDescent="0.3">
      <c r="Q858" s="33">
        <f t="shared" ca="1" si="71"/>
        <v>0.61495535830751391</v>
      </c>
      <c r="R858" s="34">
        <f t="shared" ca="1" si="72"/>
        <v>0.14230000000000001</v>
      </c>
      <c r="S858" s="34">
        <f t="shared" ca="1" si="73"/>
        <v>0.98559798711823432</v>
      </c>
      <c r="T858" s="34">
        <f t="shared" ca="1" si="74"/>
        <v>11.076593060948788</v>
      </c>
      <c r="U858" s="35">
        <v>857</v>
      </c>
    </row>
    <row r="859" spans="17:21" x14ac:dyDescent="0.3">
      <c r="Q859" s="33">
        <f t="shared" ca="1" si="71"/>
        <v>0.93477619893351427</v>
      </c>
      <c r="R859" s="34">
        <f t="shared" ca="1" si="72"/>
        <v>22.330439999999996</v>
      </c>
      <c r="S859" s="34">
        <f t="shared" ca="1" si="73"/>
        <v>2.0427982183770954E-2</v>
      </c>
      <c r="T859" s="34">
        <f t="shared" ca="1" si="74"/>
        <v>22.557069464305503</v>
      </c>
      <c r="U859" s="35">
        <v>858</v>
      </c>
    </row>
    <row r="860" spans="17:21" x14ac:dyDescent="0.3">
      <c r="Q860" s="33">
        <f t="shared" ca="1" si="71"/>
        <v>0.42147462882312836</v>
      </c>
      <c r="R860" s="34">
        <f t="shared" ca="1" si="72"/>
        <v>0.14230000000000001</v>
      </c>
      <c r="S860" s="34">
        <f t="shared" ca="1" si="73"/>
        <v>0.70915529461483406</v>
      </c>
      <c r="T860" s="34">
        <f t="shared" ca="1" si="74"/>
        <v>8.0097184793275904</v>
      </c>
      <c r="U860" s="35">
        <v>859</v>
      </c>
    </row>
    <row r="861" spans="17:21" x14ac:dyDescent="0.3">
      <c r="Q861" s="33">
        <f t="shared" ca="1" si="71"/>
        <v>0.38807164489710078</v>
      </c>
      <c r="R861" s="34">
        <f t="shared" ca="1" si="72"/>
        <v>0.14230000000000001</v>
      </c>
      <c r="S861" s="34">
        <f t="shared" ca="1" si="73"/>
        <v>0.32116155370225907</v>
      </c>
      <c r="T861" s="34">
        <f t="shared" ca="1" si="74"/>
        <v>3.7052887580816209</v>
      </c>
      <c r="U861" s="35">
        <v>860</v>
      </c>
    </row>
    <row r="862" spans="17:21" x14ac:dyDescent="0.3">
      <c r="Q862" s="33">
        <f t="shared" ca="1" si="71"/>
        <v>0.23867396306636202</v>
      </c>
      <c r="R862" s="34">
        <f t="shared" ca="1" si="72"/>
        <v>0.14230000000000001</v>
      </c>
      <c r="S862" s="34">
        <f t="shared" ca="1" si="73"/>
        <v>0.59619546987396455</v>
      </c>
      <c r="T862" s="34">
        <f t="shared" ca="1" si="74"/>
        <v>6.7565342764646523</v>
      </c>
      <c r="U862" s="35">
        <v>861</v>
      </c>
    </row>
    <row r="863" spans="17:21" x14ac:dyDescent="0.3">
      <c r="Q863" s="33">
        <f t="shared" ca="1" si="71"/>
        <v>0.64778413433589399</v>
      </c>
      <c r="R863" s="34">
        <f t="shared" ca="1" si="72"/>
        <v>0.14230000000000001</v>
      </c>
      <c r="S863" s="34">
        <f t="shared" ca="1" si="73"/>
        <v>0.65491045503742706</v>
      </c>
      <c r="T863" s="34">
        <f t="shared" ca="1" si="74"/>
        <v>7.4079224319170676</v>
      </c>
      <c r="U863" s="35">
        <v>862</v>
      </c>
    </row>
    <row r="864" spans="17:21" x14ac:dyDescent="0.3">
      <c r="Q864" s="33">
        <f t="shared" ca="1" si="71"/>
        <v>0.72362958855189108</v>
      </c>
      <c r="R864" s="34">
        <f t="shared" ca="1" si="72"/>
        <v>0.14230000000000001</v>
      </c>
      <c r="S864" s="34">
        <f t="shared" ca="1" si="73"/>
        <v>0.74004858637081283</v>
      </c>
      <c r="T864" s="34">
        <f t="shared" ca="1" si="74"/>
        <v>8.3524508205988433</v>
      </c>
      <c r="U864" s="35">
        <v>863</v>
      </c>
    </row>
    <row r="865" spans="17:21" x14ac:dyDescent="0.3">
      <c r="Q865" s="33">
        <f t="shared" ca="1" si="71"/>
        <v>0.39194913386207775</v>
      </c>
      <c r="R865" s="34">
        <f t="shared" ca="1" si="72"/>
        <v>0.14230000000000001</v>
      </c>
      <c r="S865" s="34">
        <f t="shared" ca="1" si="73"/>
        <v>0.36724325150857795</v>
      </c>
      <c r="T865" s="34">
        <f t="shared" ca="1" si="74"/>
        <v>4.2165223392637685</v>
      </c>
      <c r="U865" s="35">
        <v>864</v>
      </c>
    </row>
    <row r="866" spans="17:21" x14ac:dyDescent="0.3">
      <c r="Q866" s="33">
        <f t="shared" ca="1" si="71"/>
        <v>0.18784133136695358</v>
      </c>
      <c r="R866" s="34">
        <f t="shared" ca="1" si="72"/>
        <v>0.14230000000000001</v>
      </c>
      <c r="S866" s="34">
        <f t="shared" ca="1" si="73"/>
        <v>0.55667472443585353</v>
      </c>
      <c r="T866" s="34">
        <f t="shared" ca="1" si="74"/>
        <v>6.3180883601220685</v>
      </c>
      <c r="U866" s="35">
        <v>865</v>
      </c>
    </row>
    <row r="867" spans="17:21" x14ac:dyDescent="0.3">
      <c r="Q867" s="33">
        <f t="shared" ca="1" si="71"/>
        <v>0.54960986634182729</v>
      </c>
      <c r="R867" s="34">
        <f t="shared" ca="1" si="72"/>
        <v>0.14230000000000001</v>
      </c>
      <c r="S867" s="34">
        <f t="shared" ca="1" si="73"/>
        <v>0.55588825346527004</v>
      </c>
      <c r="T867" s="34">
        <f t="shared" ca="1" si="74"/>
        <v>6.3093631961214474</v>
      </c>
      <c r="U867" s="35">
        <v>866</v>
      </c>
    </row>
    <row r="868" spans="17:21" x14ac:dyDescent="0.3">
      <c r="Q868" s="33">
        <f t="shared" ca="1" si="71"/>
        <v>0.43415811662312664</v>
      </c>
      <c r="R868" s="34">
        <f t="shared" ca="1" si="72"/>
        <v>0.14230000000000001</v>
      </c>
      <c r="S868" s="34">
        <f t="shared" ca="1" si="73"/>
        <v>7.8473134783756726E-2</v>
      </c>
      <c r="T868" s="34">
        <f t="shared" ca="1" si="74"/>
        <v>1.012886450410432</v>
      </c>
      <c r="U868" s="35">
        <v>867</v>
      </c>
    </row>
    <row r="869" spans="17:21" x14ac:dyDescent="0.3">
      <c r="Q869" s="33">
        <f t="shared" ca="1" si="71"/>
        <v>5.7831244357886891E-2</v>
      </c>
      <c r="R869" s="34">
        <f t="shared" ca="1" si="72"/>
        <v>0.14230000000000001</v>
      </c>
      <c r="S869" s="34">
        <f t="shared" ca="1" si="73"/>
        <v>0.78981631562393118</v>
      </c>
      <c r="T869" s="34">
        <f t="shared" ca="1" si="74"/>
        <v>8.9045774926739849</v>
      </c>
      <c r="U869" s="35">
        <v>868</v>
      </c>
    </row>
    <row r="870" spans="17:21" x14ac:dyDescent="0.3">
      <c r="Q870" s="33">
        <f t="shared" ca="1" si="71"/>
        <v>0.28933697981915096</v>
      </c>
      <c r="R870" s="34">
        <f t="shared" ca="1" si="72"/>
        <v>0.14230000000000001</v>
      </c>
      <c r="S870" s="34">
        <f t="shared" ca="1" si="73"/>
        <v>0.49813741264309042</v>
      </c>
      <c r="T870" s="34">
        <f t="shared" ca="1" si="74"/>
        <v>5.6686713254813288</v>
      </c>
      <c r="U870" s="35">
        <v>869</v>
      </c>
    </row>
    <row r="871" spans="17:21" x14ac:dyDescent="0.3">
      <c r="Q871" s="33">
        <f t="shared" ca="1" si="71"/>
        <v>3.4846006803717189E-2</v>
      </c>
      <c r="R871" s="34">
        <f t="shared" ca="1" si="72"/>
        <v>0.14230000000000001</v>
      </c>
      <c r="S871" s="34">
        <f t="shared" ca="1" si="73"/>
        <v>0.15678180971430955</v>
      </c>
      <c r="T871" s="34">
        <f t="shared" ca="1" si="74"/>
        <v>1.8816483716972301</v>
      </c>
      <c r="U871" s="35">
        <v>870</v>
      </c>
    </row>
    <row r="872" spans="17:21" x14ac:dyDescent="0.3">
      <c r="Q872" s="33">
        <f t="shared" ca="1" si="71"/>
        <v>0.75023381485290919</v>
      </c>
      <c r="R872" s="34">
        <f t="shared" ca="1" si="72"/>
        <v>0.14230000000000001</v>
      </c>
      <c r="S872" s="34">
        <f t="shared" ca="1" si="73"/>
        <v>1.3601081595712494E-2</v>
      </c>
      <c r="T872" s="34">
        <f t="shared" ca="1" si="74"/>
        <v>0.29319135129854612</v>
      </c>
      <c r="U872" s="35">
        <v>871</v>
      </c>
    </row>
    <row r="873" spans="17:21" x14ac:dyDescent="0.3">
      <c r="Q873" s="33">
        <f t="shared" ca="1" si="71"/>
        <v>0.4265737880452789</v>
      </c>
      <c r="R873" s="34">
        <f t="shared" ca="1" si="72"/>
        <v>0.14230000000000001</v>
      </c>
      <c r="S873" s="34">
        <f t="shared" ca="1" si="73"/>
        <v>0.42168848341754495</v>
      </c>
      <c r="T873" s="34">
        <f t="shared" ca="1" si="74"/>
        <v>4.8205415532280815</v>
      </c>
      <c r="U873" s="35">
        <v>872</v>
      </c>
    </row>
    <row r="874" spans="17:21" x14ac:dyDescent="0.3">
      <c r="Q874" s="33">
        <f t="shared" ca="1" si="71"/>
        <v>0.82905398085886362</v>
      </c>
      <c r="R874" s="34">
        <f t="shared" ca="1" si="72"/>
        <v>11.236369999999999</v>
      </c>
      <c r="S874" s="34">
        <f t="shared" ca="1" si="73"/>
        <v>0.52632526124846102</v>
      </c>
      <c r="T874" s="34">
        <f t="shared" ca="1" si="74"/>
        <v>17.075459291058714</v>
      </c>
      <c r="U874" s="35">
        <v>873</v>
      </c>
    </row>
    <row r="875" spans="17:21" x14ac:dyDescent="0.3">
      <c r="Q875" s="33">
        <f t="shared" ca="1" si="71"/>
        <v>8.6333285091233503E-2</v>
      </c>
      <c r="R875" s="34">
        <f t="shared" ca="1" si="72"/>
        <v>0.14230000000000001</v>
      </c>
      <c r="S875" s="34">
        <f t="shared" ca="1" si="73"/>
        <v>0.48827579311658831</v>
      </c>
      <c r="T875" s="34">
        <f t="shared" ca="1" si="74"/>
        <v>5.5592658281409477</v>
      </c>
      <c r="U875" s="35">
        <v>874</v>
      </c>
    </row>
    <row r="876" spans="17:21" x14ac:dyDescent="0.3">
      <c r="Q876" s="33">
        <f t="shared" ca="1" si="71"/>
        <v>0.21920508799808736</v>
      </c>
      <c r="R876" s="34">
        <f t="shared" ca="1" si="72"/>
        <v>0.14230000000000001</v>
      </c>
      <c r="S876" s="34">
        <f t="shared" ca="1" si="73"/>
        <v>0.55540328060731081</v>
      </c>
      <c r="T876" s="34">
        <f t="shared" ca="1" si="74"/>
        <v>6.3039828732871479</v>
      </c>
      <c r="U876" s="35">
        <v>875</v>
      </c>
    </row>
    <row r="877" spans="17:21" x14ac:dyDescent="0.3">
      <c r="Q877" s="33">
        <f t="shared" ca="1" si="71"/>
        <v>0.81067658073983762</v>
      </c>
      <c r="R877" s="34">
        <f t="shared" ca="1" si="72"/>
        <v>11.236369999999999</v>
      </c>
      <c r="S877" s="34">
        <f t="shared" ca="1" si="73"/>
        <v>0.52053414119718622</v>
      </c>
      <c r="T877" s="34">
        <f t="shared" ca="1" si="74"/>
        <v>17.011212199831466</v>
      </c>
      <c r="U877" s="35">
        <v>876</v>
      </c>
    </row>
    <row r="878" spans="17:21" x14ac:dyDescent="0.3">
      <c r="Q878" s="33">
        <f t="shared" ca="1" si="71"/>
        <v>0.65084414070636754</v>
      </c>
      <c r="R878" s="34">
        <f t="shared" ca="1" si="72"/>
        <v>0.14230000000000001</v>
      </c>
      <c r="S878" s="34">
        <f t="shared" ca="1" si="73"/>
        <v>0.44199396188124085</v>
      </c>
      <c r="T878" s="34">
        <f t="shared" ca="1" si="74"/>
        <v>5.0458119526878162</v>
      </c>
      <c r="U878" s="35">
        <v>877</v>
      </c>
    </row>
    <row r="879" spans="17:21" x14ac:dyDescent="0.3">
      <c r="Q879" s="33">
        <f t="shared" ca="1" si="71"/>
        <v>3.9487872644143551E-2</v>
      </c>
      <c r="R879" s="34">
        <f t="shared" ca="1" si="72"/>
        <v>0.14230000000000001</v>
      </c>
      <c r="S879" s="34">
        <f t="shared" ca="1" si="73"/>
        <v>0.31788683165923859</v>
      </c>
      <c r="T879" s="34">
        <f t="shared" ca="1" si="74"/>
        <v>3.6689587625058087</v>
      </c>
      <c r="U879" s="35">
        <v>878</v>
      </c>
    </row>
    <row r="880" spans="17:21" x14ac:dyDescent="0.3">
      <c r="Q880" s="33">
        <f t="shared" ca="1" si="71"/>
        <v>0.38297803697380006</v>
      </c>
      <c r="R880" s="34">
        <f t="shared" ca="1" si="72"/>
        <v>0.14230000000000001</v>
      </c>
      <c r="S880" s="34">
        <f t="shared" ca="1" si="73"/>
        <v>0.73964185923164627</v>
      </c>
      <c r="T880" s="34">
        <f t="shared" ca="1" si="74"/>
        <v>8.3479385612460302</v>
      </c>
      <c r="U880" s="35">
        <v>879</v>
      </c>
    </row>
    <row r="881" spans="17:21" x14ac:dyDescent="0.3">
      <c r="Q881" s="33">
        <f t="shared" ca="1" si="71"/>
        <v>0.92179346656468353</v>
      </c>
      <c r="R881" s="34">
        <f t="shared" ca="1" si="72"/>
        <v>22.330439999999996</v>
      </c>
      <c r="S881" s="34">
        <f t="shared" ca="1" si="73"/>
        <v>1.7988313001279788E-2</v>
      </c>
      <c r="T881" s="34">
        <f t="shared" ca="1" si="74"/>
        <v>22.530003603618106</v>
      </c>
      <c r="U881" s="35">
        <v>880</v>
      </c>
    </row>
    <row r="882" spans="17:21" x14ac:dyDescent="0.3">
      <c r="Q882" s="33">
        <f t="shared" ca="1" si="71"/>
        <v>0.29572023846684159</v>
      </c>
      <c r="R882" s="34">
        <f t="shared" ca="1" si="72"/>
        <v>0.14230000000000001</v>
      </c>
      <c r="S882" s="34">
        <f t="shared" ca="1" si="73"/>
        <v>0.53111048259995508</v>
      </c>
      <c r="T882" s="34">
        <f t="shared" ca="1" si="74"/>
        <v>6.0344768716976827</v>
      </c>
      <c r="U882" s="35">
        <v>881</v>
      </c>
    </row>
    <row r="883" spans="17:21" x14ac:dyDescent="0.3">
      <c r="Q883" s="33">
        <f t="shared" ca="1" si="71"/>
        <v>0.16762844047837566</v>
      </c>
      <c r="R883" s="34">
        <f t="shared" ca="1" si="72"/>
        <v>0.14230000000000001</v>
      </c>
      <c r="S883" s="34">
        <f t="shared" ca="1" si="73"/>
        <v>0.73892413174188387</v>
      </c>
      <c r="T883" s="34">
        <f t="shared" ca="1" si="74"/>
        <v>8.3399760422336815</v>
      </c>
      <c r="U883" s="35">
        <v>882</v>
      </c>
    </row>
    <row r="884" spans="17:21" x14ac:dyDescent="0.3">
      <c r="Q884" s="33">
        <f t="shared" ca="1" si="71"/>
        <v>0.9401223480508496</v>
      </c>
      <c r="R884" s="34">
        <f t="shared" ca="1" si="72"/>
        <v>22.330439999999996</v>
      </c>
      <c r="S884" s="34">
        <f t="shared" ca="1" si="73"/>
        <v>0.68796199935305513</v>
      </c>
      <c r="T884" s="34">
        <f t="shared" ca="1" si="74"/>
        <v>29.962738578162742</v>
      </c>
      <c r="U884" s="35">
        <v>883</v>
      </c>
    </row>
    <row r="885" spans="17:21" x14ac:dyDescent="0.3">
      <c r="Q885" s="33">
        <f t="shared" ca="1" si="71"/>
        <v>0.44049658046585793</v>
      </c>
      <c r="R885" s="34">
        <f t="shared" ca="1" si="72"/>
        <v>0.14230000000000001</v>
      </c>
      <c r="S885" s="34">
        <f t="shared" ca="1" si="73"/>
        <v>0.95705753422474493</v>
      </c>
      <c r="T885" s="34">
        <f t="shared" ca="1" si="74"/>
        <v>10.759963278716715</v>
      </c>
      <c r="U885" s="35">
        <v>884</v>
      </c>
    </row>
    <row r="886" spans="17:21" x14ac:dyDescent="0.3">
      <c r="Q886" s="33">
        <f t="shared" ca="1" si="71"/>
        <v>0.66818177083060915</v>
      </c>
      <c r="R886" s="34">
        <f t="shared" ca="1" si="72"/>
        <v>0.14230000000000001</v>
      </c>
      <c r="S886" s="34">
        <f t="shared" ca="1" si="73"/>
        <v>0.70305407075413395</v>
      </c>
      <c r="T886" s="34">
        <f t="shared" ca="1" si="74"/>
        <v>7.9420310747313136</v>
      </c>
      <c r="U886" s="35">
        <v>885</v>
      </c>
    </row>
    <row r="887" spans="17:21" x14ac:dyDescent="0.3">
      <c r="Q887" s="33">
        <f t="shared" ca="1" si="71"/>
        <v>0.12948844737071352</v>
      </c>
      <c r="R887" s="34">
        <f t="shared" ca="1" si="72"/>
        <v>0.14230000000000001</v>
      </c>
      <c r="S887" s="34">
        <f t="shared" ca="1" si="73"/>
        <v>0.53265254327576861</v>
      </c>
      <c r="T887" s="34">
        <f t="shared" ca="1" si="74"/>
        <v>6.051584600779405</v>
      </c>
      <c r="U887" s="35">
        <v>886</v>
      </c>
    </row>
    <row r="888" spans="17:21" x14ac:dyDescent="0.3">
      <c r="Q888" s="33">
        <f t="shared" ca="1" si="71"/>
        <v>0.16241126451242449</v>
      </c>
      <c r="R888" s="34">
        <f t="shared" ca="1" si="72"/>
        <v>0.14230000000000001</v>
      </c>
      <c r="S888" s="34">
        <f t="shared" ca="1" si="73"/>
        <v>2.7644533289278295E-2</v>
      </c>
      <c r="T888" s="34">
        <f t="shared" ca="1" si="74"/>
        <v>0.44899038742858366</v>
      </c>
      <c r="U888" s="35">
        <v>887</v>
      </c>
    </row>
    <row r="889" spans="17:21" x14ac:dyDescent="0.3">
      <c r="Q889" s="33">
        <f t="shared" ca="1" si="71"/>
        <v>0.4953747563621852</v>
      </c>
      <c r="R889" s="34">
        <f t="shared" ca="1" si="72"/>
        <v>0.14230000000000001</v>
      </c>
      <c r="S889" s="34">
        <f t="shared" ca="1" si="73"/>
        <v>0.27477386629750045</v>
      </c>
      <c r="T889" s="34">
        <f t="shared" ca="1" si="74"/>
        <v>3.1906605068751106</v>
      </c>
      <c r="U889" s="35">
        <v>888</v>
      </c>
    </row>
    <row r="890" spans="17:21" x14ac:dyDescent="0.3">
      <c r="Q890" s="33">
        <f t="shared" ca="1" si="71"/>
        <v>0.56104957444337578</v>
      </c>
      <c r="R890" s="34">
        <f t="shared" ca="1" si="72"/>
        <v>0.14230000000000001</v>
      </c>
      <c r="S890" s="34">
        <f t="shared" ca="1" si="73"/>
        <v>0.86961667622153827</v>
      </c>
      <c r="T890" s="34">
        <f t="shared" ca="1" si="74"/>
        <v>9.7898882791690802</v>
      </c>
      <c r="U890" s="35">
        <v>889</v>
      </c>
    </row>
    <row r="891" spans="17:21" x14ac:dyDescent="0.3">
      <c r="Q891" s="33">
        <f t="shared" ca="1" si="71"/>
        <v>5.1666954853003988E-2</v>
      </c>
      <c r="R891" s="34">
        <f t="shared" ca="1" si="72"/>
        <v>0.14230000000000001</v>
      </c>
      <c r="S891" s="34">
        <f t="shared" ca="1" si="73"/>
        <v>5.6249909188971436E-2</v>
      </c>
      <c r="T891" s="34">
        <f t="shared" ca="1" si="74"/>
        <v>0.7663404300360922</v>
      </c>
      <c r="U891" s="35">
        <v>890</v>
      </c>
    </row>
    <row r="892" spans="17:21" x14ac:dyDescent="0.3">
      <c r="Q892" s="33">
        <f t="shared" ca="1" si="71"/>
        <v>0.8599864196048328</v>
      </c>
      <c r="R892" s="34">
        <f t="shared" ca="1" si="72"/>
        <v>11.236369999999999</v>
      </c>
      <c r="S892" s="34">
        <f t="shared" ca="1" si="73"/>
        <v>0.69584695626792259</v>
      </c>
      <c r="T892" s="34">
        <f t="shared" ca="1" si="74"/>
        <v>18.956144842123269</v>
      </c>
      <c r="U892" s="35">
        <v>891</v>
      </c>
    </row>
    <row r="893" spans="17:21" x14ac:dyDescent="0.3">
      <c r="Q893" s="33">
        <f t="shared" ca="1" si="71"/>
        <v>0.51959454893425472</v>
      </c>
      <c r="R893" s="34">
        <f t="shared" ca="1" si="72"/>
        <v>0.14230000000000001</v>
      </c>
      <c r="S893" s="34">
        <f t="shared" ca="1" si="73"/>
        <v>0.26318973920698752</v>
      </c>
      <c r="T893" s="34">
        <f t="shared" ca="1" si="74"/>
        <v>3.0621453900440638</v>
      </c>
      <c r="U893" s="35">
        <v>892</v>
      </c>
    </row>
    <row r="894" spans="17:21" x14ac:dyDescent="0.3">
      <c r="Q894" s="33">
        <f t="shared" ca="1" si="71"/>
        <v>0.60810792694726834</v>
      </c>
      <c r="R894" s="34">
        <f t="shared" ca="1" si="72"/>
        <v>0.14230000000000001</v>
      </c>
      <c r="S894" s="34">
        <f t="shared" ca="1" si="73"/>
        <v>0.79035094431750663</v>
      </c>
      <c r="T894" s="34">
        <f t="shared" ca="1" si="74"/>
        <v>8.9105087008245203</v>
      </c>
      <c r="U894" s="35">
        <v>893</v>
      </c>
    </row>
    <row r="895" spans="17:21" x14ac:dyDescent="0.3">
      <c r="Q895" s="33">
        <f t="shared" ca="1" si="71"/>
        <v>0.56708090117344145</v>
      </c>
      <c r="R895" s="34">
        <f t="shared" ca="1" si="72"/>
        <v>0.14230000000000001</v>
      </c>
      <c r="S895" s="34">
        <f t="shared" ca="1" si="73"/>
        <v>0.27884323360038288</v>
      </c>
      <c r="T895" s="34">
        <f t="shared" ca="1" si="74"/>
        <v>3.2358063525889995</v>
      </c>
      <c r="U895" s="35">
        <v>894</v>
      </c>
    </row>
    <row r="896" spans="17:21" x14ac:dyDescent="0.3">
      <c r="Q896" s="33">
        <f t="shared" ca="1" si="71"/>
        <v>0.75898192755449689</v>
      </c>
      <c r="R896" s="34">
        <f t="shared" ca="1" si="72"/>
        <v>0.14230000000000001</v>
      </c>
      <c r="S896" s="34">
        <f t="shared" ca="1" si="73"/>
        <v>0.95627258805417104</v>
      </c>
      <c r="T896" s="34">
        <f t="shared" ca="1" si="74"/>
        <v>10.751255030954136</v>
      </c>
      <c r="U896" s="35">
        <v>895</v>
      </c>
    </row>
    <row r="897" spans="17:21" x14ac:dyDescent="0.3">
      <c r="Q897" s="33">
        <f t="shared" ca="1" si="71"/>
        <v>0.6783960913177387</v>
      </c>
      <c r="R897" s="34">
        <f t="shared" ca="1" si="72"/>
        <v>0.14230000000000001</v>
      </c>
      <c r="S897" s="34">
        <f t="shared" ca="1" si="73"/>
        <v>0.74810997423840342</v>
      </c>
      <c r="T897" s="34">
        <f t="shared" ca="1" si="74"/>
        <v>8.4418844218990436</v>
      </c>
      <c r="U897" s="35">
        <v>896</v>
      </c>
    </row>
    <row r="898" spans="17:21" x14ac:dyDescent="0.3">
      <c r="Q898" s="33">
        <f t="shared" ca="1" si="71"/>
        <v>0.21221543839306511</v>
      </c>
      <c r="R898" s="34">
        <f t="shared" ca="1" si="72"/>
        <v>0.14230000000000001</v>
      </c>
      <c r="S898" s="34">
        <f t="shared" ca="1" si="73"/>
        <v>0.87550208793709305</v>
      </c>
      <c r="T898" s="34">
        <f t="shared" ca="1" si="74"/>
        <v>9.8551814487202645</v>
      </c>
      <c r="U898" s="35">
        <v>897</v>
      </c>
    </row>
    <row r="899" spans="17:21" x14ac:dyDescent="0.3">
      <c r="Q899" s="33">
        <f t="shared" ca="1" si="71"/>
        <v>0.71699616919533926</v>
      </c>
      <c r="R899" s="34">
        <f t="shared" ca="1" si="72"/>
        <v>0.14230000000000001</v>
      </c>
      <c r="S899" s="34">
        <f t="shared" ca="1" si="73"/>
        <v>0.60310429661078724</v>
      </c>
      <c r="T899" s="34">
        <f t="shared" ca="1" si="74"/>
        <v>6.833181283900835</v>
      </c>
      <c r="U899" s="35">
        <v>898</v>
      </c>
    </row>
    <row r="900" spans="17:21" x14ac:dyDescent="0.3">
      <c r="Q900" s="33">
        <f t="shared" ref="Q900:Q963" ca="1" si="75">RAND()</f>
        <v>5.7850663044759498E-3</v>
      </c>
      <c r="R900" s="34">
        <f t="shared" ref="R900:R963" ca="1" si="76">+VLOOKUP(Q900,$O$2:$P$11,2)</f>
        <v>0.14230000000000001</v>
      </c>
      <c r="S900" s="34">
        <f t="shared" ref="S900:S963" ca="1" si="77">+RAND()</f>
        <v>1.2373131813072646E-2</v>
      </c>
      <c r="T900" s="34">
        <f t="shared" ref="T900:T963" ca="1" si="78">+R900+$F$6*S900</f>
        <v>0.27956839045345483</v>
      </c>
      <c r="U900" s="35">
        <v>899</v>
      </c>
    </row>
    <row r="901" spans="17:21" x14ac:dyDescent="0.3">
      <c r="Q901" s="33">
        <f t="shared" ca="1" si="75"/>
        <v>0.51314874215983475</v>
      </c>
      <c r="R901" s="34">
        <f t="shared" ca="1" si="76"/>
        <v>0.14230000000000001</v>
      </c>
      <c r="S901" s="34">
        <f t="shared" ca="1" si="77"/>
        <v>0.6641153232467889</v>
      </c>
      <c r="T901" s="34">
        <f t="shared" ca="1" si="78"/>
        <v>7.5100418841725016</v>
      </c>
      <c r="U901" s="35">
        <v>900</v>
      </c>
    </row>
    <row r="902" spans="17:21" x14ac:dyDescent="0.3">
      <c r="Q902" s="33">
        <f t="shared" ca="1" si="75"/>
        <v>0.64096371492540694</v>
      </c>
      <c r="R902" s="34">
        <f t="shared" ca="1" si="76"/>
        <v>0.14230000000000001</v>
      </c>
      <c r="S902" s="34">
        <f t="shared" ca="1" si="77"/>
        <v>0.38852953843227245</v>
      </c>
      <c r="T902" s="34">
        <f t="shared" ca="1" si="78"/>
        <v>4.4526738964353196</v>
      </c>
      <c r="U902" s="35">
        <v>901</v>
      </c>
    </row>
    <row r="903" spans="17:21" x14ac:dyDescent="0.3">
      <c r="Q903" s="33">
        <f t="shared" ca="1" si="75"/>
        <v>0.28039063655625107</v>
      </c>
      <c r="R903" s="34">
        <f t="shared" ca="1" si="76"/>
        <v>0.14230000000000001</v>
      </c>
      <c r="S903" s="34">
        <f t="shared" ca="1" si="77"/>
        <v>0.1919918244647989</v>
      </c>
      <c r="T903" s="34">
        <f t="shared" ca="1" si="78"/>
        <v>2.2722707400401911</v>
      </c>
      <c r="U903" s="35">
        <v>902</v>
      </c>
    </row>
    <row r="904" spans="17:21" x14ac:dyDescent="0.3">
      <c r="Q904" s="33">
        <f t="shared" ca="1" si="75"/>
        <v>0.16930454584572185</v>
      </c>
      <c r="R904" s="34">
        <f t="shared" ca="1" si="76"/>
        <v>0.14230000000000001</v>
      </c>
      <c r="S904" s="34">
        <f t="shared" ca="1" si="77"/>
        <v>0.77161822341292663</v>
      </c>
      <c r="T904" s="34">
        <f t="shared" ca="1" si="78"/>
        <v>8.7026865838186467</v>
      </c>
      <c r="U904" s="35">
        <v>903</v>
      </c>
    </row>
    <row r="905" spans="17:21" x14ac:dyDescent="0.3">
      <c r="Q905" s="33">
        <f t="shared" ca="1" si="75"/>
        <v>0.9449655297647892</v>
      </c>
      <c r="R905" s="34">
        <f t="shared" ca="1" si="76"/>
        <v>22.330439999999996</v>
      </c>
      <c r="S905" s="34">
        <f t="shared" ca="1" si="77"/>
        <v>0.71176176239258815</v>
      </c>
      <c r="T905" s="34">
        <f t="shared" ca="1" si="78"/>
        <v>30.226774815306733</v>
      </c>
      <c r="U905" s="35">
        <v>904</v>
      </c>
    </row>
    <row r="906" spans="17:21" x14ac:dyDescent="0.3">
      <c r="Q906" s="33">
        <f t="shared" ca="1" si="75"/>
        <v>0.54860047216912122</v>
      </c>
      <c r="R906" s="34">
        <f t="shared" ca="1" si="76"/>
        <v>0.14230000000000001</v>
      </c>
      <c r="S906" s="34">
        <f t="shared" ca="1" si="77"/>
        <v>0.76322329729211158</v>
      </c>
      <c r="T906" s="34">
        <f t="shared" ca="1" si="78"/>
        <v>8.6095526857894953</v>
      </c>
      <c r="U906" s="35">
        <v>905</v>
      </c>
    </row>
    <row r="907" spans="17:21" x14ac:dyDescent="0.3">
      <c r="Q907" s="33">
        <f t="shared" ca="1" si="75"/>
        <v>0.29121841989909447</v>
      </c>
      <c r="R907" s="34">
        <f t="shared" ca="1" si="76"/>
        <v>0.14230000000000001</v>
      </c>
      <c r="S907" s="34">
        <f t="shared" ca="1" si="77"/>
        <v>8.123064401977953E-2</v>
      </c>
      <c r="T907" s="34">
        <f t="shared" ca="1" si="78"/>
        <v>1.0434784509005155</v>
      </c>
      <c r="U907" s="35">
        <v>906</v>
      </c>
    </row>
    <row r="908" spans="17:21" x14ac:dyDescent="0.3">
      <c r="Q908" s="33">
        <f t="shared" ca="1" si="75"/>
        <v>1.3264318334299419E-2</v>
      </c>
      <c r="R908" s="34">
        <f t="shared" ca="1" si="76"/>
        <v>0.14230000000000001</v>
      </c>
      <c r="S908" s="34">
        <f t="shared" ca="1" si="77"/>
        <v>0.83687907042259091</v>
      </c>
      <c r="T908" s="34">
        <f t="shared" ca="1" si="78"/>
        <v>9.4266949888031526</v>
      </c>
      <c r="U908" s="35">
        <v>907</v>
      </c>
    </row>
    <row r="909" spans="17:21" x14ac:dyDescent="0.3">
      <c r="Q909" s="33">
        <f t="shared" ca="1" si="75"/>
        <v>0.40251881153083091</v>
      </c>
      <c r="R909" s="34">
        <f t="shared" ca="1" si="76"/>
        <v>0.14230000000000001</v>
      </c>
      <c r="S909" s="34">
        <f t="shared" ca="1" si="77"/>
        <v>0.74080890265377208</v>
      </c>
      <c r="T909" s="34">
        <f t="shared" ca="1" si="78"/>
        <v>8.360885822664132</v>
      </c>
      <c r="U909" s="35">
        <v>908</v>
      </c>
    </row>
    <row r="910" spans="17:21" x14ac:dyDescent="0.3">
      <c r="Q910" s="33">
        <f t="shared" ca="1" si="75"/>
        <v>0.36220739401769786</v>
      </c>
      <c r="R910" s="34">
        <f t="shared" ca="1" si="76"/>
        <v>0.14230000000000001</v>
      </c>
      <c r="S910" s="34">
        <f t="shared" ca="1" si="77"/>
        <v>0.49082306105235107</v>
      </c>
      <c r="T910" s="34">
        <f t="shared" ca="1" si="78"/>
        <v>5.5875253969290553</v>
      </c>
      <c r="U910" s="35">
        <v>909</v>
      </c>
    </row>
    <row r="911" spans="17:21" x14ac:dyDescent="0.3">
      <c r="Q911" s="33">
        <f t="shared" ca="1" si="75"/>
        <v>0.30296763203893673</v>
      </c>
      <c r="R911" s="34">
        <f t="shared" ca="1" si="76"/>
        <v>0.14230000000000001</v>
      </c>
      <c r="S911" s="34">
        <f t="shared" ca="1" si="77"/>
        <v>0.63961389058382856</v>
      </c>
      <c r="T911" s="34">
        <f t="shared" ca="1" si="78"/>
        <v>7.2382212751093338</v>
      </c>
      <c r="U911" s="35">
        <v>910</v>
      </c>
    </row>
    <row r="912" spans="17:21" x14ac:dyDescent="0.3">
      <c r="Q912" s="33">
        <f t="shared" ca="1" si="75"/>
        <v>0.3435484700833642</v>
      </c>
      <c r="R912" s="34">
        <f t="shared" ca="1" si="76"/>
        <v>0.14230000000000001</v>
      </c>
      <c r="S912" s="34">
        <f t="shared" ca="1" si="77"/>
        <v>0.81861383118765674</v>
      </c>
      <c r="T912" s="34">
        <f t="shared" ca="1" si="78"/>
        <v>9.2240591461640467</v>
      </c>
      <c r="U912" s="35">
        <v>911</v>
      </c>
    </row>
    <row r="913" spans="17:21" x14ac:dyDescent="0.3">
      <c r="Q913" s="33">
        <f t="shared" ca="1" si="75"/>
        <v>0.18664154092103169</v>
      </c>
      <c r="R913" s="34">
        <f t="shared" ca="1" si="76"/>
        <v>0.14230000000000001</v>
      </c>
      <c r="S913" s="34">
        <f t="shared" ca="1" si="77"/>
        <v>0.27922493870889298</v>
      </c>
      <c r="T913" s="34">
        <f t="shared" ca="1" si="78"/>
        <v>3.2400410157821682</v>
      </c>
      <c r="U913" s="35">
        <v>912</v>
      </c>
    </row>
    <row r="914" spans="17:21" x14ac:dyDescent="0.3">
      <c r="Q914" s="33">
        <f t="shared" ca="1" si="75"/>
        <v>7.0809320158258804E-2</v>
      </c>
      <c r="R914" s="34">
        <f t="shared" ca="1" si="76"/>
        <v>0.14230000000000001</v>
      </c>
      <c r="S914" s="34">
        <f t="shared" ca="1" si="77"/>
        <v>0.74266706124427984</v>
      </c>
      <c r="T914" s="34">
        <f t="shared" ca="1" si="78"/>
        <v>8.3815003641383274</v>
      </c>
      <c r="U914" s="35">
        <v>913</v>
      </c>
    </row>
    <row r="915" spans="17:21" x14ac:dyDescent="0.3">
      <c r="Q915" s="33">
        <f t="shared" ca="1" si="75"/>
        <v>0.31858441657641656</v>
      </c>
      <c r="R915" s="34">
        <f t="shared" ca="1" si="76"/>
        <v>0.14230000000000001</v>
      </c>
      <c r="S915" s="34">
        <f t="shared" ca="1" si="77"/>
        <v>0.59731258474956439</v>
      </c>
      <c r="T915" s="34">
        <f t="shared" ca="1" si="78"/>
        <v>6.7689276270925989</v>
      </c>
      <c r="U915" s="35">
        <v>914</v>
      </c>
    </row>
    <row r="916" spans="17:21" x14ac:dyDescent="0.3">
      <c r="Q916" s="33">
        <f t="shared" ca="1" si="75"/>
        <v>0.81036644227339272</v>
      </c>
      <c r="R916" s="34">
        <f t="shared" ca="1" si="76"/>
        <v>11.236369999999999</v>
      </c>
      <c r="S916" s="34">
        <f t="shared" ca="1" si="77"/>
        <v>0.22721735556434497</v>
      </c>
      <c r="T916" s="34">
        <f t="shared" ca="1" si="78"/>
        <v>13.757135247845731</v>
      </c>
      <c r="U916" s="35">
        <v>915</v>
      </c>
    </row>
    <row r="917" spans="17:21" x14ac:dyDescent="0.3">
      <c r="Q917" s="33">
        <f t="shared" ca="1" si="75"/>
        <v>0.6542346742837627</v>
      </c>
      <c r="R917" s="34">
        <f t="shared" ca="1" si="76"/>
        <v>0.14230000000000001</v>
      </c>
      <c r="S917" s="34">
        <f t="shared" ca="1" si="77"/>
        <v>3.9394693980066453E-2</v>
      </c>
      <c r="T917" s="34">
        <f t="shared" ca="1" si="78"/>
        <v>0.57934749264343577</v>
      </c>
      <c r="U917" s="35">
        <v>916</v>
      </c>
    </row>
    <row r="918" spans="17:21" x14ac:dyDescent="0.3">
      <c r="Q918" s="33">
        <f t="shared" ca="1" si="75"/>
        <v>0.64628960185420847</v>
      </c>
      <c r="R918" s="34">
        <f t="shared" ca="1" si="76"/>
        <v>0.14230000000000001</v>
      </c>
      <c r="S918" s="34">
        <f t="shared" ca="1" si="77"/>
        <v>0.12698701571745585</v>
      </c>
      <c r="T918" s="34">
        <f t="shared" ca="1" si="78"/>
        <v>1.5511028414605554</v>
      </c>
      <c r="U918" s="35">
        <v>917</v>
      </c>
    </row>
    <row r="919" spans="17:21" x14ac:dyDescent="0.3">
      <c r="Q919" s="33">
        <f t="shared" ca="1" si="75"/>
        <v>0.98086238328503261</v>
      </c>
      <c r="R919" s="34">
        <f t="shared" ca="1" si="76"/>
        <v>55.612650000000002</v>
      </c>
      <c r="S919" s="34">
        <f t="shared" ca="1" si="77"/>
        <v>0.28794145852193975</v>
      </c>
      <c r="T919" s="34">
        <f t="shared" ca="1" si="78"/>
        <v>58.807092696744498</v>
      </c>
      <c r="U919" s="35">
        <v>918</v>
      </c>
    </row>
    <row r="920" spans="17:21" x14ac:dyDescent="0.3">
      <c r="Q920" s="33">
        <f t="shared" ca="1" si="75"/>
        <v>0.5520623936070016</v>
      </c>
      <c r="R920" s="34">
        <f t="shared" ca="1" si="76"/>
        <v>0.14230000000000001</v>
      </c>
      <c r="S920" s="34">
        <f t="shared" ca="1" si="77"/>
        <v>3.5474170269447436E-2</v>
      </c>
      <c r="T920" s="34">
        <f t="shared" ca="1" si="78"/>
        <v>0.5358529281611687</v>
      </c>
      <c r="U920" s="35">
        <v>919</v>
      </c>
    </row>
    <row r="921" spans="17:21" x14ac:dyDescent="0.3">
      <c r="Q921" s="33">
        <f t="shared" ca="1" si="75"/>
        <v>0.86166893081375484</v>
      </c>
      <c r="R921" s="34">
        <f t="shared" ca="1" si="76"/>
        <v>11.236369999999999</v>
      </c>
      <c r="S921" s="34">
        <f t="shared" ca="1" si="77"/>
        <v>0.23294716016751638</v>
      </c>
      <c r="T921" s="34">
        <f t="shared" ca="1" si="78"/>
        <v>13.820702101199636</v>
      </c>
      <c r="U921" s="35">
        <v>920</v>
      </c>
    </row>
    <row r="922" spans="17:21" x14ac:dyDescent="0.3">
      <c r="Q922" s="33">
        <f t="shared" ca="1" si="75"/>
        <v>0.99103666293196357</v>
      </c>
      <c r="R922" s="34">
        <f t="shared" ca="1" si="76"/>
        <v>77.800790000000006</v>
      </c>
      <c r="S922" s="34">
        <f t="shared" ca="1" si="77"/>
        <v>7.4844299611898979E-2</v>
      </c>
      <c r="T922" s="34">
        <f t="shared" ca="1" si="78"/>
        <v>78.631117898995385</v>
      </c>
      <c r="U922" s="35">
        <v>921</v>
      </c>
    </row>
    <row r="923" spans="17:21" x14ac:dyDescent="0.3">
      <c r="Q923" s="33">
        <f t="shared" ca="1" si="75"/>
        <v>0.13889441659490331</v>
      </c>
      <c r="R923" s="34">
        <f t="shared" ca="1" si="76"/>
        <v>0.14230000000000001</v>
      </c>
      <c r="S923" s="34">
        <f t="shared" ca="1" si="77"/>
        <v>0.92519151754873385</v>
      </c>
      <c r="T923" s="34">
        <f t="shared" ca="1" si="78"/>
        <v>10.406439459091882</v>
      </c>
      <c r="U923" s="35">
        <v>922</v>
      </c>
    </row>
    <row r="924" spans="17:21" x14ac:dyDescent="0.3">
      <c r="Q924" s="33">
        <f t="shared" ca="1" si="75"/>
        <v>0.94370141485020376</v>
      </c>
      <c r="R924" s="34">
        <f t="shared" ca="1" si="76"/>
        <v>22.330439999999996</v>
      </c>
      <c r="S924" s="34">
        <f t="shared" ca="1" si="77"/>
        <v>4.4288562415587207E-2</v>
      </c>
      <c r="T924" s="34">
        <f t="shared" ca="1" si="78"/>
        <v>22.821780411637889</v>
      </c>
      <c r="U924" s="35">
        <v>923</v>
      </c>
    </row>
    <row r="925" spans="17:21" x14ac:dyDescent="0.3">
      <c r="Q925" s="33">
        <f t="shared" ca="1" si="75"/>
        <v>0.25147501568121633</v>
      </c>
      <c r="R925" s="34">
        <f t="shared" ca="1" si="76"/>
        <v>0.14230000000000001</v>
      </c>
      <c r="S925" s="34">
        <f t="shared" ca="1" si="77"/>
        <v>0.21695510798037121</v>
      </c>
      <c r="T925" s="34">
        <f t="shared" ca="1" si="78"/>
        <v>2.5492151547917965</v>
      </c>
      <c r="U925" s="35">
        <v>924</v>
      </c>
    </row>
    <row r="926" spans="17:21" x14ac:dyDescent="0.3">
      <c r="Q926" s="33">
        <f t="shared" ca="1" si="75"/>
        <v>0.49106029601786316</v>
      </c>
      <c r="R926" s="34">
        <f t="shared" ca="1" si="76"/>
        <v>0.14230000000000001</v>
      </c>
      <c r="S926" s="34">
        <f t="shared" ca="1" si="77"/>
        <v>0.90140175302772652</v>
      </c>
      <c r="T926" s="34">
        <f t="shared" ca="1" si="78"/>
        <v>10.142514146212308</v>
      </c>
      <c r="U926" s="35">
        <v>925</v>
      </c>
    </row>
    <row r="927" spans="17:21" x14ac:dyDescent="0.3">
      <c r="Q927" s="33">
        <f t="shared" ca="1" si="75"/>
        <v>0.62029531104307722</v>
      </c>
      <c r="R927" s="34">
        <f t="shared" ca="1" si="76"/>
        <v>0.14230000000000001</v>
      </c>
      <c r="S927" s="34">
        <f t="shared" ca="1" si="77"/>
        <v>0.35068330382254242</v>
      </c>
      <c r="T927" s="34">
        <f t="shared" ca="1" si="78"/>
        <v>4.0328051204385522</v>
      </c>
      <c r="U927" s="35">
        <v>926</v>
      </c>
    </row>
    <row r="928" spans="17:21" x14ac:dyDescent="0.3">
      <c r="Q928" s="33">
        <f t="shared" ca="1" si="75"/>
        <v>0.77168350545267173</v>
      </c>
      <c r="R928" s="34">
        <f t="shared" ca="1" si="76"/>
        <v>11.236369999999999</v>
      </c>
      <c r="S928" s="34">
        <f t="shared" ca="1" si="77"/>
        <v>0.79482639778184394</v>
      </c>
      <c r="T928" s="34">
        <f t="shared" ca="1" si="78"/>
        <v>20.05422969483962</v>
      </c>
      <c r="U928" s="35">
        <v>927</v>
      </c>
    </row>
    <row r="929" spans="17:21" x14ac:dyDescent="0.3">
      <c r="Q929" s="33">
        <f t="shared" ca="1" si="75"/>
        <v>0.49541414811017159</v>
      </c>
      <c r="R929" s="34">
        <f t="shared" ca="1" si="76"/>
        <v>0.14230000000000001</v>
      </c>
      <c r="S929" s="34">
        <f t="shared" ca="1" si="77"/>
        <v>0.85693773203538348</v>
      </c>
      <c r="T929" s="34">
        <f t="shared" ca="1" si="78"/>
        <v>9.6492271848417861</v>
      </c>
      <c r="U929" s="35">
        <v>928</v>
      </c>
    </row>
    <row r="930" spans="17:21" x14ac:dyDescent="0.3">
      <c r="Q930" s="33">
        <f t="shared" ca="1" si="75"/>
        <v>0.42536598537867598</v>
      </c>
      <c r="R930" s="34">
        <f t="shared" ca="1" si="76"/>
        <v>0.14230000000000001</v>
      </c>
      <c r="S930" s="34">
        <f t="shared" ca="1" si="77"/>
        <v>0.51765640646355804</v>
      </c>
      <c r="T930" s="34">
        <f t="shared" ca="1" si="78"/>
        <v>5.8852164092551646</v>
      </c>
      <c r="U930" s="35">
        <v>929</v>
      </c>
    </row>
    <row r="931" spans="17:21" x14ac:dyDescent="0.3">
      <c r="Q931" s="33">
        <f t="shared" ca="1" si="75"/>
        <v>8.9114112028540027E-2</v>
      </c>
      <c r="R931" s="34">
        <f t="shared" ca="1" si="76"/>
        <v>0.14230000000000001</v>
      </c>
      <c r="S931" s="34">
        <f t="shared" ca="1" si="77"/>
        <v>0.2699091767016899</v>
      </c>
      <c r="T931" s="34">
        <f t="shared" ca="1" si="78"/>
        <v>3.1366912999709164</v>
      </c>
      <c r="U931" s="35">
        <v>930</v>
      </c>
    </row>
    <row r="932" spans="17:21" x14ac:dyDescent="0.3">
      <c r="Q932" s="33">
        <f t="shared" ca="1" si="75"/>
        <v>0.26300216772533047</v>
      </c>
      <c r="R932" s="34">
        <f t="shared" ca="1" si="76"/>
        <v>0.14230000000000001</v>
      </c>
      <c r="S932" s="34">
        <f t="shared" ca="1" si="77"/>
        <v>0.55027114518738451</v>
      </c>
      <c r="T932" s="34">
        <f t="shared" ca="1" si="78"/>
        <v>6.2470466036890056</v>
      </c>
      <c r="U932" s="35">
        <v>931</v>
      </c>
    </row>
    <row r="933" spans="17:21" x14ac:dyDescent="0.3">
      <c r="Q933" s="33">
        <f t="shared" ca="1" si="75"/>
        <v>0.1171701702063207</v>
      </c>
      <c r="R933" s="34">
        <f t="shared" ca="1" si="76"/>
        <v>0.14230000000000001</v>
      </c>
      <c r="S933" s="34">
        <f t="shared" ca="1" si="77"/>
        <v>0.66830739744741585</v>
      </c>
      <c r="T933" s="34">
        <f t="shared" ca="1" si="78"/>
        <v>7.5565490487994511</v>
      </c>
      <c r="U933" s="35">
        <v>932</v>
      </c>
    </row>
    <row r="934" spans="17:21" x14ac:dyDescent="0.3">
      <c r="Q934" s="33">
        <f t="shared" ca="1" si="75"/>
        <v>0.81553315484903333</v>
      </c>
      <c r="R934" s="34">
        <f t="shared" ca="1" si="76"/>
        <v>11.236369999999999</v>
      </c>
      <c r="S934" s="34">
        <f t="shared" ca="1" si="77"/>
        <v>0.51656625071884621</v>
      </c>
      <c r="T934" s="34">
        <f t="shared" ca="1" si="78"/>
        <v>16.967192145112428</v>
      </c>
      <c r="U934" s="35">
        <v>933</v>
      </c>
    </row>
    <row r="935" spans="17:21" x14ac:dyDescent="0.3">
      <c r="Q935" s="33">
        <f t="shared" ca="1" si="75"/>
        <v>0.9438047340463902</v>
      </c>
      <c r="R935" s="34">
        <f t="shared" ca="1" si="76"/>
        <v>22.330439999999996</v>
      </c>
      <c r="S935" s="34">
        <f t="shared" ca="1" si="77"/>
        <v>0.54812300692024896</v>
      </c>
      <c r="T935" s="34">
        <f t="shared" ca="1" si="78"/>
        <v>28.411355007383722</v>
      </c>
      <c r="U935" s="35">
        <v>934</v>
      </c>
    </row>
    <row r="936" spans="17:21" x14ac:dyDescent="0.3">
      <c r="Q936" s="33">
        <f t="shared" ca="1" si="75"/>
        <v>0.2593610219172402</v>
      </c>
      <c r="R936" s="34">
        <f t="shared" ca="1" si="76"/>
        <v>0.14230000000000001</v>
      </c>
      <c r="S936" s="34">
        <f t="shared" ca="1" si="77"/>
        <v>0.77022469669856075</v>
      </c>
      <c r="T936" s="34">
        <f t="shared" ca="1" si="78"/>
        <v>8.6872267009026007</v>
      </c>
      <c r="U936" s="35">
        <v>935</v>
      </c>
    </row>
    <row r="937" spans="17:21" x14ac:dyDescent="0.3">
      <c r="Q937" s="33">
        <f t="shared" ca="1" si="75"/>
        <v>0.58659241995556022</v>
      </c>
      <c r="R937" s="34">
        <f t="shared" ca="1" si="76"/>
        <v>0.14230000000000001</v>
      </c>
      <c r="S937" s="34">
        <f t="shared" ca="1" si="77"/>
        <v>0.74782171234102734</v>
      </c>
      <c r="T937" s="34">
        <f t="shared" ca="1" si="78"/>
        <v>8.4386864242312214</v>
      </c>
      <c r="U937" s="35">
        <v>936</v>
      </c>
    </row>
    <row r="938" spans="17:21" x14ac:dyDescent="0.3">
      <c r="Q938" s="33">
        <f t="shared" ca="1" si="75"/>
        <v>0.35038049195288001</v>
      </c>
      <c r="R938" s="34">
        <f t="shared" ca="1" si="76"/>
        <v>0.14230000000000001</v>
      </c>
      <c r="S938" s="34">
        <f t="shared" ca="1" si="77"/>
        <v>0.44893903761740539</v>
      </c>
      <c r="T938" s="34">
        <f t="shared" ca="1" si="78"/>
        <v>5.1228611090601275</v>
      </c>
      <c r="U938" s="35">
        <v>937</v>
      </c>
    </row>
    <row r="939" spans="17:21" x14ac:dyDescent="0.3">
      <c r="Q939" s="33">
        <f t="shared" ca="1" si="75"/>
        <v>0.24608356977967905</v>
      </c>
      <c r="R939" s="34">
        <f t="shared" ca="1" si="76"/>
        <v>0.14230000000000001</v>
      </c>
      <c r="S939" s="34">
        <f t="shared" ca="1" si="77"/>
        <v>0.5329599327711001</v>
      </c>
      <c r="T939" s="34">
        <f t="shared" ca="1" si="78"/>
        <v>6.0549948013578776</v>
      </c>
      <c r="U939" s="35">
        <v>938</v>
      </c>
    </row>
    <row r="940" spans="17:21" x14ac:dyDescent="0.3">
      <c r="Q940" s="33">
        <f t="shared" ca="1" si="75"/>
        <v>0.17302996509577839</v>
      </c>
      <c r="R940" s="34">
        <f t="shared" ca="1" si="76"/>
        <v>0.14230000000000001</v>
      </c>
      <c r="S940" s="34">
        <f t="shared" ca="1" si="77"/>
        <v>0.49758796504241687</v>
      </c>
      <c r="T940" s="34">
        <f t="shared" ca="1" si="78"/>
        <v>5.6625757153381242</v>
      </c>
      <c r="U940" s="35">
        <v>939</v>
      </c>
    </row>
    <row r="941" spans="17:21" x14ac:dyDescent="0.3">
      <c r="Q941" s="33">
        <f t="shared" ca="1" si="75"/>
        <v>0.90912973886162629</v>
      </c>
      <c r="R941" s="34">
        <f t="shared" ca="1" si="76"/>
        <v>22.330439999999996</v>
      </c>
      <c r="S941" s="34">
        <f t="shared" ca="1" si="77"/>
        <v>0.81360432218465917</v>
      </c>
      <c r="T941" s="34">
        <f t="shared" ca="1" si="78"/>
        <v>31.356623302619155</v>
      </c>
      <c r="U941" s="35">
        <v>940</v>
      </c>
    </row>
    <row r="942" spans="17:21" x14ac:dyDescent="0.3">
      <c r="Q942" s="33">
        <f t="shared" ca="1" si="75"/>
        <v>4.5820774254707763E-2</v>
      </c>
      <c r="R942" s="34">
        <f t="shared" ca="1" si="76"/>
        <v>0.14230000000000001</v>
      </c>
      <c r="S942" s="34">
        <f t="shared" ca="1" si="77"/>
        <v>0.27603252883404805</v>
      </c>
      <c r="T942" s="34">
        <f t="shared" ca="1" si="78"/>
        <v>3.2046241971619471</v>
      </c>
      <c r="U942" s="35">
        <v>941</v>
      </c>
    </row>
    <row r="943" spans="17:21" x14ac:dyDescent="0.3">
      <c r="Q943" s="33">
        <f t="shared" ca="1" si="75"/>
        <v>0.15978692991547538</v>
      </c>
      <c r="R943" s="34">
        <f t="shared" ca="1" si="76"/>
        <v>0.14230000000000001</v>
      </c>
      <c r="S943" s="34">
        <f t="shared" ca="1" si="77"/>
        <v>0.5847725331728354</v>
      </c>
      <c r="T943" s="34">
        <f t="shared" ca="1" si="78"/>
        <v>6.6298074170967567</v>
      </c>
      <c r="U943" s="35">
        <v>942</v>
      </c>
    </row>
    <row r="944" spans="17:21" x14ac:dyDescent="0.3">
      <c r="Q944" s="33">
        <f t="shared" ca="1" si="75"/>
        <v>0.55956863289737668</v>
      </c>
      <c r="R944" s="34">
        <f t="shared" ca="1" si="76"/>
        <v>0.14230000000000001</v>
      </c>
      <c r="S944" s="34">
        <f t="shared" ca="1" si="77"/>
        <v>2.1719006519724249E-2</v>
      </c>
      <c r="T944" s="34">
        <f t="shared" ca="1" si="78"/>
        <v>0.38325217866027717</v>
      </c>
      <c r="U944" s="35">
        <v>943</v>
      </c>
    </row>
    <row r="945" spans="17:21" x14ac:dyDescent="0.3">
      <c r="Q945" s="33">
        <f t="shared" ca="1" si="75"/>
        <v>0.24134939039000403</v>
      </c>
      <c r="R945" s="34">
        <f t="shared" ca="1" si="76"/>
        <v>0.14230000000000001</v>
      </c>
      <c r="S945" s="34">
        <f t="shared" ca="1" si="77"/>
        <v>0.58265918624969015</v>
      </c>
      <c r="T945" s="34">
        <f t="shared" ca="1" si="78"/>
        <v>6.6063617983970992</v>
      </c>
      <c r="U945" s="35">
        <v>944</v>
      </c>
    </row>
    <row r="946" spans="17:21" x14ac:dyDescent="0.3">
      <c r="Q946" s="33">
        <f t="shared" ca="1" si="75"/>
        <v>8.286497361804035E-2</v>
      </c>
      <c r="R946" s="34">
        <f t="shared" ca="1" si="76"/>
        <v>0.14230000000000001</v>
      </c>
      <c r="S946" s="34">
        <f t="shared" ca="1" si="77"/>
        <v>0.39514835257390191</v>
      </c>
      <c r="T946" s="34">
        <f t="shared" ca="1" si="78"/>
        <v>4.5261034838395471</v>
      </c>
      <c r="U946" s="35">
        <v>945</v>
      </c>
    </row>
    <row r="947" spans="17:21" x14ac:dyDescent="0.3">
      <c r="Q947" s="33">
        <f t="shared" ca="1" si="75"/>
        <v>0.22074470704396498</v>
      </c>
      <c r="R947" s="34">
        <f t="shared" ca="1" si="76"/>
        <v>0.14230000000000001</v>
      </c>
      <c r="S947" s="34">
        <f t="shared" ca="1" si="77"/>
        <v>0.64664158169267683</v>
      </c>
      <c r="T947" s="34">
        <f t="shared" ca="1" si="78"/>
        <v>7.3161869722092741</v>
      </c>
      <c r="U947" s="35">
        <v>946</v>
      </c>
    </row>
    <row r="948" spans="17:21" x14ac:dyDescent="0.3">
      <c r="Q948" s="33">
        <f t="shared" ca="1" si="75"/>
        <v>1.792235821428656E-2</v>
      </c>
      <c r="R948" s="34">
        <f t="shared" ca="1" si="76"/>
        <v>0.14230000000000001</v>
      </c>
      <c r="S948" s="34">
        <f t="shared" ca="1" si="77"/>
        <v>0.74422387019822767</v>
      </c>
      <c r="T948" s="34">
        <f t="shared" ca="1" si="78"/>
        <v>8.3987717116500509</v>
      </c>
      <c r="U948" s="35">
        <v>947</v>
      </c>
    </row>
    <row r="949" spans="17:21" x14ac:dyDescent="0.3">
      <c r="Q949" s="33">
        <f t="shared" ca="1" si="75"/>
        <v>0.26608603704967038</v>
      </c>
      <c r="R949" s="34">
        <f t="shared" ca="1" si="76"/>
        <v>0.14230000000000001</v>
      </c>
      <c r="S949" s="34">
        <f t="shared" ca="1" si="77"/>
        <v>0.490622595992947</v>
      </c>
      <c r="T949" s="34">
        <f t="shared" ca="1" si="78"/>
        <v>5.5853014235274721</v>
      </c>
      <c r="U949" s="35">
        <v>948</v>
      </c>
    </row>
    <row r="950" spans="17:21" x14ac:dyDescent="0.3">
      <c r="Q950" s="33">
        <f t="shared" ca="1" si="75"/>
        <v>0.20911380014729619</v>
      </c>
      <c r="R950" s="34">
        <f t="shared" ca="1" si="76"/>
        <v>0.14230000000000001</v>
      </c>
      <c r="S950" s="34">
        <f t="shared" ca="1" si="77"/>
        <v>0.10077100290214558</v>
      </c>
      <c r="T950" s="34">
        <f t="shared" ca="1" si="78"/>
        <v>1.2602605601666061</v>
      </c>
      <c r="U950" s="35">
        <v>949</v>
      </c>
    </row>
    <row r="951" spans="17:21" x14ac:dyDescent="0.3">
      <c r="Q951" s="33">
        <f t="shared" ca="1" si="75"/>
        <v>0.88676298084244209</v>
      </c>
      <c r="R951" s="34">
        <f t="shared" ca="1" si="76"/>
        <v>11.236369999999999</v>
      </c>
      <c r="S951" s="34">
        <f t="shared" ca="1" si="77"/>
        <v>0.22637187139348702</v>
      </c>
      <c r="T951" s="34">
        <f t="shared" ca="1" si="78"/>
        <v>13.747755387270342</v>
      </c>
      <c r="U951" s="35">
        <v>950</v>
      </c>
    </row>
    <row r="952" spans="17:21" x14ac:dyDescent="0.3">
      <c r="Q952" s="33">
        <f t="shared" ca="1" si="75"/>
        <v>0.65618464868591675</v>
      </c>
      <c r="R952" s="34">
        <f t="shared" ca="1" si="76"/>
        <v>0.14230000000000001</v>
      </c>
      <c r="S952" s="34">
        <f t="shared" ca="1" si="77"/>
        <v>0.9404995146541365</v>
      </c>
      <c r="T952" s="34">
        <f t="shared" ca="1" si="78"/>
        <v>10.576267450539016</v>
      </c>
      <c r="U952" s="35">
        <v>951</v>
      </c>
    </row>
    <row r="953" spans="17:21" x14ac:dyDescent="0.3">
      <c r="Q953" s="33">
        <f t="shared" ca="1" si="75"/>
        <v>0.41337390549386965</v>
      </c>
      <c r="R953" s="34">
        <f t="shared" ca="1" si="76"/>
        <v>0.14230000000000001</v>
      </c>
      <c r="S953" s="34">
        <f t="shared" ca="1" si="77"/>
        <v>0.60307315174597875</v>
      </c>
      <c r="T953" s="34">
        <f t="shared" ca="1" si="78"/>
        <v>6.832835760590509</v>
      </c>
      <c r="U953" s="35">
        <v>952</v>
      </c>
    </row>
    <row r="954" spans="17:21" x14ac:dyDescent="0.3">
      <c r="Q954" s="33">
        <f t="shared" ca="1" si="75"/>
        <v>0.34325624815962652</v>
      </c>
      <c r="R954" s="34">
        <f t="shared" ca="1" si="76"/>
        <v>0.14230000000000001</v>
      </c>
      <c r="S954" s="34">
        <f t="shared" ca="1" si="77"/>
        <v>0.8261395926140932</v>
      </c>
      <c r="T954" s="34">
        <f t="shared" ca="1" si="78"/>
        <v>9.3075504702322327</v>
      </c>
      <c r="U954" s="35">
        <v>953</v>
      </c>
    </row>
    <row r="955" spans="17:21" x14ac:dyDescent="0.3">
      <c r="Q955" s="33">
        <f t="shared" ca="1" si="75"/>
        <v>0.11913151503720998</v>
      </c>
      <c r="R955" s="34">
        <f t="shared" ca="1" si="76"/>
        <v>0.14230000000000001</v>
      </c>
      <c r="S955" s="34">
        <f t="shared" ca="1" si="77"/>
        <v>0.59824836175345875</v>
      </c>
      <c r="T955" s="34">
        <f t="shared" ca="1" si="78"/>
        <v>6.7793092026781929</v>
      </c>
      <c r="U955" s="35">
        <v>954</v>
      </c>
    </row>
    <row r="956" spans="17:21" x14ac:dyDescent="0.3">
      <c r="Q956" s="33">
        <f t="shared" ca="1" si="75"/>
        <v>0.61419868159701074</v>
      </c>
      <c r="R956" s="34">
        <f t="shared" ca="1" si="76"/>
        <v>0.14230000000000001</v>
      </c>
      <c r="S956" s="34">
        <f t="shared" ca="1" si="77"/>
        <v>9.206600747723126E-2</v>
      </c>
      <c r="T956" s="34">
        <f t="shared" ca="1" si="78"/>
        <v>1.1636867315729269</v>
      </c>
      <c r="U956" s="35">
        <v>955</v>
      </c>
    </row>
    <row r="957" spans="17:21" x14ac:dyDescent="0.3">
      <c r="Q957" s="33">
        <f t="shared" ca="1" si="75"/>
        <v>9.3131971373599853E-2</v>
      </c>
      <c r="R957" s="34">
        <f t="shared" ca="1" si="76"/>
        <v>0.14230000000000001</v>
      </c>
      <c r="S957" s="34">
        <f t="shared" ca="1" si="77"/>
        <v>0.67808055914893806</v>
      </c>
      <c r="T957" s="34">
        <f t="shared" ca="1" si="78"/>
        <v>7.6649731888374575</v>
      </c>
      <c r="U957" s="35">
        <v>956</v>
      </c>
    </row>
    <row r="958" spans="17:21" x14ac:dyDescent="0.3">
      <c r="Q958" s="33">
        <f t="shared" ca="1" si="75"/>
        <v>0.38128328440872838</v>
      </c>
      <c r="R958" s="34">
        <f t="shared" ca="1" si="76"/>
        <v>0.14230000000000001</v>
      </c>
      <c r="S958" s="34">
        <f t="shared" ca="1" si="77"/>
        <v>0.18509928756013738</v>
      </c>
      <c r="T958" s="34">
        <f t="shared" ca="1" si="78"/>
        <v>2.1958044531422933</v>
      </c>
      <c r="U958" s="35">
        <v>957</v>
      </c>
    </row>
    <row r="959" spans="17:21" x14ac:dyDescent="0.3">
      <c r="Q959" s="33">
        <f t="shared" ca="1" si="75"/>
        <v>0.24780954670895816</v>
      </c>
      <c r="R959" s="34">
        <f t="shared" ca="1" si="76"/>
        <v>0.14230000000000001</v>
      </c>
      <c r="S959" s="34">
        <f t="shared" ca="1" si="77"/>
        <v>0.66326774607173489</v>
      </c>
      <c r="T959" s="34">
        <f t="shared" ca="1" si="78"/>
        <v>7.5006388036620502</v>
      </c>
      <c r="U959" s="35">
        <v>958</v>
      </c>
    </row>
    <row r="960" spans="17:21" x14ac:dyDescent="0.3">
      <c r="Q960" s="33">
        <f t="shared" ca="1" si="75"/>
        <v>0.31453167278437077</v>
      </c>
      <c r="R960" s="34">
        <f t="shared" ca="1" si="76"/>
        <v>0.14230000000000001</v>
      </c>
      <c r="S960" s="34">
        <f t="shared" ca="1" si="77"/>
        <v>5.7678889933078903E-2</v>
      </c>
      <c r="T960" s="34">
        <f t="shared" ca="1" si="78"/>
        <v>0.78219364243987255</v>
      </c>
      <c r="U960" s="35">
        <v>959</v>
      </c>
    </row>
    <row r="961" spans="17:21" x14ac:dyDescent="0.3">
      <c r="Q961" s="33">
        <f t="shared" ca="1" si="75"/>
        <v>0.98854114253981351</v>
      </c>
      <c r="R961" s="34">
        <f t="shared" ca="1" si="76"/>
        <v>66.706720000000004</v>
      </c>
      <c r="S961" s="34">
        <f t="shared" ca="1" si="77"/>
        <v>0.2348234717045784</v>
      </c>
      <c r="T961" s="34">
        <f t="shared" ca="1" si="78"/>
        <v>69.311868032733614</v>
      </c>
      <c r="U961" s="35">
        <v>960</v>
      </c>
    </row>
    <row r="962" spans="17:21" x14ac:dyDescent="0.3">
      <c r="Q962" s="33">
        <f t="shared" ca="1" si="75"/>
        <v>9.1278385406686424E-2</v>
      </c>
      <c r="R962" s="34">
        <f t="shared" ca="1" si="76"/>
        <v>0.14230000000000001</v>
      </c>
      <c r="S962" s="34">
        <f t="shared" ca="1" si="77"/>
        <v>0.1434969025142645</v>
      </c>
      <c r="T962" s="34">
        <f t="shared" ca="1" si="78"/>
        <v>1.7342646812764262</v>
      </c>
      <c r="U962" s="35">
        <v>961</v>
      </c>
    </row>
    <row r="963" spans="17:21" x14ac:dyDescent="0.3">
      <c r="Q963" s="33">
        <f t="shared" ca="1" si="75"/>
        <v>0.32450073119932865</v>
      </c>
      <c r="R963" s="34">
        <f t="shared" ca="1" si="76"/>
        <v>0.14230000000000001</v>
      </c>
      <c r="S963" s="34">
        <f t="shared" ca="1" si="77"/>
        <v>7.8833957340647354E-2</v>
      </c>
      <c r="T963" s="34">
        <f t="shared" ca="1" si="78"/>
        <v>1.0168894411141556</v>
      </c>
      <c r="U963" s="35">
        <v>962</v>
      </c>
    </row>
    <row r="964" spans="17:21" x14ac:dyDescent="0.3">
      <c r="Q964" s="33">
        <f t="shared" ref="Q964:Q1001" ca="1" si="79">RAND()</f>
        <v>0.86807050324852364</v>
      </c>
      <c r="R964" s="34">
        <f t="shared" ref="R964:R1001" ca="1" si="80">+VLOOKUP(Q964,$O$2:$P$11,2)</f>
        <v>11.236369999999999</v>
      </c>
      <c r="S964" s="34">
        <f t="shared" ref="S964:S1001" ca="1" si="81">+RAND()</f>
        <v>0.82920879571302875</v>
      </c>
      <c r="T964" s="34">
        <f t="shared" ref="T964:T1001" ca="1" si="82">+R964+$F$6*S964</f>
        <v>20.435670424256038</v>
      </c>
      <c r="U964" s="35">
        <v>963</v>
      </c>
    </row>
    <row r="965" spans="17:21" x14ac:dyDescent="0.3">
      <c r="Q965" s="33">
        <f t="shared" ca="1" si="79"/>
        <v>0.21757686781227736</v>
      </c>
      <c r="R965" s="34">
        <f t="shared" ca="1" si="80"/>
        <v>0.14230000000000001</v>
      </c>
      <c r="S965" s="34">
        <f t="shared" ca="1" si="81"/>
        <v>2.6695990728809682E-2</v>
      </c>
      <c r="T965" s="34">
        <f t="shared" ca="1" si="82"/>
        <v>0.43846718986476563</v>
      </c>
      <c r="U965" s="35">
        <v>964</v>
      </c>
    </row>
    <row r="966" spans="17:21" x14ac:dyDescent="0.3">
      <c r="Q966" s="33">
        <f t="shared" ca="1" si="79"/>
        <v>0.59296608167594711</v>
      </c>
      <c r="R966" s="34">
        <f t="shared" ca="1" si="80"/>
        <v>0.14230000000000001</v>
      </c>
      <c r="S966" s="34">
        <f t="shared" ca="1" si="81"/>
        <v>0.46676742664183679</v>
      </c>
      <c r="T966" s="34">
        <f t="shared" ca="1" si="82"/>
        <v>5.3206505048844015</v>
      </c>
      <c r="U966" s="35">
        <v>965</v>
      </c>
    </row>
    <row r="967" spans="17:21" x14ac:dyDescent="0.3">
      <c r="Q967" s="33">
        <f t="shared" ca="1" si="79"/>
        <v>0.93650674057099359</v>
      </c>
      <c r="R967" s="34">
        <f t="shared" ca="1" si="80"/>
        <v>22.330439999999996</v>
      </c>
      <c r="S967" s="34">
        <f t="shared" ca="1" si="81"/>
        <v>0.46894071977878993</v>
      </c>
      <c r="T967" s="34">
        <f t="shared" ca="1" si="82"/>
        <v>27.532901171076276</v>
      </c>
      <c r="U967" s="35">
        <v>966</v>
      </c>
    </row>
    <row r="968" spans="17:21" x14ac:dyDescent="0.3">
      <c r="Q968" s="33">
        <f t="shared" ca="1" si="79"/>
        <v>0.49800313521844075</v>
      </c>
      <c r="R968" s="34">
        <f t="shared" ca="1" si="80"/>
        <v>0.14230000000000001</v>
      </c>
      <c r="S968" s="34">
        <f t="shared" ca="1" si="81"/>
        <v>0.11250481626756459</v>
      </c>
      <c r="T968" s="34">
        <f t="shared" ca="1" si="82"/>
        <v>1.3904363070095003</v>
      </c>
      <c r="U968" s="35">
        <v>967</v>
      </c>
    </row>
    <row r="969" spans="17:21" x14ac:dyDescent="0.3">
      <c r="Q969" s="33">
        <f t="shared" ca="1" si="79"/>
        <v>0.10921672645799751</v>
      </c>
      <c r="R969" s="34">
        <f t="shared" ca="1" si="80"/>
        <v>0.14230000000000001</v>
      </c>
      <c r="S969" s="34">
        <f t="shared" ca="1" si="81"/>
        <v>0.5813996180630433</v>
      </c>
      <c r="T969" s="34">
        <f t="shared" ca="1" si="82"/>
        <v>6.5923880607646659</v>
      </c>
      <c r="U969" s="35">
        <v>968</v>
      </c>
    </row>
    <row r="970" spans="17:21" x14ac:dyDescent="0.3">
      <c r="Q970" s="33">
        <f t="shared" ca="1" si="79"/>
        <v>0.93472888934911369</v>
      </c>
      <c r="R970" s="34">
        <f t="shared" ca="1" si="80"/>
        <v>22.330439999999996</v>
      </c>
      <c r="S970" s="34">
        <f t="shared" ca="1" si="81"/>
        <v>0.68624903302197415</v>
      </c>
      <c r="T970" s="34">
        <f t="shared" ca="1" si="82"/>
        <v>29.943734809778086</v>
      </c>
      <c r="U970" s="35">
        <v>969</v>
      </c>
    </row>
    <row r="971" spans="17:21" x14ac:dyDescent="0.3">
      <c r="Q971" s="33">
        <f t="shared" ca="1" si="79"/>
        <v>0.96396210270191973</v>
      </c>
      <c r="R971" s="34">
        <f t="shared" ca="1" si="80"/>
        <v>33.424509999999998</v>
      </c>
      <c r="S971" s="34">
        <f t="shared" ca="1" si="81"/>
        <v>0.27940130162550436</v>
      </c>
      <c r="T971" s="34">
        <f t="shared" ca="1" si="82"/>
        <v>36.524207598324459</v>
      </c>
      <c r="U971" s="35">
        <v>970</v>
      </c>
    </row>
    <row r="972" spans="17:21" x14ac:dyDescent="0.3">
      <c r="Q972" s="33">
        <f t="shared" ca="1" si="79"/>
        <v>0.80702310067996463</v>
      </c>
      <c r="R972" s="34">
        <f t="shared" ca="1" si="80"/>
        <v>11.236369999999999</v>
      </c>
      <c r="S972" s="34">
        <f t="shared" ca="1" si="81"/>
        <v>0.46640503772265418</v>
      </c>
      <c r="T972" s="34">
        <f t="shared" ca="1" si="82"/>
        <v>16.410700136847765</v>
      </c>
      <c r="U972" s="35">
        <v>971</v>
      </c>
    </row>
    <row r="973" spans="17:21" x14ac:dyDescent="0.3">
      <c r="Q973" s="33">
        <f t="shared" ca="1" si="79"/>
        <v>0.9860587889198128</v>
      </c>
      <c r="R973" s="34">
        <f t="shared" ca="1" si="80"/>
        <v>66.706720000000004</v>
      </c>
      <c r="S973" s="34">
        <f t="shared" ca="1" si="81"/>
        <v>0.33139195799031207</v>
      </c>
      <c r="T973" s="34">
        <f t="shared" ca="1" si="82"/>
        <v>70.383205579381581</v>
      </c>
      <c r="U973" s="35">
        <v>972</v>
      </c>
    </row>
    <row r="974" spans="17:21" x14ac:dyDescent="0.3">
      <c r="Q974" s="33">
        <f t="shared" ca="1" si="79"/>
        <v>5.8386532134129032E-2</v>
      </c>
      <c r="R974" s="34">
        <f t="shared" ca="1" si="80"/>
        <v>0.14230000000000001</v>
      </c>
      <c r="S974" s="34">
        <f t="shared" ca="1" si="81"/>
        <v>0.23063092622997172</v>
      </c>
      <c r="T974" s="34">
        <f t="shared" ca="1" si="82"/>
        <v>2.7009356397601421</v>
      </c>
      <c r="U974" s="35">
        <v>973</v>
      </c>
    </row>
    <row r="975" spans="17:21" x14ac:dyDescent="0.3">
      <c r="Q975" s="33">
        <f t="shared" ca="1" si="79"/>
        <v>0.75844489864266029</v>
      </c>
      <c r="R975" s="34">
        <f t="shared" ca="1" si="80"/>
        <v>0.14230000000000001</v>
      </c>
      <c r="S975" s="34">
        <f t="shared" ca="1" si="81"/>
        <v>0.68617588119410311</v>
      </c>
      <c r="T975" s="34">
        <f t="shared" ca="1" si="82"/>
        <v>7.7547832582790619</v>
      </c>
      <c r="U975" s="35">
        <v>974</v>
      </c>
    </row>
    <row r="976" spans="17:21" x14ac:dyDescent="0.3">
      <c r="Q976" s="33">
        <f t="shared" ca="1" si="79"/>
        <v>6.943829532809298E-2</v>
      </c>
      <c r="R976" s="34">
        <f t="shared" ca="1" si="80"/>
        <v>0.14230000000000001</v>
      </c>
      <c r="S976" s="34">
        <f t="shared" ca="1" si="81"/>
        <v>0.45189567467156466</v>
      </c>
      <c r="T976" s="34">
        <f t="shared" ca="1" si="82"/>
        <v>5.1556622475035647</v>
      </c>
      <c r="U976" s="35">
        <v>975</v>
      </c>
    </row>
    <row r="977" spans="17:21" x14ac:dyDescent="0.3">
      <c r="Q977" s="33">
        <f t="shared" ca="1" si="79"/>
        <v>0.34352719383124253</v>
      </c>
      <c r="R977" s="34">
        <f t="shared" ca="1" si="80"/>
        <v>0.14230000000000001</v>
      </c>
      <c r="S977" s="34">
        <f t="shared" ca="1" si="81"/>
        <v>0.62461568448028848</v>
      </c>
      <c r="T977" s="34">
        <f t="shared" ca="1" si="82"/>
        <v>7.071830126722233</v>
      </c>
      <c r="U977" s="35">
        <v>976</v>
      </c>
    </row>
    <row r="978" spans="17:21" x14ac:dyDescent="0.3">
      <c r="Q978" s="33">
        <f t="shared" ca="1" si="79"/>
        <v>0.12913866062286905</v>
      </c>
      <c r="R978" s="34">
        <f t="shared" ca="1" si="80"/>
        <v>0.14230000000000001</v>
      </c>
      <c r="S978" s="34">
        <f t="shared" ca="1" si="81"/>
        <v>0.34733201036546191</v>
      </c>
      <c r="T978" s="34">
        <f t="shared" ca="1" si="82"/>
        <v>3.9956256362351597</v>
      </c>
      <c r="U978" s="35">
        <v>977</v>
      </c>
    </row>
    <row r="979" spans="17:21" x14ac:dyDescent="0.3">
      <c r="Q979" s="33">
        <f t="shared" ca="1" si="79"/>
        <v>0.24253647422356328</v>
      </c>
      <c r="R979" s="34">
        <f t="shared" ca="1" si="80"/>
        <v>0.14230000000000001</v>
      </c>
      <c r="S979" s="34">
        <f t="shared" ca="1" si="81"/>
        <v>0.817128643958416</v>
      </c>
      <c r="T979" s="34">
        <f t="shared" ca="1" si="82"/>
        <v>9.2075823750797436</v>
      </c>
      <c r="U979" s="35">
        <v>978</v>
      </c>
    </row>
    <row r="980" spans="17:21" x14ac:dyDescent="0.3">
      <c r="Q980" s="33">
        <f t="shared" ca="1" si="79"/>
        <v>0.63917050107044593</v>
      </c>
      <c r="R980" s="34">
        <f t="shared" ca="1" si="80"/>
        <v>0.14230000000000001</v>
      </c>
      <c r="S980" s="34">
        <f t="shared" ca="1" si="81"/>
        <v>0.11385866170804759</v>
      </c>
      <c r="T980" s="34">
        <f t="shared" ca="1" si="82"/>
        <v>1.4054559630953996</v>
      </c>
      <c r="U980" s="35">
        <v>979</v>
      </c>
    </row>
    <row r="981" spans="17:21" x14ac:dyDescent="0.3">
      <c r="Q981" s="33">
        <f t="shared" ca="1" si="79"/>
        <v>0.8208080744141647</v>
      </c>
      <c r="R981" s="34">
        <f t="shared" ca="1" si="80"/>
        <v>11.236369999999999</v>
      </c>
      <c r="S981" s="34">
        <f t="shared" ca="1" si="81"/>
        <v>0.97865455338819185</v>
      </c>
      <c r="T981" s="34">
        <f t="shared" ca="1" si="82"/>
        <v>22.093632121107333</v>
      </c>
      <c r="U981" s="35">
        <v>980</v>
      </c>
    </row>
    <row r="982" spans="17:21" x14ac:dyDescent="0.3">
      <c r="Q982" s="33">
        <f t="shared" ca="1" si="79"/>
        <v>0.78942186087408284</v>
      </c>
      <c r="R982" s="34">
        <f t="shared" ca="1" si="80"/>
        <v>11.236369999999999</v>
      </c>
      <c r="S982" s="34">
        <f t="shared" ca="1" si="81"/>
        <v>0.45055440249789414</v>
      </c>
      <c r="T982" s="34">
        <f t="shared" ca="1" si="82"/>
        <v>16.234852080119811</v>
      </c>
      <c r="U982" s="35">
        <v>981</v>
      </c>
    </row>
    <row r="983" spans="17:21" x14ac:dyDescent="0.3">
      <c r="Q983" s="33">
        <f t="shared" ca="1" si="79"/>
        <v>0.26677986268017406</v>
      </c>
      <c r="R983" s="34">
        <f t="shared" ca="1" si="80"/>
        <v>0.14230000000000001</v>
      </c>
      <c r="S983" s="34">
        <f t="shared" ca="1" si="81"/>
        <v>0.61575844053857998</v>
      </c>
      <c r="T983" s="34">
        <f t="shared" ca="1" si="82"/>
        <v>6.973567242425843</v>
      </c>
      <c r="U983" s="35">
        <v>982</v>
      </c>
    </row>
    <row r="984" spans="17:21" x14ac:dyDescent="0.3">
      <c r="Q984" s="33">
        <f t="shared" ca="1" si="79"/>
        <v>0.28030218252439387</v>
      </c>
      <c r="R984" s="34">
        <f t="shared" ca="1" si="80"/>
        <v>0.14230000000000001</v>
      </c>
      <c r="S984" s="34">
        <f t="shared" ca="1" si="81"/>
        <v>0.56484571245482362</v>
      </c>
      <c r="T984" s="34">
        <f t="shared" ca="1" si="82"/>
        <v>6.4087378731736839</v>
      </c>
      <c r="U984" s="35">
        <v>983</v>
      </c>
    </row>
    <row r="985" spans="17:21" x14ac:dyDescent="0.3">
      <c r="Q985" s="33">
        <f t="shared" ca="1" si="79"/>
        <v>0.37118166134663488</v>
      </c>
      <c r="R985" s="34">
        <f t="shared" ca="1" si="80"/>
        <v>0.14230000000000001</v>
      </c>
      <c r="S985" s="34">
        <f t="shared" ca="1" si="81"/>
        <v>0.41261635648580841</v>
      </c>
      <c r="T985" s="34">
        <f t="shared" ca="1" si="82"/>
        <v>4.7198947419985116</v>
      </c>
      <c r="U985" s="35">
        <v>984</v>
      </c>
    </row>
    <row r="986" spans="17:21" x14ac:dyDescent="0.3">
      <c r="Q986" s="33">
        <f t="shared" ca="1" si="79"/>
        <v>0.46009421149218377</v>
      </c>
      <c r="R986" s="34">
        <f t="shared" ca="1" si="80"/>
        <v>0.14230000000000001</v>
      </c>
      <c r="S986" s="34">
        <f t="shared" ca="1" si="81"/>
        <v>0.11584050288739789</v>
      </c>
      <c r="T986" s="34">
        <f t="shared" ca="1" si="82"/>
        <v>1.4274426478679942</v>
      </c>
      <c r="U986" s="35">
        <v>985</v>
      </c>
    </row>
    <row r="987" spans="17:21" x14ac:dyDescent="0.3">
      <c r="Q987" s="33">
        <f t="shared" ca="1" si="79"/>
        <v>0.54824515602724089</v>
      </c>
      <c r="R987" s="34">
        <f t="shared" ca="1" si="80"/>
        <v>0.14230000000000001</v>
      </c>
      <c r="S987" s="34">
        <f t="shared" ca="1" si="81"/>
        <v>4.1706213412553428E-3</v>
      </c>
      <c r="T987" s="34">
        <f t="shared" ca="1" si="82"/>
        <v>0.18856916510338068</v>
      </c>
      <c r="U987" s="35">
        <v>986</v>
      </c>
    </row>
    <row r="988" spans="17:21" x14ac:dyDescent="0.3">
      <c r="Q988" s="33">
        <f t="shared" ca="1" si="79"/>
        <v>0.75098644671694825</v>
      </c>
      <c r="R988" s="34">
        <f t="shared" ca="1" si="80"/>
        <v>0.14230000000000001</v>
      </c>
      <c r="S988" s="34">
        <f t="shared" ca="1" si="81"/>
        <v>0.2512820971770453</v>
      </c>
      <c r="T988" s="34">
        <f t="shared" ca="1" si="82"/>
        <v>2.9300411758289426</v>
      </c>
      <c r="U988" s="35">
        <v>987</v>
      </c>
    </row>
    <row r="989" spans="17:21" x14ac:dyDescent="0.3">
      <c r="Q989" s="33">
        <f t="shared" ca="1" si="79"/>
        <v>0.93464187492284723</v>
      </c>
      <c r="R989" s="34">
        <f t="shared" ca="1" si="80"/>
        <v>22.330439999999996</v>
      </c>
      <c r="S989" s="34">
        <f t="shared" ca="1" si="81"/>
        <v>0.13132113794537481</v>
      </c>
      <c r="T989" s="34">
        <f t="shared" ca="1" si="82"/>
        <v>23.78732589684564</v>
      </c>
      <c r="U989" s="35">
        <v>988</v>
      </c>
    </row>
    <row r="990" spans="17:21" x14ac:dyDescent="0.3">
      <c r="Q990" s="33">
        <f t="shared" ca="1" si="79"/>
        <v>0.60894828632326947</v>
      </c>
      <c r="R990" s="34">
        <f t="shared" ca="1" si="80"/>
        <v>0.14230000000000001</v>
      </c>
      <c r="S990" s="34">
        <f t="shared" ca="1" si="81"/>
        <v>0.66883064094405231</v>
      </c>
      <c r="T990" s="34">
        <f t="shared" ca="1" si="82"/>
        <v>7.5623539487781812</v>
      </c>
      <c r="U990" s="35">
        <v>989</v>
      </c>
    </row>
    <row r="991" spans="17:21" x14ac:dyDescent="0.3">
      <c r="Q991" s="33">
        <f t="shared" ca="1" si="79"/>
        <v>0.59976113566532308</v>
      </c>
      <c r="R991" s="34">
        <f t="shared" ca="1" si="80"/>
        <v>0.14230000000000001</v>
      </c>
      <c r="S991" s="34">
        <f t="shared" ca="1" si="81"/>
        <v>0.27068563049891281</v>
      </c>
      <c r="T991" s="34">
        <f t="shared" ca="1" si="82"/>
        <v>3.1453053327490732</v>
      </c>
      <c r="U991" s="35">
        <v>990</v>
      </c>
    </row>
    <row r="992" spans="17:21" x14ac:dyDescent="0.3">
      <c r="Q992" s="33">
        <f t="shared" ca="1" si="79"/>
        <v>0.34739358620431537</v>
      </c>
      <c r="R992" s="34">
        <f t="shared" ca="1" si="80"/>
        <v>0.14230000000000001</v>
      </c>
      <c r="S992" s="34">
        <f t="shared" ca="1" si="81"/>
        <v>0.38290211109476835</v>
      </c>
      <c r="T992" s="34">
        <f t="shared" ca="1" si="82"/>
        <v>4.3902428236331357</v>
      </c>
      <c r="U992" s="35">
        <v>991</v>
      </c>
    </row>
    <row r="993" spans="17:21" x14ac:dyDescent="0.3">
      <c r="Q993" s="33">
        <f t="shared" ca="1" si="79"/>
        <v>0.12233773420181648</v>
      </c>
      <c r="R993" s="34">
        <f t="shared" ca="1" si="80"/>
        <v>0.14230000000000001</v>
      </c>
      <c r="S993" s="34">
        <f t="shared" ca="1" si="81"/>
        <v>0.87593629989918687</v>
      </c>
      <c r="T993" s="34">
        <f t="shared" ca="1" si="82"/>
        <v>9.8599986266225716</v>
      </c>
      <c r="U993" s="35">
        <v>992</v>
      </c>
    </row>
    <row r="994" spans="17:21" x14ac:dyDescent="0.3">
      <c r="Q994" s="33">
        <f t="shared" ca="1" si="79"/>
        <v>0.7651254092007902</v>
      </c>
      <c r="R994" s="34">
        <f t="shared" ca="1" si="80"/>
        <v>11.236369999999999</v>
      </c>
      <c r="S994" s="34">
        <f t="shared" ca="1" si="81"/>
        <v>0.19040232759126796</v>
      </c>
      <c r="T994" s="34">
        <f t="shared" ca="1" si="82"/>
        <v>13.348706750460456</v>
      </c>
      <c r="U994" s="35">
        <v>993</v>
      </c>
    </row>
    <row r="995" spans="17:21" x14ac:dyDescent="0.3">
      <c r="Q995" s="33">
        <f t="shared" ca="1" si="79"/>
        <v>6.6830626571032337E-2</v>
      </c>
      <c r="R995" s="34">
        <f t="shared" ca="1" si="80"/>
        <v>0.14230000000000001</v>
      </c>
      <c r="S995" s="34">
        <f t="shared" ca="1" si="81"/>
        <v>1.759984411368376E-3</v>
      </c>
      <c r="T995" s="34">
        <f t="shared" ca="1" si="82"/>
        <v>0.16182539025862958</v>
      </c>
      <c r="U995" s="35">
        <v>994</v>
      </c>
    </row>
    <row r="996" spans="17:21" x14ac:dyDescent="0.3">
      <c r="Q996" s="33">
        <f t="shared" ca="1" si="79"/>
        <v>0.86385966075142739</v>
      </c>
      <c r="R996" s="34">
        <f t="shared" ca="1" si="80"/>
        <v>11.236369999999999</v>
      </c>
      <c r="S996" s="34">
        <f t="shared" ca="1" si="81"/>
        <v>0.22982799993480529</v>
      </c>
      <c r="T996" s="34">
        <f t="shared" ca="1" si="82"/>
        <v>13.786097919236724</v>
      </c>
      <c r="U996" s="35">
        <v>995</v>
      </c>
    </row>
    <row r="997" spans="17:21" x14ac:dyDescent="0.3">
      <c r="Q997" s="33">
        <f t="shared" ca="1" si="79"/>
        <v>0.97293909251452992</v>
      </c>
      <c r="R997" s="34">
        <f t="shared" ca="1" si="80"/>
        <v>44.51858</v>
      </c>
      <c r="S997" s="34">
        <f t="shared" ca="1" si="81"/>
        <v>3.272240496354184E-2</v>
      </c>
      <c r="T997" s="34">
        <f t="shared" ca="1" si="82"/>
        <v>44.881604651233879</v>
      </c>
      <c r="U997" s="35">
        <v>996</v>
      </c>
    </row>
    <row r="998" spans="17:21" x14ac:dyDescent="0.3">
      <c r="Q998" s="33">
        <f t="shared" ca="1" si="79"/>
        <v>0.5258876831864524</v>
      </c>
      <c r="R998" s="34">
        <f t="shared" ca="1" si="80"/>
        <v>0.14230000000000001</v>
      </c>
      <c r="S998" s="34">
        <f t="shared" ca="1" si="81"/>
        <v>0.4528649288264569</v>
      </c>
      <c r="T998" s="34">
        <f t="shared" ca="1" si="82"/>
        <v>5.1664152209457299</v>
      </c>
      <c r="U998" s="35">
        <v>997</v>
      </c>
    </row>
    <row r="999" spans="17:21" x14ac:dyDescent="0.3">
      <c r="Q999" s="33">
        <f t="shared" ca="1" si="79"/>
        <v>0.8664752162451006</v>
      </c>
      <c r="R999" s="34">
        <f t="shared" ca="1" si="80"/>
        <v>11.236369999999999</v>
      </c>
      <c r="S999" s="34">
        <f t="shared" ca="1" si="81"/>
        <v>0.88088879908870366</v>
      </c>
      <c r="T999" s="34">
        <f t="shared" ca="1" si="82"/>
        <v>21.009011999306011</v>
      </c>
      <c r="U999" s="35">
        <v>998</v>
      </c>
    </row>
    <row r="1000" spans="17:21" x14ac:dyDescent="0.3">
      <c r="Q1000" s="33">
        <f t="shared" ca="1" si="79"/>
        <v>0.74433911048839096</v>
      </c>
      <c r="R1000" s="34">
        <f t="shared" ca="1" si="80"/>
        <v>0.14230000000000001</v>
      </c>
      <c r="S1000" s="34">
        <f t="shared" ca="1" si="81"/>
        <v>0.25704205602853702</v>
      </c>
      <c r="T1000" s="34">
        <f t="shared" ca="1" si="82"/>
        <v>2.9939425625245115</v>
      </c>
      <c r="U1000" s="35">
        <v>999</v>
      </c>
    </row>
    <row r="1001" spans="17:21" ht="15" thickBot="1" x14ac:dyDescent="0.35">
      <c r="Q1001" s="36">
        <f t="shared" ca="1" si="79"/>
        <v>0.5479655791487944</v>
      </c>
      <c r="R1001" s="37">
        <f t="shared" ca="1" si="80"/>
        <v>0.14230000000000001</v>
      </c>
      <c r="S1001" s="37">
        <f t="shared" ca="1" si="81"/>
        <v>0.2273607064906833</v>
      </c>
      <c r="T1001" s="37">
        <f t="shared" ca="1" si="82"/>
        <v>2.6646555930570948</v>
      </c>
      <c r="U1001" s="38">
        <v>1000</v>
      </c>
    </row>
  </sheetData>
  <conditionalFormatting sqref="K2:K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{B22CC1EB-3E49-4A21-9815-D85EDF334273}</x14:id>
        </ext>
      </extLst>
    </cfRule>
  </conditionalFormatting>
  <pageMargins left="0.7" right="0.7" top="0.75" bottom="0.75" header="0.3" footer="0.3"/>
  <pageSetup orientation="portrait" horizontalDpi="0" verticalDpi="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2CC1EB-3E49-4A21-9815-D85EDF3342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Fallas Tecnológicas</vt:lpstr>
      <vt:lpstr>Riesgo Operacional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Peña Palacio</dc:creator>
  <cp:lastModifiedBy>Thomas Santiago Roa Lavallee</cp:lastModifiedBy>
  <dcterms:created xsi:type="dcterms:W3CDTF">2013-02-21T14:05:05Z</dcterms:created>
  <dcterms:modified xsi:type="dcterms:W3CDTF">2025-02-11T23:41:33Z</dcterms:modified>
</cp:coreProperties>
</file>