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</sheets>
  <definedNames/>
  <calcPr/>
</workbook>
</file>

<file path=xl/sharedStrings.xml><?xml version="1.0" encoding="utf-8"?>
<sst xmlns="http://schemas.openxmlformats.org/spreadsheetml/2006/main" count="478" uniqueCount="44">
  <si>
    <t>Geração de chaves (tempo)</t>
  </si>
  <si>
    <t>Geração de chaves (memória)</t>
  </si>
  <si>
    <t>Geração de chaves (ciclos)</t>
  </si>
  <si>
    <t>MBEDTLS</t>
  </si>
  <si>
    <t>WOLFSSL</t>
  </si>
  <si>
    <t>MICROECC</t>
  </si>
  <si>
    <t>secp256r1</t>
  </si>
  <si>
    <t>secp521r1</t>
  </si>
  <si>
    <t>X</t>
  </si>
  <si>
    <t>brainpool256r1</t>
  </si>
  <si>
    <t>brainpool512r1</t>
  </si>
  <si>
    <t>RSA 2048</t>
  </si>
  <si>
    <t>RSA 4096</t>
  </si>
  <si>
    <t>ed448</t>
  </si>
  <si>
    <t>ed25519</t>
  </si>
  <si>
    <t>Assinatura (tempo)</t>
  </si>
  <si>
    <t>Assinatura (memória)</t>
  </si>
  <si>
    <t>Assinatura (ciclos)</t>
  </si>
  <si>
    <t>Verificação (tempo)</t>
  </si>
  <si>
    <t>Verificação (memória)</t>
  </si>
  <si>
    <t>Verificação (ciclos)</t>
  </si>
  <si>
    <t>secp256r1 Nº de execuções</t>
  </si>
  <si>
    <t>gen_keys (tempo)</t>
  </si>
  <si>
    <t>Std Dev.</t>
  </si>
  <si>
    <t>gen_keys (memória)</t>
  </si>
  <si>
    <t>gen_keys (ciclos)</t>
  </si>
  <si>
    <t>sign (tempo)</t>
  </si>
  <si>
    <t>sign (memória)</t>
  </si>
  <si>
    <t>sign (ciclos)</t>
  </si>
  <si>
    <t>verify (tempo)</t>
  </si>
  <si>
    <t>verify (memória)</t>
  </si>
  <si>
    <t>verify (ciclos)</t>
  </si>
  <si>
    <t>secp521r1 Nº de execuções</t>
  </si>
  <si>
    <t>bp256r1 Nº de execuções</t>
  </si>
  <si>
    <t>bp512r1 Nº de execuções</t>
  </si>
  <si>
    <t>rsa 2048 Nº de execuções</t>
  </si>
  <si>
    <t>rsa 4096 Nº de execuções</t>
  </si>
  <si>
    <t>ed25519 Nº de execuções</t>
  </si>
  <si>
    <t>ed448 Nº de execuções</t>
  </si>
  <si>
    <t>MICRO-ECC</t>
  </si>
  <si>
    <t>rsa 4096 Nº de execuções (low_mem)</t>
  </si>
  <si>
    <t>rsa 4096 Nº de execuções (small_stack)</t>
  </si>
  <si>
    <t>rsa 4096 Nº de execuções (low_mem e small_stack)</t>
  </si>
  <si>
    <t>rsa 4096 Nº de execuções (nenhum)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</si>
</sst>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CC0000"/>
      <name val="Arial"/>
      <scheme val="minor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2" fontId="5" numFmtId="0" xfId="0" applyAlignment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9">
    <tableStyle count="3" pivot="0" name="Dados-style">
      <tableStyleElement dxfId="1" type="headerRow"/>
      <tableStyleElement dxfId="2" type="firstRowStripe"/>
      <tableStyleElement dxfId="3" type="secondRowStripe"/>
    </tableStyle>
    <tableStyle count="3" pivot="0" name="Dados-style 2">
      <tableStyleElement dxfId="1" type="headerRow"/>
      <tableStyleElement dxfId="2" type="firstRowStripe"/>
      <tableStyleElement dxfId="3" type="secondRowStripe"/>
    </tableStyle>
    <tableStyle count="3" pivot="0" name="Dados-style 3">
      <tableStyleElement dxfId="1" type="headerRow"/>
      <tableStyleElement dxfId="2" type="firstRowStripe"/>
      <tableStyleElement dxfId="3" type="secondRowStripe"/>
    </tableStyle>
    <tableStyle count="3" pivot="0" name="Dados-style 4">
      <tableStyleElement dxfId="1" type="headerRow"/>
      <tableStyleElement dxfId="2" type="firstRowStripe"/>
      <tableStyleElement dxfId="3" type="secondRowStripe"/>
    </tableStyle>
    <tableStyle count="3" pivot="0" name="Dados-style 5">
      <tableStyleElement dxfId="1" type="headerRow"/>
      <tableStyleElement dxfId="2" type="firstRowStripe"/>
      <tableStyleElement dxfId="3" type="secondRowStripe"/>
    </tableStyle>
    <tableStyle count="3" pivot="0" name="Dados-style 6">
      <tableStyleElement dxfId="1" type="headerRow"/>
      <tableStyleElement dxfId="2" type="firstRowStripe"/>
      <tableStyleElement dxfId="3" type="secondRowStripe"/>
    </tableStyle>
    <tableStyle count="3" pivot="0" name="Dados-style 7">
      <tableStyleElement dxfId="1" type="headerRow"/>
      <tableStyleElement dxfId="2" type="firstRowStripe"/>
      <tableStyleElement dxfId="3" type="secondRowStripe"/>
    </tableStyle>
    <tableStyle count="3" pivot="0" name="Dados-style 8">
      <tableStyleElement dxfId="1" type="headerRow"/>
      <tableStyleElement dxfId="2" type="firstRowStripe"/>
      <tableStyleElement dxfId="3" type="secondRowStripe"/>
    </tableStyle>
    <tableStyle count="3" pivot="0" name="Dados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D12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Dad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3:I11" displayName="Table_2" name="Table_2" id="2">
  <tableColumns count="4">
    <tableColumn name="Column1" id="1"/>
    <tableColumn name="Column2" id="2"/>
    <tableColumn name="Column3" id="3"/>
    <tableColumn name="Column4" id="4"/>
  </tableColumns>
  <tableStyleInfo name="Dado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K3:N11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Dado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5:D23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Dado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F15:I23" displayName="Table_5" name="Table_5" id="5">
  <tableColumns count="4">
    <tableColumn name="Column1" id="1"/>
    <tableColumn name="Column2" id="2"/>
    <tableColumn name="Column3" id="3"/>
    <tableColumn name="Column4" id="4"/>
  </tableColumns>
  <tableStyleInfo name="Dado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K15:N23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Dado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27:D35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Dados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F27:I35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Dado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K27:N35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Dados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3.0"/>
    <col customWidth="1" min="11" max="11" width="21.5"/>
    <col customWidth="1" min="16" max="16" width="15.75"/>
  </cols>
  <sheetData>
    <row r="2">
      <c r="A2" s="1" t="s">
        <v>0</v>
      </c>
      <c r="F2" s="1" t="s">
        <v>1</v>
      </c>
      <c r="K2" s="1" t="s">
        <v>2</v>
      </c>
    </row>
    <row r="3">
      <c r="A3" s="2"/>
      <c r="B3" s="3" t="s">
        <v>3</v>
      </c>
      <c r="C3" s="3" t="s">
        <v>4</v>
      </c>
      <c r="D3" s="3" t="s">
        <v>5</v>
      </c>
      <c r="F3" s="2"/>
      <c r="G3" s="3" t="s">
        <v>3</v>
      </c>
      <c r="H3" s="3" t="s">
        <v>4</v>
      </c>
      <c r="I3" s="3" t="s">
        <v>5</v>
      </c>
      <c r="K3" s="2"/>
      <c r="L3" s="3" t="s">
        <v>3</v>
      </c>
      <c r="M3" s="3" t="s">
        <v>4</v>
      </c>
      <c r="N3" s="3" t="s">
        <v>5</v>
      </c>
    </row>
    <row r="4">
      <c r="A4" s="3" t="s">
        <v>6</v>
      </c>
      <c r="B4" s="4">
        <f>AVERAGE(B45:K45)</f>
        <v>94.6</v>
      </c>
      <c r="C4" s="4">
        <f>AVERAGE(B113:K113)</f>
        <v>530.6</v>
      </c>
      <c r="D4" s="4">
        <f>AVERAGE(B203:K203)</f>
        <v>168.1</v>
      </c>
      <c r="F4" s="3" t="s">
        <v>6</v>
      </c>
      <c r="G4" s="5">
        <f>AVERAGE(B46:K46)</f>
        <v>715.6</v>
      </c>
      <c r="H4" s="5">
        <f>AVERAGE(B114:K114)</f>
        <v>28784</v>
      </c>
      <c r="I4" s="6">
        <v>104.0</v>
      </c>
      <c r="K4" s="3" t="s">
        <v>6</v>
      </c>
      <c r="L4" s="7">
        <f>AVERAGE(B47:K47)</f>
        <v>15141233.2</v>
      </c>
      <c r="M4" s="4">
        <f>AVERAGE(B115:K115)</f>
        <v>84908554.2</v>
      </c>
      <c r="N4" s="4">
        <f>AVERAGE(B205:K205)</f>
        <v>26896810.5</v>
      </c>
    </row>
    <row r="5">
      <c r="A5" s="3" t="s">
        <v>7</v>
      </c>
      <c r="B5" s="6">
        <f>AVERAGE(B56:K56)</f>
        <v>173.8</v>
      </c>
      <c r="C5" s="4">
        <f>AVERAGE(B124:K124)</f>
        <v>1954.1</v>
      </c>
      <c r="D5" s="8" t="s">
        <v>8</v>
      </c>
      <c r="F5" s="3" t="s">
        <v>7</v>
      </c>
      <c r="G5" s="5">
        <f>AVERAGE(B57:K57)</f>
        <v>3470</v>
      </c>
      <c r="H5" s="5">
        <f>AVERAGE(B125:K125)</f>
        <v>28784</v>
      </c>
      <c r="I5" s="8" t="s">
        <v>8</v>
      </c>
      <c r="K5" s="3" t="s">
        <v>7</v>
      </c>
      <c r="L5" s="4">
        <f>AVERAGE(B58:K58)</f>
        <v>27777557</v>
      </c>
      <c r="M5" s="4">
        <f>AVERAGE(B126:K126)</f>
        <v>312663820.2</v>
      </c>
      <c r="N5" s="8" t="s">
        <v>8</v>
      </c>
    </row>
    <row r="6">
      <c r="A6" s="3" t="s">
        <v>9</v>
      </c>
      <c r="B6" s="4">
        <f>AVERAGE(B67:K67)</f>
        <v>1231.7</v>
      </c>
      <c r="C6" s="4">
        <f>AVERAGE(B135:K135)</f>
        <v>736.1</v>
      </c>
      <c r="D6" s="8" t="s">
        <v>8</v>
      </c>
      <c r="F6" s="3" t="s">
        <v>9</v>
      </c>
      <c r="G6" s="5">
        <f>AVERAGE(B68:K68)</f>
        <v>946.4</v>
      </c>
      <c r="H6" s="5">
        <f>AVERAGE(B136:K136)</f>
        <v>29852</v>
      </c>
      <c r="I6" s="8" t="s">
        <v>8</v>
      </c>
      <c r="K6" s="3" t="s">
        <v>9</v>
      </c>
      <c r="L6" s="4">
        <f>AVERAGE(B69:K69)</f>
        <v>197061815.4</v>
      </c>
      <c r="M6" s="4">
        <f>AVERAGE(B137:K137)</f>
        <v>117792179.2</v>
      </c>
      <c r="N6" s="8" t="s">
        <v>8</v>
      </c>
    </row>
    <row r="7">
      <c r="A7" s="3" t="s">
        <v>10</v>
      </c>
      <c r="B7" s="4">
        <f>AVERAGE(B78:K78)</f>
        <v>3980.5</v>
      </c>
      <c r="C7" s="4">
        <f>AVERAGE(B146:K146)</f>
        <v>2026.1</v>
      </c>
      <c r="D7" s="8" t="s">
        <v>8</v>
      </c>
      <c r="F7" s="3" t="s">
        <v>10</v>
      </c>
      <c r="G7" s="5">
        <f>AVERAGE(B79:K79)</f>
        <v>1787.2</v>
      </c>
      <c r="H7" s="5">
        <f>AVERAGE(B147:K147)</f>
        <v>29852</v>
      </c>
      <c r="I7" s="8" t="s">
        <v>8</v>
      </c>
      <c r="K7" s="3" t="s">
        <v>10</v>
      </c>
      <c r="L7" s="4">
        <f>AVERAGE(B80:K80)</f>
        <v>636903947.4</v>
      </c>
      <c r="M7" s="4">
        <f>AVERAGE(B148:K148)</f>
        <v>324184226.8</v>
      </c>
      <c r="N7" s="8" t="s">
        <v>8</v>
      </c>
    </row>
    <row r="8">
      <c r="A8" s="3" t="s">
        <v>11</v>
      </c>
      <c r="B8" s="6">
        <f>AVERAGE(B89:U89)</f>
        <v>6200.45</v>
      </c>
      <c r="C8" s="4">
        <f>AVERAGE(B157:U157)</f>
        <v>5463.65</v>
      </c>
      <c r="D8" s="8" t="s">
        <v>8</v>
      </c>
      <c r="F8" s="3" t="s">
        <v>11</v>
      </c>
      <c r="G8" s="5">
        <f>AVERAGE(B90:U90)</f>
        <v>3466</v>
      </c>
      <c r="H8" s="5">
        <f>AVERAGE(B158:U158)</f>
        <v>21002.6</v>
      </c>
      <c r="I8" s="8" t="s">
        <v>8</v>
      </c>
      <c r="K8" s="3" t="s">
        <v>11</v>
      </c>
      <c r="L8" s="6">
        <f>AVERAGE(B91:U91)</f>
        <v>992075602</v>
      </c>
      <c r="M8" s="4">
        <f>AVERAGE(B159:U159)</f>
        <v>874210748.5</v>
      </c>
      <c r="N8" s="8" t="s">
        <v>8</v>
      </c>
    </row>
    <row r="9">
      <c r="A9" s="1" t="s">
        <v>12</v>
      </c>
      <c r="B9" s="7">
        <f>AVERAGE(B100:U100)</f>
        <v>43646.3</v>
      </c>
      <c r="C9" s="7">
        <f>AVERAGE(B168:U168)</f>
        <v>37643.9</v>
      </c>
      <c r="D9" s="8" t="s">
        <v>8</v>
      </c>
      <c r="F9" s="1" t="s">
        <v>12</v>
      </c>
      <c r="G9" s="5">
        <f>AVERAGE(B101:U101)</f>
        <v>6786.2</v>
      </c>
      <c r="H9" s="5">
        <f>AVERAGE(B169:U169)</f>
        <v>21166.2</v>
      </c>
      <c r="I9" s="8" t="s">
        <v>8</v>
      </c>
      <c r="K9" s="1" t="s">
        <v>12</v>
      </c>
      <c r="L9" s="7">
        <f>AVERAGE(B102:U102)</f>
        <v>1829431266</v>
      </c>
      <c r="M9" s="7">
        <f>AVERAGE(B170:U170)</f>
        <v>1728064595</v>
      </c>
      <c r="N9" s="8" t="s">
        <v>8</v>
      </c>
    </row>
    <row r="10">
      <c r="A10" s="3" t="s">
        <v>13</v>
      </c>
      <c r="B10" s="8" t="s">
        <v>8</v>
      </c>
      <c r="C10" s="4">
        <f>AVERAGE(B190:K190)</f>
        <v>106.5</v>
      </c>
      <c r="D10" s="8" t="s">
        <v>8</v>
      </c>
      <c r="F10" s="3" t="s">
        <v>13</v>
      </c>
      <c r="G10" s="8" t="s">
        <v>8</v>
      </c>
      <c r="H10" s="5">
        <f>AVERAGE(B191:K191)</f>
        <v>252.8</v>
      </c>
      <c r="I10" s="8" t="s">
        <v>8</v>
      </c>
      <c r="K10" s="3" t="s">
        <v>13</v>
      </c>
      <c r="L10" s="8" t="s">
        <v>8</v>
      </c>
      <c r="M10" s="4">
        <f>AVERAGE(B192:K192)</f>
        <v>17041338.8</v>
      </c>
      <c r="N10" s="8" t="s">
        <v>8</v>
      </c>
    </row>
    <row r="11">
      <c r="A11" s="3" t="s">
        <v>14</v>
      </c>
      <c r="B11" s="8" t="s">
        <v>8</v>
      </c>
      <c r="C11" s="4">
        <f>AVERAGE(B179:K179)</f>
        <v>26.9</v>
      </c>
      <c r="D11" s="8" t="s">
        <v>8</v>
      </c>
      <c r="F11" s="3" t="s">
        <v>14</v>
      </c>
      <c r="G11" s="8" t="s">
        <v>8</v>
      </c>
      <c r="H11" s="5">
        <f>AVERAGE(B180:K180)</f>
        <v>135.2</v>
      </c>
      <c r="I11" s="8" t="s">
        <v>8</v>
      </c>
      <c r="K11" s="3" t="s">
        <v>14</v>
      </c>
      <c r="L11" s="8" t="s">
        <v>8</v>
      </c>
      <c r="M11" s="4">
        <f>AVERAGE(B181:K181)</f>
        <v>4301285.8</v>
      </c>
      <c r="N11" s="8" t="s">
        <v>8</v>
      </c>
    </row>
    <row r="12">
      <c r="A12" s="9"/>
      <c r="B12" s="10"/>
      <c r="C12" s="4"/>
      <c r="D12" s="10"/>
    </row>
    <row r="14">
      <c r="A14" s="1" t="s">
        <v>15</v>
      </c>
      <c r="F14" s="1" t="s">
        <v>16</v>
      </c>
      <c r="K14" s="1" t="s">
        <v>17</v>
      </c>
    </row>
    <row r="15">
      <c r="A15" s="2"/>
      <c r="B15" s="3" t="s">
        <v>3</v>
      </c>
      <c r="C15" s="3" t="s">
        <v>4</v>
      </c>
      <c r="D15" s="3" t="s">
        <v>5</v>
      </c>
      <c r="F15" s="2"/>
      <c r="G15" s="3" t="s">
        <v>3</v>
      </c>
      <c r="H15" s="3" t="s">
        <v>4</v>
      </c>
      <c r="I15" s="3" t="s">
        <v>5</v>
      </c>
      <c r="K15" s="2"/>
      <c r="L15" s="3" t="s">
        <v>3</v>
      </c>
      <c r="M15" s="3" t="s">
        <v>4</v>
      </c>
      <c r="N15" s="3" t="s">
        <v>5</v>
      </c>
    </row>
    <row r="16">
      <c r="A16" s="3" t="s">
        <v>6</v>
      </c>
      <c r="B16" s="4">
        <f>AVERAGE(B48:J48)</f>
        <v>108.6666667</v>
      </c>
      <c r="C16" s="4">
        <f>AVERAGE(B116:K116)</f>
        <v>536.5</v>
      </c>
      <c r="D16" s="4">
        <f>AVERAGE(B206:K206)</f>
        <v>175.8</v>
      </c>
      <c r="F16" s="3" t="s">
        <v>6</v>
      </c>
      <c r="G16" s="5">
        <f>AVERAGE(B49:K49)</f>
        <v>1722.8</v>
      </c>
      <c r="H16" s="7">
        <f>AVERAGE(B117:K117)</f>
        <v>38420</v>
      </c>
      <c r="I16" s="6">
        <f>AVERAGE(B207:K207)</f>
        <v>0</v>
      </c>
      <c r="K16" s="3" t="s">
        <v>6</v>
      </c>
      <c r="L16" s="7">
        <f>AVERAGE(B50:K50)</f>
        <v>17408477</v>
      </c>
      <c r="M16" s="4">
        <f>AVERAGE(B118:K118)</f>
        <v>85822371.2</v>
      </c>
      <c r="N16" s="4">
        <f>AVERAGE(B208:K208)</f>
        <v>28106546.3</v>
      </c>
    </row>
    <row r="17">
      <c r="A17" s="3" t="s">
        <v>7</v>
      </c>
      <c r="B17" s="4">
        <f>AVERAGE(B59:K59)</f>
        <v>207.9</v>
      </c>
      <c r="C17" s="4">
        <f>AVERAGE(B127:K127)</f>
        <v>1967.1</v>
      </c>
      <c r="D17" s="8" t="s">
        <v>8</v>
      </c>
      <c r="F17" s="3" t="s">
        <v>7</v>
      </c>
      <c r="G17" s="5">
        <f>AVERAGE(B60:K60)</f>
        <v>2893.6</v>
      </c>
      <c r="H17" s="7">
        <f>AVERAGE(B128:K128)</f>
        <v>38420</v>
      </c>
      <c r="I17" s="8" t="s">
        <v>8</v>
      </c>
      <c r="K17" s="3" t="s">
        <v>7</v>
      </c>
      <c r="L17" s="4">
        <f>AVERAGE(B61:K61)</f>
        <v>33258746.8</v>
      </c>
      <c r="M17" s="4">
        <f>AVERAGE(B129:K129)</f>
        <v>314734243.6</v>
      </c>
      <c r="N17" s="8" t="s">
        <v>8</v>
      </c>
    </row>
    <row r="18">
      <c r="A18" s="3" t="s">
        <v>9</v>
      </c>
      <c r="B18" s="4">
        <f>AVERAGE(B70:K70)</f>
        <v>1246</v>
      </c>
      <c r="C18" s="4">
        <f>AVERAGE(B138:K138)</f>
        <v>741.4</v>
      </c>
      <c r="D18" s="8" t="s">
        <v>8</v>
      </c>
      <c r="F18" s="3" t="s">
        <v>9</v>
      </c>
      <c r="G18" s="5">
        <f>AVERAGE(B71:K71)</f>
        <v>1701.2</v>
      </c>
      <c r="H18" s="7">
        <f>AVERAGE(B139:K139)</f>
        <v>39488</v>
      </c>
      <c r="I18" s="8" t="s">
        <v>8</v>
      </c>
      <c r="K18" s="3" t="s">
        <v>9</v>
      </c>
      <c r="L18" s="4">
        <f>AVERAGE(B72:K72)</f>
        <v>199378077.6</v>
      </c>
      <c r="M18" s="4">
        <f>AVERAGE(B140:K140)</f>
        <v>118732881.2</v>
      </c>
      <c r="N18" s="8" t="s">
        <v>8</v>
      </c>
    </row>
    <row r="19">
      <c r="A19" s="3" t="s">
        <v>10</v>
      </c>
      <c r="B19" s="4">
        <f>AVERAGE(B81:K81)</f>
        <v>4010.4</v>
      </c>
      <c r="C19" s="4">
        <f>AVERAGE(B149:K149)</f>
        <v>2035.3</v>
      </c>
      <c r="D19" s="8" t="s">
        <v>8</v>
      </c>
      <c r="F19" s="3" t="s">
        <v>10</v>
      </c>
      <c r="G19" s="5">
        <f>AVERAGE(B82:K82)</f>
        <v>2820.8</v>
      </c>
      <c r="H19" s="7">
        <f>AVERAGE(B150:K150)</f>
        <v>39488</v>
      </c>
      <c r="I19" s="8" t="s">
        <v>8</v>
      </c>
      <c r="K19" s="3" t="s">
        <v>10</v>
      </c>
      <c r="L19" s="4">
        <f>AVERAGE(B83:K83)</f>
        <v>641610814.2</v>
      </c>
      <c r="M19" s="4">
        <f>AVERAGE(B151:K151)</f>
        <v>325638116.4</v>
      </c>
      <c r="N19" s="8" t="s">
        <v>8</v>
      </c>
    </row>
    <row r="20">
      <c r="A20" s="3" t="s">
        <v>11</v>
      </c>
      <c r="B20" s="6">
        <f>AVERAGE(B92:U92)</f>
        <v>629.65</v>
      </c>
      <c r="C20" s="4">
        <f>AVERAGE(B160:U160)</f>
        <v>433.7</v>
      </c>
      <c r="D20" s="8" t="s">
        <v>8</v>
      </c>
      <c r="F20" s="3" t="s">
        <v>11</v>
      </c>
      <c r="G20" s="5">
        <f>AVERAGE(B93:U93)</f>
        <v>6882</v>
      </c>
      <c r="H20" s="6">
        <f>AVERAGE(B161:U161)</f>
        <v>13055.8</v>
      </c>
      <c r="I20" s="8" t="s">
        <v>8</v>
      </c>
      <c r="K20" s="3" t="s">
        <v>11</v>
      </c>
      <c r="L20" s="6">
        <f>AVERAGE(B94:U94)</f>
        <v>100740178.5</v>
      </c>
      <c r="M20" s="4">
        <f>AVERAGE(B165:U165)</f>
        <v>19004084.3</v>
      </c>
      <c r="N20" s="8" t="s">
        <v>8</v>
      </c>
    </row>
    <row r="21">
      <c r="A21" s="1" t="s">
        <v>12</v>
      </c>
      <c r="B21" s="7">
        <f>AVERAGE(B103:U103)</f>
        <v>2707.95</v>
      </c>
      <c r="C21" s="7">
        <f>AVERAGE(B171:U171)</f>
        <v>2070.25</v>
      </c>
      <c r="D21" s="8" t="s">
        <v>8</v>
      </c>
      <c r="F21" s="1" t="s">
        <v>12</v>
      </c>
      <c r="G21" s="5">
        <f>AVERAGE(B104:U104)</f>
        <v>13533.6</v>
      </c>
      <c r="H21" s="5">
        <f>AVERAGE(B172:U172)</f>
        <v>11738.4</v>
      </c>
      <c r="I21" s="8" t="s">
        <v>8</v>
      </c>
      <c r="K21" s="1" t="s">
        <v>12</v>
      </c>
      <c r="L21" s="7">
        <f>AVERAGE(B105:U105)</f>
        <v>433269037.4</v>
      </c>
      <c r="M21" s="7">
        <f>AVERAGE(B173:U173)</f>
        <v>331247838.6</v>
      </c>
      <c r="N21" s="8" t="s">
        <v>8</v>
      </c>
    </row>
    <row r="22">
      <c r="A22" s="3" t="s">
        <v>13</v>
      </c>
      <c r="B22" s="8" t="s">
        <v>8</v>
      </c>
      <c r="C22" s="4">
        <f>AVERAGE(B193:K193)</f>
        <v>113.4</v>
      </c>
      <c r="D22" s="8" t="s">
        <v>8</v>
      </c>
      <c r="F22" s="3" t="s">
        <v>13</v>
      </c>
      <c r="G22" s="8" t="s">
        <v>8</v>
      </c>
      <c r="H22" s="6">
        <f>AVERAGE(B194:K194)</f>
        <v>252</v>
      </c>
      <c r="I22" s="8" t="s">
        <v>8</v>
      </c>
      <c r="K22" s="3" t="s">
        <v>13</v>
      </c>
      <c r="L22" s="8" t="s">
        <v>8</v>
      </c>
      <c r="M22" s="4">
        <f>AVERAGE(B195:K195)</f>
        <v>18146413</v>
      </c>
      <c r="N22" s="8" t="s">
        <v>8</v>
      </c>
    </row>
    <row r="23">
      <c r="A23" s="3" t="s">
        <v>14</v>
      </c>
      <c r="B23" s="8" t="s">
        <v>8</v>
      </c>
      <c r="C23" s="4">
        <f>AVERAGE(B182:K182)</f>
        <v>30</v>
      </c>
      <c r="D23" s="8" t="s">
        <v>8</v>
      </c>
      <c r="F23" s="3" t="s">
        <v>14</v>
      </c>
      <c r="G23" s="8" t="s">
        <v>8</v>
      </c>
      <c r="H23" s="6">
        <f>AVERAGE(B183:K183)</f>
        <v>0</v>
      </c>
      <c r="I23" s="8" t="s">
        <v>8</v>
      </c>
      <c r="K23" s="3" t="s">
        <v>14</v>
      </c>
      <c r="L23" s="8" t="s">
        <v>8</v>
      </c>
      <c r="M23" s="4">
        <f>AVERAGE(B184:K184)</f>
        <v>4764296</v>
      </c>
      <c r="N23" s="8" t="s">
        <v>8</v>
      </c>
    </row>
    <row r="26">
      <c r="A26" s="1" t="s">
        <v>18</v>
      </c>
      <c r="F26" s="1" t="s">
        <v>19</v>
      </c>
      <c r="K26" s="1" t="s">
        <v>20</v>
      </c>
    </row>
    <row r="27">
      <c r="A27" s="2"/>
      <c r="B27" s="3" t="s">
        <v>3</v>
      </c>
      <c r="C27" s="3" t="s">
        <v>4</v>
      </c>
      <c r="D27" s="3" t="s">
        <v>5</v>
      </c>
      <c r="F27" s="2"/>
      <c r="G27" s="3" t="s">
        <v>3</v>
      </c>
      <c r="H27" s="3" t="s">
        <v>4</v>
      </c>
      <c r="I27" s="3" t="s">
        <v>5</v>
      </c>
      <c r="K27" s="2"/>
      <c r="L27" s="3" t="s">
        <v>3</v>
      </c>
      <c r="M27" s="3" t="s">
        <v>4</v>
      </c>
      <c r="N27" s="3" t="s">
        <v>5</v>
      </c>
    </row>
    <row r="28">
      <c r="A28" s="3" t="s">
        <v>6</v>
      </c>
      <c r="B28" s="4">
        <f>AVERAGE(B51:K51)</f>
        <v>376.8</v>
      </c>
      <c r="C28" s="4">
        <f>AVERAGE(B119:K119)</f>
        <v>1021.2</v>
      </c>
      <c r="D28" s="4">
        <f>AVERAGE(B209:K209)</f>
        <v>200.2</v>
      </c>
      <c r="F28" s="3" t="s">
        <v>6</v>
      </c>
      <c r="G28" s="5">
        <f>AVERAGE(B52:K52)</f>
        <v>3508.8</v>
      </c>
      <c r="H28" s="6">
        <f>AVERAGE(B120:K120)</f>
        <v>36324</v>
      </c>
      <c r="I28" s="6">
        <f>AVERAGE(B210:K210)</f>
        <v>0</v>
      </c>
      <c r="K28" s="3" t="s">
        <v>6</v>
      </c>
      <c r="L28" s="4">
        <f>AVERAGE(B53:K53)</f>
        <v>60286655.8</v>
      </c>
      <c r="M28" s="4">
        <f>AVERAGE(B121:K121)</f>
        <v>163391980</v>
      </c>
      <c r="N28" s="4">
        <f>AVERAGE(B211:K211)</f>
        <v>32028084.2</v>
      </c>
    </row>
    <row r="29">
      <c r="A29" s="3" t="s">
        <v>7</v>
      </c>
      <c r="B29" s="4">
        <f>AVERAGE(B62:K62)</f>
        <v>755.4</v>
      </c>
      <c r="C29" s="4">
        <f>AVERAGE(B130:K130)</f>
        <v>3759.6</v>
      </c>
      <c r="D29" s="8" t="s">
        <v>8</v>
      </c>
      <c r="F29" s="3" t="s">
        <v>7</v>
      </c>
      <c r="G29" s="5">
        <f>AVERAGE(B63:K63)</f>
        <v>6116.4</v>
      </c>
      <c r="H29" s="6">
        <f>AVERAGE(B131:K131)</f>
        <v>36324</v>
      </c>
      <c r="I29" s="8" t="s">
        <v>8</v>
      </c>
      <c r="K29" s="3" t="s">
        <v>7</v>
      </c>
      <c r="L29" s="4">
        <f>AVERAGE(B64:K64)</f>
        <v>120867253.4</v>
      </c>
      <c r="M29" s="4">
        <f>AVERAGE(B64:K64)</f>
        <v>120867253.4</v>
      </c>
      <c r="N29" s="8" t="s">
        <v>8</v>
      </c>
    </row>
    <row r="30">
      <c r="A30" s="3" t="s">
        <v>9</v>
      </c>
      <c r="B30" s="4">
        <f>AVERAGE(B73:K73)</f>
        <v>5001.5</v>
      </c>
      <c r="C30" s="4">
        <f>AVERAGE(B141:K141)</f>
        <v>1424.3</v>
      </c>
      <c r="D30" s="8" t="s">
        <v>8</v>
      </c>
      <c r="F30" s="3" t="s">
        <v>9</v>
      </c>
      <c r="G30" s="5">
        <f>AVERAGE(B74:K74)</f>
        <v>3319.2</v>
      </c>
      <c r="H30" s="6">
        <f>AVERAGE(B142:K142)</f>
        <v>37392</v>
      </c>
      <c r="I30" s="8" t="s">
        <v>8</v>
      </c>
      <c r="K30" s="3" t="s">
        <v>9</v>
      </c>
      <c r="L30" s="4">
        <f>AVERAGE(B75:K75)</f>
        <v>800253074.4</v>
      </c>
      <c r="M30" s="4">
        <f>AVERAGE(B143:K143)</f>
        <v>227880363.6</v>
      </c>
      <c r="N30" s="8" t="s">
        <v>8</v>
      </c>
    </row>
    <row r="31">
      <c r="A31" s="3" t="s">
        <v>10</v>
      </c>
      <c r="B31" s="4">
        <f>AVERAGE(B84:K84)</f>
        <v>18430.3</v>
      </c>
      <c r="C31" s="4">
        <f>AVERAGE(B152:K152)</f>
        <v>3909.1</v>
      </c>
      <c r="D31" s="8" t="s">
        <v>8</v>
      </c>
      <c r="F31" s="3" t="s">
        <v>10</v>
      </c>
      <c r="G31" s="5">
        <f>AVERAGE(B85:K85)</f>
        <v>6095.2</v>
      </c>
      <c r="H31" s="6">
        <f>AVERAGE(B153:K153)</f>
        <v>37392</v>
      </c>
      <c r="I31" s="8" t="s">
        <v>8</v>
      </c>
      <c r="K31" s="3" t="s">
        <v>10</v>
      </c>
      <c r="L31" s="4">
        <f>AVERAGE(B86:K86)</f>
        <v>2948825804</v>
      </c>
      <c r="M31" s="4">
        <f>AVERAGE(B154:K154)</f>
        <v>625456416.2</v>
      </c>
      <c r="N31" s="8" t="s">
        <v>8</v>
      </c>
    </row>
    <row r="32">
      <c r="A32" s="3" t="s">
        <v>11</v>
      </c>
      <c r="B32" s="6">
        <f>AVERAGE(C95:U95)</f>
        <v>1.947368421</v>
      </c>
      <c r="C32" s="4">
        <f>AVERAGE(B163:U163)</f>
        <v>118.75</v>
      </c>
      <c r="D32" s="8" t="s">
        <v>8</v>
      </c>
      <c r="F32" s="3" t="s">
        <v>11</v>
      </c>
      <c r="G32" s="5">
        <f>AVERAGE(B96:U96)</f>
        <v>1302.6</v>
      </c>
      <c r="H32" s="6">
        <f>AVERAGE(B164:U164)</f>
        <v>7788</v>
      </c>
      <c r="I32" s="8" t="s">
        <v>8</v>
      </c>
      <c r="K32" s="3" t="s">
        <v>11</v>
      </c>
      <c r="L32" s="6">
        <f>AVERAGE(B97:U97)</f>
        <v>291297</v>
      </c>
      <c r="M32" s="4">
        <f>AVERAGE(B165:U165)</f>
        <v>19004084.3</v>
      </c>
      <c r="N32" s="8" t="s">
        <v>8</v>
      </c>
    </row>
    <row r="33">
      <c r="A33" s="1" t="s">
        <v>12</v>
      </c>
      <c r="B33" s="7">
        <f>AVERAGE(B106:U106)</f>
        <v>4</v>
      </c>
      <c r="C33" s="7">
        <f>AVERAGE(B174:U174)</f>
        <v>888.9</v>
      </c>
      <c r="D33" s="8" t="s">
        <v>8</v>
      </c>
      <c r="F33" s="1" t="s">
        <v>12</v>
      </c>
      <c r="G33" s="5">
        <f>AVERAGE(B107:U107)</f>
        <v>2581.6</v>
      </c>
      <c r="H33" s="6">
        <f>AVERAGE(B175:U175)</f>
        <v>8044</v>
      </c>
      <c r="I33" s="8" t="s">
        <v>8</v>
      </c>
      <c r="K33" s="1" t="s">
        <v>12</v>
      </c>
      <c r="L33" s="7">
        <f>AVERAGE(B108:U108)</f>
        <v>644955.9</v>
      </c>
      <c r="M33" s="7">
        <f>AVERAGE(B176:U176)</f>
        <v>142257788.1</v>
      </c>
      <c r="N33" s="8" t="s">
        <v>8</v>
      </c>
    </row>
    <row r="34">
      <c r="A34" s="3" t="s">
        <v>13</v>
      </c>
      <c r="B34" s="8" t="s">
        <v>8</v>
      </c>
      <c r="C34" s="4">
        <f>AVERAGE(B196:K196)</f>
        <v>286.4</v>
      </c>
      <c r="D34" s="8" t="s">
        <v>8</v>
      </c>
      <c r="F34" s="3" t="s">
        <v>13</v>
      </c>
      <c r="G34" s="8" t="s">
        <v>8</v>
      </c>
      <c r="H34" s="6">
        <f>AVERAGE(B197:K197)</f>
        <v>4692</v>
      </c>
      <c r="I34" s="8" t="s">
        <v>8</v>
      </c>
      <c r="K34" s="3" t="s">
        <v>13</v>
      </c>
      <c r="L34" s="8" t="s">
        <v>8</v>
      </c>
      <c r="M34" s="4">
        <f>AVERAGE(B198:K198)</f>
        <v>45786648.2</v>
      </c>
      <c r="N34" s="8" t="s">
        <v>8</v>
      </c>
    </row>
    <row r="35">
      <c r="A35" s="3" t="s">
        <v>14</v>
      </c>
      <c r="B35" s="8" t="s">
        <v>8</v>
      </c>
      <c r="C35" s="4">
        <f>AVERAGE(B185:K185)</f>
        <v>59.7</v>
      </c>
      <c r="D35" s="8" t="s">
        <v>8</v>
      </c>
      <c r="F35" s="3" t="s">
        <v>14</v>
      </c>
      <c r="G35" s="8" t="s">
        <v>8</v>
      </c>
      <c r="H35" s="6">
        <f>AVERAGE(B186:K186)</f>
        <v>2364</v>
      </c>
      <c r="I35" s="8" t="s">
        <v>8</v>
      </c>
      <c r="K35" s="3" t="s">
        <v>14</v>
      </c>
      <c r="L35" s="8" t="s">
        <v>8</v>
      </c>
      <c r="M35" s="4">
        <f>AVERAGE(C187:K187)</f>
        <v>9565873.333</v>
      </c>
      <c r="N35" s="8" t="s">
        <v>8</v>
      </c>
    </row>
    <row r="43">
      <c r="A43" s="11" t="s">
        <v>3</v>
      </c>
    </row>
    <row r="44">
      <c r="A44" s="1" t="s">
        <v>21</v>
      </c>
      <c r="B44" s="12">
        <v>1.0</v>
      </c>
      <c r="C44" s="12">
        <v>2.0</v>
      </c>
      <c r="D44" s="12">
        <v>3.0</v>
      </c>
      <c r="E44" s="12">
        <v>4.0</v>
      </c>
      <c r="F44" s="12">
        <v>5.0</v>
      </c>
      <c r="G44" s="12">
        <v>6.0</v>
      </c>
      <c r="H44" s="12">
        <v>7.0</v>
      </c>
      <c r="I44" s="12">
        <v>8.0</v>
      </c>
      <c r="J44" s="12">
        <v>9.0</v>
      </c>
      <c r="K44" s="12">
        <v>10.0</v>
      </c>
    </row>
    <row r="45">
      <c r="A45" s="13" t="s">
        <v>22</v>
      </c>
      <c r="B45" s="13">
        <v>94.0</v>
      </c>
      <c r="C45" s="13">
        <v>94.0</v>
      </c>
      <c r="D45" s="13">
        <v>95.0</v>
      </c>
      <c r="E45" s="13">
        <v>95.0</v>
      </c>
      <c r="F45" s="13">
        <v>95.0</v>
      </c>
      <c r="G45" s="13">
        <v>95.0</v>
      </c>
      <c r="H45" s="13">
        <v>95.0</v>
      </c>
      <c r="I45" s="13">
        <v>94.0</v>
      </c>
      <c r="J45" s="13">
        <v>95.0</v>
      </c>
      <c r="K45" s="13">
        <v>94.0</v>
      </c>
      <c r="M45" s="1" t="s">
        <v>23</v>
      </c>
      <c r="N45" s="14">
        <f>STDEV(B45:K45)</f>
        <v>0.5163977795</v>
      </c>
    </row>
    <row r="46">
      <c r="A46" s="13" t="s">
        <v>24</v>
      </c>
      <c r="B46" s="13">
        <v>784.0</v>
      </c>
      <c r="C46" s="13">
        <v>708.0</v>
      </c>
      <c r="D46" s="13">
        <v>708.0</v>
      </c>
      <c r="E46" s="13">
        <v>708.0</v>
      </c>
      <c r="F46" s="13">
        <v>708.0</v>
      </c>
      <c r="G46" s="13">
        <v>708.0</v>
      </c>
      <c r="H46" s="13">
        <v>708.0</v>
      </c>
      <c r="I46" s="13">
        <v>708.0</v>
      </c>
      <c r="J46" s="13">
        <v>708.0</v>
      </c>
      <c r="K46" s="13">
        <v>708.0</v>
      </c>
    </row>
    <row r="47">
      <c r="A47" s="13" t="s">
        <v>25</v>
      </c>
      <c r="B47" s="13">
        <v>1.5155019E7</v>
      </c>
      <c r="C47" s="13">
        <v>1.5141725E7</v>
      </c>
      <c r="D47" s="13">
        <v>1.5208349E7</v>
      </c>
      <c r="E47" s="13">
        <v>1.5213075E7</v>
      </c>
      <c r="F47" s="13">
        <v>1.5084319E7</v>
      </c>
      <c r="G47" s="13">
        <v>1.5191999E7</v>
      </c>
      <c r="H47" s="13">
        <v>1.5166459E7</v>
      </c>
      <c r="I47" s="13">
        <v>1.5094495E7</v>
      </c>
      <c r="J47" s="13">
        <v>1.5108751E7</v>
      </c>
      <c r="K47" s="13">
        <v>1.5048141E7</v>
      </c>
      <c r="M47" s="1" t="s">
        <v>23</v>
      </c>
      <c r="N47" s="14">
        <f t="shared" ref="N47:N48" si="1">STDEV(B47:K47)</f>
        <v>55990.58347</v>
      </c>
    </row>
    <row r="48">
      <c r="A48" s="13" t="s">
        <v>26</v>
      </c>
      <c r="B48" s="13">
        <v>110.0</v>
      </c>
      <c r="C48" s="13">
        <v>108.0</v>
      </c>
      <c r="D48" s="13">
        <v>109.0</v>
      </c>
      <c r="E48" s="13">
        <v>109.0</v>
      </c>
      <c r="F48" s="13">
        <v>109.0</v>
      </c>
      <c r="G48" s="13">
        <v>108.0</v>
      </c>
      <c r="H48" s="13">
        <v>108.0</v>
      </c>
      <c r="I48" s="13">
        <v>109.0</v>
      </c>
      <c r="J48" s="13">
        <v>108.0</v>
      </c>
      <c r="K48" s="13">
        <v>109.0</v>
      </c>
      <c r="M48" s="1" t="s">
        <v>23</v>
      </c>
      <c r="N48" s="14">
        <f t="shared" si="1"/>
        <v>0.6749485577</v>
      </c>
    </row>
    <row r="49">
      <c r="A49" s="13" t="s">
        <v>27</v>
      </c>
      <c r="B49" s="13">
        <v>1712.0</v>
      </c>
      <c r="C49" s="13">
        <v>1724.0</v>
      </c>
      <c r="D49" s="13">
        <v>1724.0</v>
      </c>
      <c r="E49" s="13">
        <v>1724.0</v>
      </c>
      <c r="F49" s="13">
        <v>1724.0</v>
      </c>
      <c r="G49" s="13">
        <v>1724.0</v>
      </c>
      <c r="H49" s="13">
        <v>1724.0</v>
      </c>
      <c r="I49" s="13">
        <v>1724.0</v>
      </c>
      <c r="J49" s="13">
        <v>1724.0</v>
      </c>
      <c r="K49" s="13">
        <v>1724.0</v>
      </c>
      <c r="M49" s="1"/>
    </row>
    <row r="50">
      <c r="A50" s="13" t="s">
        <v>28</v>
      </c>
      <c r="B50" s="13">
        <v>1.7503695E7</v>
      </c>
      <c r="C50" s="13">
        <v>1.7277563E7</v>
      </c>
      <c r="D50" s="13">
        <v>1.7473383E7</v>
      </c>
      <c r="E50" s="13">
        <v>1.7428547E7</v>
      </c>
      <c r="F50" s="13">
        <v>1.7440149E7</v>
      </c>
      <c r="G50" s="13">
        <v>1.7311637E7</v>
      </c>
      <c r="H50" s="13">
        <v>1.7400019E7</v>
      </c>
      <c r="I50" s="13">
        <v>1.7414463E7</v>
      </c>
      <c r="J50" s="13">
        <v>1.7393991E7</v>
      </c>
      <c r="K50" s="13">
        <v>1.7441323E7</v>
      </c>
      <c r="M50" s="1" t="s">
        <v>23</v>
      </c>
      <c r="N50" s="14">
        <f t="shared" ref="N50:N51" si="2">STDEV(B50:K50)</f>
        <v>68797.37698</v>
      </c>
    </row>
    <row r="51">
      <c r="A51" s="13" t="s">
        <v>29</v>
      </c>
      <c r="B51" s="13">
        <v>376.0</v>
      </c>
      <c r="C51" s="13">
        <v>378.0</v>
      </c>
      <c r="D51" s="13">
        <v>377.0</v>
      </c>
      <c r="E51" s="13">
        <v>376.0</v>
      </c>
      <c r="F51" s="13">
        <v>377.0</v>
      </c>
      <c r="G51" s="13">
        <v>376.0</v>
      </c>
      <c r="H51" s="13">
        <v>377.0</v>
      </c>
      <c r="I51" s="13">
        <v>377.0</v>
      </c>
      <c r="J51" s="13">
        <v>379.0</v>
      </c>
      <c r="K51" s="13">
        <v>375.0</v>
      </c>
      <c r="M51" s="1" t="s">
        <v>23</v>
      </c>
      <c r="N51" s="14">
        <f t="shared" si="2"/>
        <v>1.135292424</v>
      </c>
    </row>
    <row r="52">
      <c r="A52" s="13" t="s">
        <v>30</v>
      </c>
      <c r="B52" s="15">
        <v>3484.0</v>
      </c>
      <c r="C52" s="15">
        <v>3512.0</v>
      </c>
      <c r="D52" s="15">
        <v>3512.0</v>
      </c>
      <c r="E52" s="15">
        <v>3504.0</v>
      </c>
      <c r="F52" s="15">
        <v>3500.0</v>
      </c>
      <c r="G52" s="15">
        <v>3504.0</v>
      </c>
      <c r="H52" s="15">
        <v>3520.0</v>
      </c>
      <c r="I52" s="15">
        <v>3512.0</v>
      </c>
      <c r="J52" s="15">
        <v>3520.0</v>
      </c>
      <c r="K52" s="15">
        <v>3520.0</v>
      </c>
      <c r="L52" s="16"/>
    </row>
    <row r="53">
      <c r="A53" s="13" t="s">
        <v>31</v>
      </c>
      <c r="B53" s="13">
        <v>6.0283547E7</v>
      </c>
      <c r="C53" s="13">
        <v>6.0421957E7</v>
      </c>
      <c r="D53" s="13">
        <v>6.0418235E7</v>
      </c>
      <c r="E53" s="13">
        <v>6.0090071E7</v>
      </c>
      <c r="F53" s="13">
        <v>6.0263203E7</v>
      </c>
      <c r="G53" s="13">
        <v>6.0172129E7</v>
      </c>
      <c r="H53" s="13">
        <v>6.0220993E7</v>
      </c>
      <c r="I53" s="13">
        <v>6.0360509E7</v>
      </c>
      <c r="J53" s="13">
        <v>6.0553123E7</v>
      </c>
      <c r="K53" s="13">
        <v>6.0082791E7</v>
      </c>
      <c r="M53" s="1" t="s">
        <v>23</v>
      </c>
      <c r="N53" s="14">
        <f>STDEV(B53:K53)</f>
        <v>152851.669</v>
      </c>
    </row>
    <row r="54">
      <c r="A54" s="1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>
      <c r="A55" s="1" t="s">
        <v>32</v>
      </c>
      <c r="B55" s="12">
        <v>1.0</v>
      </c>
      <c r="C55" s="12">
        <v>2.0</v>
      </c>
      <c r="D55" s="12">
        <v>3.0</v>
      </c>
      <c r="E55" s="12">
        <v>4.0</v>
      </c>
      <c r="F55" s="12">
        <v>5.0</v>
      </c>
      <c r="G55" s="12">
        <v>6.0</v>
      </c>
      <c r="H55" s="12">
        <v>7.0</v>
      </c>
      <c r="I55" s="12">
        <v>8.0</v>
      </c>
      <c r="J55" s="12">
        <v>9.0</v>
      </c>
      <c r="K55" s="12">
        <v>10.0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>
      <c r="A56" s="13" t="s">
        <v>22</v>
      </c>
      <c r="B56" s="13">
        <v>176.0</v>
      </c>
      <c r="C56" s="13">
        <v>172.0</v>
      </c>
      <c r="D56" s="13">
        <v>176.0</v>
      </c>
      <c r="E56" s="13">
        <v>175.0</v>
      </c>
      <c r="F56" s="13">
        <v>172.0</v>
      </c>
      <c r="G56" s="13">
        <v>172.0</v>
      </c>
      <c r="H56" s="13">
        <v>175.0</v>
      </c>
      <c r="I56" s="13">
        <v>172.0</v>
      </c>
      <c r="J56" s="13">
        <v>172.0</v>
      </c>
      <c r="K56" s="13">
        <v>176.0</v>
      </c>
      <c r="M56" s="1" t="s">
        <v>23</v>
      </c>
      <c r="N56" s="14">
        <f>STDEV(B56:K56)</f>
        <v>1.932183566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>
      <c r="A57" s="13" t="s">
        <v>24</v>
      </c>
      <c r="B57" s="13">
        <v>3544.0</v>
      </c>
      <c r="C57" s="13">
        <v>3460.0</v>
      </c>
      <c r="D57" s="13">
        <v>3452.0</v>
      </c>
      <c r="E57" s="13">
        <v>3460.0</v>
      </c>
      <c r="F57" s="13">
        <v>3468.0</v>
      </c>
      <c r="G57" s="13">
        <v>3472.0</v>
      </c>
      <c r="H57" s="13">
        <v>3456.0</v>
      </c>
      <c r="I57" s="13">
        <v>3472.0</v>
      </c>
      <c r="J57" s="13">
        <v>3452.0</v>
      </c>
      <c r="K57" s="13">
        <v>3464.0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>
      <c r="A58" s="13" t="s">
        <v>25</v>
      </c>
      <c r="B58" s="13">
        <v>2.8159812E7</v>
      </c>
      <c r="C58" s="13">
        <v>2.749587E7</v>
      </c>
      <c r="D58" s="13">
        <v>2.8138844E7</v>
      </c>
      <c r="E58" s="13">
        <v>2.7983068E7</v>
      </c>
      <c r="F58" s="13">
        <v>2.7479298E7</v>
      </c>
      <c r="G58" s="13">
        <v>2.7457872E7</v>
      </c>
      <c r="H58" s="13">
        <v>2.8031902E7</v>
      </c>
      <c r="I58" s="13">
        <v>2.7497134E7</v>
      </c>
      <c r="J58" s="13">
        <v>2.7503526E7</v>
      </c>
      <c r="K58" s="13">
        <v>2.8028244E7</v>
      </c>
      <c r="M58" s="1" t="s">
        <v>23</v>
      </c>
      <c r="N58" s="14">
        <f t="shared" ref="N58:N59" si="3">STDEV(B58:K58)</f>
        <v>311029.089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>
      <c r="A59" s="13" t="s">
        <v>26</v>
      </c>
      <c r="B59" s="13">
        <v>211.0</v>
      </c>
      <c r="C59" s="13">
        <v>210.0</v>
      </c>
      <c r="D59" s="13">
        <v>206.0</v>
      </c>
      <c r="E59" s="13">
        <v>206.0</v>
      </c>
      <c r="F59" s="13">
        <v>207.0</v>
      </c>
      <c r="G59" s="13">
        <v>206.0</v>
      </c>
      <c r="H59" s="13">
        <v>210.0</v>
      </c>
      <c r="I59" s="13">
        <v>206.0</v>
      </c>
      <c r="J59" s="13">
        <v>210.0</v>
      </c>
      <c r="K59" s="13">
        <v>207.0</v>
      </c>
      <c r="M59" s="1" t="s">
        <v>23</v>
      </c>
      <c r="N59" s="14">
        <f t="shared" si="3"/>
        <v>2.078995484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>
      <c r="A60" s="13" t="s">
        <v>27</v>
      </c>
      <c r="B60" s="13">
        <v>2896.0</v>
      </c>
      <c r="C60" s="13">
        <v>2884.0</v>
      </c>
      <c r="D60" s="13">
        <v>2904.0</v>
      </c>
      <c r="E60" s="13">
        <v>2904.0</v>
      </c>
      <c r="F60" s="13">
        <v>2892.0</v>
      </c>
      <c r="G60" s="13">
        <v>2892.0</v>
      </c>
      <c r="H60" s="13">
        <v>2892.0</v>
      </c>
      <c r="I60" s="13">
        <v>2888.0</v>
      </c>
      <c r="J60" s="13">
        <v>2892.0</v>
      </c>
      <c r="K60" s="13">
        <v>2892.0</v>
      </c>
      <c r="M60" s="1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>
      <c r="A61" s="13" t="s">
        <v>28</v>
      </c>
      <c r="B61" s="13">
        <v>3.3629702E7</v>
      </c>
      <c r="C61" s="13">
        <v>3.3644498E7</v>
      </c>
      <c r="D61" s="13">
        <v>3.294939E7</v>
      </c>
      <c r="E61" s="13">
        <v>3.3033052E7</v>
      </c>
      <c r="F61" s="13">
        <v>3.300437E7</v>
      </c>
      <c r="G61" s="13">
        <v>3.2952582E7</v>
      </c>
      <c r="H61" s="13">
        <v>3.368429E7</v>
      </c>
      <c r="I61" s="13">
        <v>3.2975124E7</v>
      </c>
      <c r="J61" s="13">
        <v>3.3574988E7</v>
      </c>
      <c r="K61" s="13">
        <v>3.3139472E7</v>
      </c>
      <c r="M61" s="1" t="s">
        <v>23</v>
      </c>
      <c r="N61" s="14">
        <f t="shared" ref="N61:N62" si="4">STDEV(B61:K61)</f>
        <v>327831.2311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>
      <c r="A62" s="13" t="s">
        <v>29</v>
      </c>
      <c r="B62" s="13">
        <v>755.0</v>
      </c>
      <c r="C62" s="13">
        <v>758.0</v>
      </c>
      <c r="D62" s="13">
        <v>749.0</v>
      </c>
      <c r="E62" s="13">
        <v>754.0</v>
      </c>
      <c r="F62" s="13">
        <v>754.0</v>
      </c>
      <c r="G62" s="13">
        <v>754.0</v>
      </c>
      <c r="H62" s="13">
        <v>758.0</v>
      </c>
      <c r="I62" s="13">
        <v>758.0</v>
      </c>
      <c r="J62" s="13">
        <v>759.0</v>
      </c>
      <c r="K62" s="13">
        <v>755.0</v>
      </c>
      <c r="M62" s="1" t="s">
        <v>23</v>
      </c>
      <c r="N62" s="14">
        <f t="shared" si="4"/>
        <v>2.988868236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>
      <c r="A63" s="13" t="s">
        <v>30</v>
      </c>
      <c r="B63" s="15">
        <v>6112.0</v>
      </c>
      <c r="C63" s="15">
        <v>6124.0</v>
      </c>
      <c r="D63" s="15">
        <v>6116.0</v>
      </c>
      <c r="E63" s="15">
        <v>6116.0</v>
      </c>
      <c r="F63" s="15">
        <v>6116.0</v>
      </c>
      <c r="G63" s="15">
        <v>6116.0</v>
      </c>
      <c r="H63" s="15">
        <v>6116.0</v>
      </c>
      <c r="I63" s="15">
        <v>6116.0</v>
      </c>
      <c r="J63" s="15">
        <v>6116.0</v>
      </c>
      <c r="K63" s="15">
        <v>6116.0</v>
      </c>
      <c r="L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>
      <c r="A64" s="13" t="s">
        <v>31</v>
      </c>
      <c r="B64" s="13">
        <v>1.20808891E8</v>
      </c>
      <c r="C64" s="13">
        <v>1.21271713E8</v>
      </c>
      <c r="D64" s="13">
        <v>1.19944201E8</v>
      </c>
      <c r="E64" s="13">
        <v>1.20560319E8</v>
      </c>
      <c r="F64" s="13">
        <v>1.20639187E8</v>
      </c>
      <c r="G64" s="13">
        <v>1.20591451E8</v>
      </c>
      <c r="H64" s="13">
        <v>1.21260419E8</v>
      </c>
      <c r="I64" s="13">
        <v>1.21359329E8</v>
      </c>
      <c r="J64" s="13">
        <v>1.21316797E8</v>
      </c>
      <c r="K64" s="13">
        <v>1.20920227E8</v>
      </c>
      <c r="M64" s="1" t="s">
        <v>23</v>
      </c>
      <c r="N64" s="14">
        <f>STDEV(B64:K64)</f>
        <v>452514.2943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>
      <c r="A65" s="17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>
      <c r="A66" s="1" t="s">
        <v>33</v>
      </c>
      <c r="B66" s="12">
        <v>1.0</v>
      </c>
      <c r="C66" s="12">
        <v>2.0</v>
      </c>
      <c r="D66" s="12">
        <v>3.0</v>
      </c>
      <c r="E66" s="12">
        <v>4.0</v>
      </c>
      <c r="F66" s="12">
        <v>5.0</v>
      </c>
      <c r="G66" s="12">
        <v>6.0</v>
      </c>
      <c r="H66" s="12">
        <v>7.0</v>
      </c>
      <c r="I66" s="12">
        <v>8.0</v>
      </c>
      <c r="J66" s="12">
        <v>9.0</v>
      </c>
      <c r="K66" s="12">
        <v>10.0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>
      <c r="A67" s="13" t="s">
        <v>22</v>
      </c>
      <c r="B67" s="13">
        <v>1236.0</v>
      </c>
      <c r="C67" s="13">
        <v>1235.0</v>
      </c>
      <c r="D67" s="13">
        <v>1229.0</v>
      </c>
      <c r="E67" s="13">
        <v>1233.0</v>
      </c>
      <c r="F67" s="13">
        <v>1229.0</v>
      </c>
      <c r="G67" s="13">
        <v>1230.0</v>
      </c>
      <c r="H67" s="13">
        <v>1231.0</v>
      </c>
      <c r="I67" s="13">
        <v>1233.0</v>
      </c>
      <c r="J67" s="13">
        <v>1232.0</v>
      </c>
      <c r="K67" s="13">
        <v>1229.0</v>
      </c>
      <c r="M67" s="1" t="s">
        <v>23</v>
      </c>
      <c r="N67" s="14">
        <f>STDEV(B67:K67)</f>
        <v>2.540778533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>
      <c r="A68" s="13" t="s">
        <v>24</v>
      </c>
      <c r="B68" s="13">
        <v>1028.0</v>
      </c>
      <c r="C68" s="13">
        <v>948.0</v>
      </c>
      <c r="D68" s="13">
        <v>936.0</v>
      </c>
      <c r="E68" s="13">
        <v>936.0</v>
      </c>
      <c r="F68" s="13">
        <v>936.0</v>
      </c>
      <c r="G68" s="13">
        <v>936.0</v>
      </c>
      <c r="H68" s="13">
        <v>936.0</v>
      </c>
      <c r="I68" s="13">
        <v>936.0</v>
      </c>
      <c r="J68" s="13">
        <v>936.0</v>
      </c>
      <c r="K68" s="13">
        <v>936.0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>
      <c r="A69" s="13" t="s">
        <v>25</v>
      </c>
      <c r="B69" s="13">
        <v>1.97715512E8</v>
      </c>
      <c r="C69" s="13">
        <v>1.97580198E8</v>
      </c>
      <c r="D69" s="13">
        <v>1.96590134E8</v>
      </c>
      <c r="E69" s="13">
        <v>1.97245234E8</v>
      </c>
      <c r="F69" s="13">
        <v>1.96635446E8</v>
      </c>
      <c r="G69" s="13">
        <v>1.9686122E8</v>
      </c>
      <c r="H69" s="13">
        <v>1.97027178E8</v>
      </c>
      <c r="I69" s="13">
        <v>1.97246792E8</v>
      </c>
      <c r="J69" s="13">
        <v>1.97048644E8</v>
      </c>
      <c r="K69" s="13">
        <v>1.96667796E8</v>
      </c>
      <c r="M69" s="1" t="s">
        <v>23</v>
      </c>
      <c r="N69" s="14">
        <f t="shared" ref="N69:N70" si="5">STDEV(B69:K69)</f>
        <v>389449.146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>
      <c r="A70" s="13" t="s">
        <v>26</v>
      </c>
      <c r="B70" s="13">
        <v>1246.0</v>
      </c>
      <c r="C70" s="13">
        <v>1246.0</v>
      </c>
      <c r="D70" s="13">
        <v>1245.0</v>
      </c>
      <c r="E70" s="13">
        <v>1244.0</v>
      </c>
      <c r="F70" s="13">
        <v>1244.0</v>
      </c>
      <c r="G70" s="13">
        <v>1244.0</v>
      </c>
      <c r="H70" s="13">
        <v>1249.0</v>
      </c>
      <c r="I70" s="13">
        <v>1245.0</v>
      </c>
      <c r="J70" s="13">
        <v>1247.0</v>
      </c>
      <c r="K70" s="13">
        <v>1250.0</v>
      </c>
      <c r="M70" s="1" t="s">
        <v>23</v>
      </c>
      <c r="N70" s="14">
        <f t="shared" si="5"/>
        <v>2.108185107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>
      <c r="A71" s="13" t="s">
        <v>27</v>
      </c>
      <c r="B71" s="13">
        <v>1700.0</v>
      </c>
      <c r="C71" s="13">
        <v>1700.0</v>
      </c>
      <c r="D71" s="13">
        <v>1712.0</v>
      </c>
      <c r="E71" s="13">
        <v>1700.0</v>
      </c>
      <c r="F71" s="13">
        <v>1700.0</v>
      </c>
      <c r="G71" s="13">
        <v>1700.0</v>
      </c>
      <c r="H71" s="13">
        <v>1700.0</v>
      </c>
      <c r="I71" s="13">
        <v>1700.0</v>
      </c>
      <c r="J71" s="13">
        <v>1700.0</v>
      </c>
      <c r="K71" s="13">
        <v>1700.0</v>
      </c>
      <c r="M71" s="1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>
      <c r="A72" s="13" t="s">
        <v>28</v>
      </c>
      <c r="B72" s="13">
        <v>1.99339482E8</v>
      </c>
      <c r="C72" s="13">
        <v>1.99431916E8</v>
      </c>
      <c r="D72" s="13">
        <v>1.99252404E8</v>
      </c>
      <c r="E72" s="13">
        <v>1.9908525E8</v>
      </c>
      <c r="F72" s="13">
        <v>1.99044516E8</v>
      </c>
      <c r="G72" s="13">
        <v>1.99059348E8</v>
      </c>
      <c r="H72" s="13">
        <v>1.99883034E8</v>
      </c>
      <c r="I72" s="13">
        <v>1.99257186E8</v>
      </c>
      <c r="J72" s="13">
        <v>1.99441994E8</v>
      </c>
      <c r="K72" s="13">
        <v>1.99985646E8</v>
      </c>
      <c r="M72" s="1" t="s">
        <v>23</v>
      </c>
      <c r="N72" s="14">
        <f t="shared" ref="N72:N73" si="6">STDEV(B72:K72)</f>
        <v>326871.0859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>
      <c r="A73" s="13" t="s">
        <v>29</v>
      </c>
      <c r="B73" s="13">
        <v>5002.0</v>
      </c>
      <c r="C73" s="13">
        <v>5015.0</v>
      </c>
      <c r="D73" s="13">
        <v>5003.0</v>
      </c>
      <c r="E73" s="13">
        <v>4998.0</v>
      </c>
      <c r="F73" s="13">
        <v>4999.0</v>
      </c>
      <c r="G73" s="13">
        <v>4992.0</v>
      </c>
      <c r="H73" s="13">
        <v>4993.0</v>
      </c>
      <c r="I73" s="13">
        <v>5002.0</v>
      </c>
      <c r="J73" s="13">
        <v>5007.0</v>
      </c>
      <c r="K73" s="13">
        <v>5004.0</v>
      </c>
      <c r="M73" s="1" t="s">
        <v>23</v>
      </c>
      <c r="N73" s="14">
        <f t="shared" si="6"/>
        <v>6.687467549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>
      <c r="A74" s="13" t="s">
        <v>30</v>
      </c>
      <c r="B74" s="15">
        <v>3324.0</v>
      </c>
      <c r="C74" s="15">
        <v>3328.0</v>
      </c>
      <c r="D74" s="15">
        <v>3308.0</v>
      </c>
      <c r="E74" s="15">
        <v>3312.0</v>
      </c>
      <c r="F74" s="15">
        <v>3324.0</v>
      </c>
      <c r="G74" s="15">
        <v>3324.0</v>
      </c>
      <c r="H74" s="15">
        <v>3316.0</v>
      </c>
      <c r="I74" s="15">
        <v>3320.0</v>
      </c>
      <c r="J74" s="15">
        <v>3324.0</v>
      </c>
      <c r="K74" s="15">
        <v>3312.0</v>
      </c>
      <c r="L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>
      <c r="A75" s="13" t="s">
        <v>31</v>
      </c>
      <c r="B75" s="13">
        <v>8.00291511E8</v>
      </c>
      <c r="C75" s="13">
        <v>8.02495845E8</v>
      </c>
      <c r="D75" s="13">
        <v>8.00477651E8</v>
      </c>
      <c r="E75" s="13">
        <v>7.99620971E8</v>
      </c>
      <c r="F75" s="13">
        <v>7.99877471E8</v>
      </c>
      <c r="G75" s="13">
        <v>7.98712601E8</v>
      </c>
      <c r="H75" s="13">
        <v>7.98913997E8</v>
      </c>
      <c r="I75" s="13">
        <v>8.00327535E8</v>
      </c>
      <c r="J75" s="13">
        <v>8.01111211E8</v>
      </c>
      <c r="K75" s="13">
        <v>8.00701951E8</v>
      </c>
      <c r="M75" s="1" t="s">
        <v>23</v>
      </c>
      <c r="N75" s="14">
        <f>STDEV(B75:K75)</f>
        <v>1092000.417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>
      <c r="A76" s="1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>
      <c r="A77" s="1" t="s">
        <v>34</v>
      </c>
      <c r="B77" s="12">
        <v>1.0</v>
      </c>
      <c r="C77" s="12">
        <v>2.0</v>
      </c>
      <c r="D77" s="12">
        <v>3.0</v>
      </c>
      <c r="E77" s="12">
        <v>4.0</v>
      </c>
      <c r="F77" s="12">
        <v>5.0</v>
      </c>
      <c r="G77" s="12">
        <v>6.0</v>
      </c>
      <c r="H77" s="12">
        <v>7.0</v>
      </c>
      <c r="I77" s="12">
        <v>8.0</v>
      </c>
      <c r="J77" s="12">
        <v>9.0</v>
      </c>
      <c r="K77" s="12">
        <v>10.0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>
      <c r="A78" s="13" t="s">
        <v>22</v>
      </c>
      <c r="B78" s="13">
        <v>3973.0</v>
      </c>
      <c r="C78" s="13">
        <v>3984.0</v>
      </c>
      <c r="D78" s="13">
        <v>3977.0</v>
      </c>
      <c r="E78" s="13">
        <v>3985.0</v>
      </c>
      <c r="F78" s="13">
        <v>3980.0</v>
      </c>
      <c r="G78" s="13">
        <v>3979.0</v>
      </c>
      <c r="H78" s="13">
        <v>3980.0</v>
      </c>
      <c r="I78" s="13">
        <v>3986.0</v>
      </c>
      <c r="J78" s="13">
        <v>3979.0</v>
      </c>
      <c r="K78" s="13">
        <v>3982.0</v>
      </c>
      <c r="M78" s="1" t="s">
        <v>23</v>
      </c>
      <c r="N78" s="14">
        <f>STDEV(B78:K78)</f>
        <v>3.922867432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>
      <c r="A79" s="13" t="s">
        <v>24</v>
      </c>
      <c r="B79" s="13">
        <v>1860.0</v>
      </c>
      <c r="C79" s="13">
        <v>1768.0</v>
      </c>
      <c r="D79" s="13">
        <v>1768.0</v>
      </c>
      <c r="E79" s="13">
        <v>1784.0</v>
      </c>
      <c r="F79" s="13">
        <v>1780.0</v>
      </c>
      <c r="G79" s="13">
        <v>1784.0</v>
      </c>
      <c r="H79" s="13">
        <v>1784.0</v>
      </c>
      <c r="I79" s="13">
        <v>1784.0</v>
      </c>
      <c r="J79" s="13">
        <v>1780.0</v>
      </c>
      <c r="K79" s="13">
        <v>1780.0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>
      <c r="A80" s="13" t="s">
        <v>25</v>
      </c>
      <c r="B80" s="13">
        <v>6.35692948E8</v>
      </c>
      <c r="C80" s="13">
        <v>6.37453158E8</v>
      </c>
      <c r="D80" s="13">
        <v>6.3634682E8</v>
      </c>
      <c r="E80" s="13">
        <v>6.37600288E8</v>
      </c>
      <c r="F80" s="13">
        <v>6.36798496E8</v>
      </c>
      <c r="G80" s="13">
        <v>6.36615606E8</v>
      </c>
      <c r="H80" s="13">
        <v>6.36749856E8</v>
      </c>
      <c r="I80" s="13">
        <v>6.3787188E8</v>
      </c>
      <c r="J80" s="13">
        <v>6.36713658E8</v>
      </c>
      <c r="K80" s="13">
        <v>6.37196764E8</v>
      </c>
      <c r="M80" s="1" t="s">
        <v>23</v>
      </c>
      <c r="N80" s="14">
        <f t="shared" ref="N80:N81" si="7">STDEV(B80:K80)</f>
        <v>644660.3806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>
      <c r="A81" s="13" t="s">
        <v>26</v>
      </c>
      <c r="B81" s="13">
        <v>4011.0</v>
      </c>
      <c r="C81" s="13">
        <v>4012.0</v>
      </c>
      <c r="D81" s="13">
        <v>4009.0</v>
      </c>
      <c r="E81" s="13">
        <v>4011.0</v>
      </c>
      <c r="F81" s="13">
        <v>4006.0</v>
      </c>
      <c r="G81" s="13">
        <v>4002.0</v>
      </c>
      <c r="H81" s="13">
        <v>4005.0</v>
      </c>
      <c r="I81" s="13">
        <v>4014.0</v>
      </c>
      <c r="J81" s="13">
        <v>4013.0</v>
      </c>
      <c r="K81" s="13">
        <v>4021.0</v>
      </c>
      <c r="M81" s="1" t="s">
        <v>23</v>
      </c>
      <c r="N81" s="14">
        <f t="shared" si="7"/>
        <v>5.337498374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>
      <c r="A82" s="13" t="s">
        <v>27</v>
      </c>
      <c r="B82" s="13">
        <v>2820.0</v>
      </c>
      <c r="C82" s="13">
        <v>2824.0</v>
      </c>
      <c r="D82" s="13">
        <v>2824.0</v>
      </c>
      <c r="E82" s="13">
        <v>2820.0</v>
      </c>
      <c r="F82" s="13">
        <v>2820.0</v>
      </c>
      <c r="G82" s="13">
        <v>2820.0</v>
      </c>
      <c r="H82" s="13">
        <v>2820.0</v>
      </c>
      <c r="I82" s="13">
        <v>2820.0</v>
      </c>
      <c r="J82" s="13">
        <v>2820.0</v>
      </c>
      <c r="K82" s="13">
        <v>2820.0</v>
      </c>
      <c r="M82" s="1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>
      <c r="A83" s="13" t="s">
        <v>28</v>
      </c>
      <c r="B83" s="13">
        <v>6.41765678E8</v>
      </c>
      <c r="C83" s="13">
        <v>6.418816E8</v>
      </c>
      <c r="D83" s="13">
        <v>6.414243E8</v>
      </c>
      <c r="E83" s="13">
        <v>6.41708974E8</v>
      </c>
      <c r="F83" s="13">
        <v>6.40886852E8</v>
      </c>
      <c r="G83" s="13">
        <v>6.40297222E8</v>
      </c>
      <c r="H83" s="13">
        <v>6.4073459E8</v>
      </c>
      <c r="I83" s="13">
        <v>6.42104502E8</v>
      </c>
      <c r="J83" s="13">
        <v>6.41975354E8</v>
      </c>
      <c r="K83" s="13">
        <v>6.4332907E8</v>
      </c>
      <c r="M83" s="1" t="s">
        <v>23</v>
      </c>
      <c r="N83" s="14">
        <f t="shared" ref="N83:N84" si="8">STDEV(B83:K83)</f>
        <v>849062.5632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>
      <c r="A84" s="13" t="s">
        <v>29</v>
      </c>
      <c r="B84" s="13">
        <v>18424.0</v>
      </c>
      <c r="C84" s="13">
        <v>18439.0</v>
      </c>
      <c r="D84" s="13">
        <v>18441.0</v>
      </c>
      <c r="E84" s="13">
        <v>18433.0</v>
      </c>
      <c r="F84" s="13">
        <v>18436.0</v>
      </c>
      <c r="G84" s="13">
        <v>18405.0</v>
      </c>
      <c r="H84" s="13">
        <v>18448.0</v>
      </c>
      <c r="I84" s="13">
        <v>18425.0</v>
      </c>
      <c r="J84" s="13">
        <v>18434.0</v>
      </c>
      <c r="K84" s="13">
        <v>18418.0</v>
      </c>
      <c r="M84" s="1" t="s">
        <v>23</v>
      </c>
      <c r="N84" s="14">
        <f t="shared" si="8"/>
        <v>12.54370139</v>
      </c>
      <c r="O84" s="19"/>
      <c r="P84" s="19"/>
      <c r="Q84" s="19"/>
      <c r="R84" s="19"/>
      <c r="S84" s="19"/>
      <c r="T84" s="19"/>
      <c r="U84" s="19"/>
      <c r="V84" s="16"/>
      <c r="W84" s="16"/>
      <c r="X84" s="16"/>
    </row>
    <row r="85">
      <c r="A85" s="13" t="s">
        <v>30</v>
      </c>
      <c r="B85" s="15">
        <v>6076.0</v>
      </c>
      <c r="C85" s="15">
        <v>6092.0</v>
      </c>
      <c r="D85" s="15">
        <v>6080.0</v>
      </c>
      <c r="E85" s="15">
        <v>6096.0</v>
      </c>
      <c r="F85" s="15">
        <v>6104.0</v>
      </c>
      <c r="G85" s="15">
        <v>6104.0</v>
      </c>
      <c r="H85" s="15">
        <v>6104.0</v>
      </c>
      <c r="I85" s="15">
        <v>6104.0</v>
      </c>
      <c r="J85" s="15">
        <v>6084.0</v>
      </c>
      <c r="K85" s="15">
        <v>6108.0</v>
      </c>
      <c r="L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>
      <c r="A86" s="13" t="s">
        <v>31</v>
      </c>
      <c r="B86" s="13">
        <v>2.947836135E9</v>
      </c>
      <c r="C86" s="13">
        <v>2.950267567E9</v>
      </c>
      <c r="D86" s="13">
        <v>2.950582537E9</v>
      </c>
      <c r="E86" s="13">
        <v>2.949218345E9</v>
      </c>
      <c r="F86" s="13">
        <v>2.949853999E9</v>
      </c>
      <c r="G86" s="13">
        <v>2.944666181E9</v>
      </c>
      <c r="H86" s="13">
        <v>2.951621547E9</v>
      </c>
      <c r="I86" s="13">
        <v>2.947949595E9</v>
      </c>
      <c r="J86" s="13">
        <v>2.949409511E9</v>
      </c>
      <c r="K86" s="13">
        <v>2.946852619E9</v>
      </c>
      <c r="M86" s="1" t="s">
        <v>23</v>
      </c>
      <c r="N86" s="14">
        <f>STDEV(B86:K86)</f>
        <v>2040589.976</v>
      </c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>
      <c r="A87" s="17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>
      <c r="A88" s="1" t="s">
        <v>35</v>
      </c>
      <c r="B88" s="12">
        <v>1.0</v>
      </c>
      <c r="C88" s="12">
        <v>2.0</v>
      </c>
      <c r="D88" s="12">
        <v>3.0</v>
      </c>
      <c r="E88" s="12">
        <v>4.0</v>
      </c>
      <c r="F88" s="12">
        <v>5.0</v>
      </c>
      <c r="G88" s="12">
        <v>6.0</v>
      </c>
      <c r="H88" s="12">
        <v>7.0</v>
      </c>
      <c r="I88" s="12">
        <v>8.0</v>
      </c>
      <c r="J88" s="12">
        <v>9.0</v>
      </c>
      <c r="K88" s="12">
        <v>10.0</v>
      </c>
      <c r="L88" s="1">
        <v>11.0</v>
      </c>
      <c r="M88" s="1">
        <v>12.0</v>
      </c>
      <c r="N88" s="1">
        <v>13.0</v>
      </c>
      <c r="O88" s="19">
        <v>14.0</v>
      </c>
      <c r="P88" s="19">
        <v>15.0</v>
      </c>
      <c r="Q88" s="19">
        <v>16.0</v>
      </c>
      <c r="R88" s="19">
        <v>17.0</v>
      </c>
      <c r="S88" s="19">
        <v>18.0</v>
      </c>
      <c r="T88" s="19">
        <v>19.0</v>
      </c>
      <c r="U88" s="19">
        <v>20.0</v>
      </c>
      <c r="V88" s="20"/>
      <c r="W88" s="16"/>
      <c r="X88" s="16"/>
    </row>
    <row r="89">
      <c r="A89" s="13" t="s">
        <v>22</v>
      </c>
      <c r="B89" s="13">
        <v>6332.0</v>
      </c>
      <c r="C89" s="13">
        <v>5847.0</v>
      </c>
      <c r="D89" s="13">
        <v>3201.0</v>
      </c>
      <c r="E89" s="13">
        <v>6390.0</v>
      </c>
      <c r="F89" s="13">
        <v>3393.0</v>
      </c>
      <c r="G89" s="13">
        <v>3872.0</v>
      </c>
      <c r="H89" s="13">
        <v>12513.0</v>
      </c>
      <c r="I89" s="13">
        <v>2955.0</v>
      </c>
      <c r="J89" s="13">
        <v>4539.0</v>
      </c>
      <c r="K89" s="13">
        <v>8200.0</v>
      </c>
      <c r="L89" s="13">
        <v>3787.0</v>
      </c>
      <c r="M89" s="13">
        <v>3861.0</v>
      </c>
      <c r="N89" s="13">
        <v>6094.0</v>
      </c>
      <c r="O89" s="15">
        <v>8581.0</v>
      </c>
      <c r="P89" s="15">
        <v>4368.0</v>
      </c>
      <c r="Q89" s="15">
        <v>5589.0</v>
      </c>
      <c r="R89" s="15">
        <v>16066.0</v>
      </c>
      <c r="S89" s="15">
        <v>8683.0</v>
      </c>
      <c r="T89" s="15">
        <v>6463.0</v>
      </c>
      <c r="U89" s="15">
        <v>3275.0</v>
      </c>
      <c r="V89" s="16"/>
      <c r="W89" s="1" t="s">
        <v>23</v>
      </c>
      <c r="X89" s="14">
        <f>STDEV(B89:U89)</f>
        <v>3343.850199</v>
      </c>
    </row>
    <row r="90">
      <c r="A90" s="13" t="s">
        <v>24</v>
      </c>
      <c r="B90" s="13">
        <v>3544.0</v>
      </c>
      <c r="C90" s="13">
        <v>3460.0</v>
      </c>
      <c r="D90" s="13">
        <v>3452.0</v>
      </c>
      <c r="E90" s="13">
        <v>3460.0</v>
      </c>
      <c r="F90" s="13">
        <v>3468.0</v>
      </c>
      <c r="G90" s="13">
        <v>3472.0</v>
      </c>
      <c r="H90" s="13">
        <v>3456.0</v>
      </c>
      <c r="I90" s="13">
        <v>3472.0</v>
      </c>
      <c r="J90" s="13">
        <v>3452.0</v>
      </c>
      <c r="K90" s="13">
        <v>3464.0</v>
      </c>
      <c r="L90" s="13">
        <v>3460.0</v>
      </c>
      <c r="M90" s="13">
        <v>3452.0</v>
      </c>
      <c r="N90" s="13">
        <v>3464.0</v>
      </c>
      <c r="O90" s="13">
        <v>3460.0</v>
      </c>
      <c r="P90" s="13">
        <v>3468.0</v>
      </c>
      <c r="Q90" s="13">
        <v>3464.0</v>
      </c>
      <c r="R90" s="13">
        <v>3464.0</v>
      </c>
      <c r="S90" s="13">
        <v>3460.0</v>
      </c>
      <c r="T90" s="13">
        <v>3464.0</v>
      </c>
      <c r="U90" s="13">
        <v>3464.0</v>
      </c>
      <c r="V90" s="16"/>
    </row>
    <row r="91">
      <c r="A91" s="13" t="s">
        <v>25</v>
      </c>
      <c r="B91" s="13">
        <v>1.013176194E9</v>
      </c>
      <c r="C91" s="13">
        <v>9.3553633E8</v>
      </c>
      <c r="D91" s="13">
        <v>5.12152648E8</v>
      </c>
      <c r="E91" s="13">
        <v>1.022407548E9</v>
      </c>
      <c r="F91" s="13">
        <v>5.4281858E8</v>
      </c>
      <c r="G91" s="13">
        <v>6.19589998E8</v>
      </c>
      <c r="H91" s="13">
        <v>2.002105522E9</v>
      </c>
      <c r="I91" s="13">
        <v>4.72823404E8</v>
      </c>
      <c r="J91" s="13">
        <v>7.26168626E8</v>
      </c>
      <c r="K91" s="13">
        <v>1.31206034E9</v>
      </c>
      <c r="L91" s="13">
        <v>6.05914482E8</v>
      </c>
      <c r="M91" s="13">
        <v>6.17768924E8</v>
      </c>
      <c r="N91" s="13">
        <v>9.749141E8</v>
      </c>
      <c r="O91" s="15">
        <v>1.373029144E9</v>
      </c>
      <c r="P91" s="15">
        <v>6.98784938E8</v>
      </c>
      <c r="Q91" s="15">
        <v>8.94201974E8</v>
      </c>
      <c r="R91" s="15">
        <v>2.570487488E9</v>
      </c>
      <c r="S91" s="15">
        <v>1.389315116E9</v>
      </c>
      <c r="T91" s="15">
        <v>1.034116014E9</v>
      </c>
      <c r="U91" s="15">
        <v>5.2414067E8</v>
      </c>
      <c r="V91" s="16"/>
      <c r="W91" s="1" t="s">
        <v>23</v>
      </c>
      <c r="X91" s="14">
        <f t="shared" ref="X91:X92" si="9">STDEV(B91:U91)</f>
        <v>535011259.9</v>
      </c>
    </row>
    <row r="92">
      <c r="A92" s="13" t="s">
        <v>26</v>
      </c>
      <c r="B92" s="13">
        <v>628.0</v>
      </c>
      <c r="C92" s="13">
        <v>637.0</v>
      </c>
      <c r="D92" s="13">
        <v>641.0</v>
      </c>
      <c r="E92" s="13">
        <v>624.0</v>
      </c>
      <c r="F92" s="13">
        <v>627.0</v>
      </c>
      <c r="G92" s="13">
        <v>641.0</v>
      </c>
      <c r="H92" s="13">
        <v>637.0</v>
      </c>
      <c r="I92" s="13">
        <v>639.0</v>
      </c>
      <c r="J92" s="13">
        <v>631.0</v>
      </c>
      <c r="K92" s="13">
        <v>626.0</v>
      </c>
      <c r="L92" s="13">
        <v>625.0</v>
      </c>
      <c r="M92" s="13">
        <v>631.0</v>
      </c>
      <c r="N92" s="13">
        <v>626.0</v>
      </c>
      <c r="O92" s="15">
        <v>610.0</v>
      </c>
      <c r="P92" s="15">
        <v>619.0</v>
      </c>
      <c r="Q92" s="15">
        <v>632.0</v>
      </c>
      <c r="R92" s="15">
        <v>622.0</v>
      </c>
      <c r="S92" s="15">
        <v>630.0</v>
      </c>
      <c r="T92" s="15">
        <v>633.0</v>
      </c>
      <c r="U92" s="15">
        <v>634.0</v>
      </c>
      <c r="V92" s="16"/>
      <c r="W92" s="1" t="s">
        <v>23</v>
      </c>
      <c r="X92" s="14">
        <f t="shared" si="9"/>
        <v>7.747835012</v>
      </c>
    </row>
    <row r="93">
      <c r="A93" s="13" t="s">
        <v>27</v>
      </c>
      <c r="B93" s="13">
        <v>6880.0</v>
      </c>
      <c r="C93" s="13">
        <v>6888.0</v>
      </c>
      <c r="D93" s="13">
        <v>6876.0</v>
      </c>
      <c r="E93" s="13">
        <v>6880.0</v>
      </c>
      <c r="F93" s="13">
        <v>6880.0</v>
      </c>
      <c r="G93" s="13">
        <v>6880.0</v>
      </c>
      <c r="H93" s="13">
        <v>6876.0</v>
      </c>
      <c r="I93" s="13">
        <v>6888.0</v>
      </c>
      <c r="J93" s="13">
        <v>6884.0</v>
      </c>
      <c r="K93" s="13">
        <v>6880.0</v>
      </c>
      <c r="L93" s="13">
        <v>6888.0</v>
      </c>
      <c r="M93" s="13">
        <v>6876.0</v>
      </c>
      <c r="N93" s="13">
        <v>6892.0</v>
      </c>
      <c r="O93" s="13">
        <v>6876.0</v>
      </c>
      <c r="P93" s="13">
        <v>6884.0</v>
      </c>
      <c r="Q93" s="13">
        <v>6880.0</v>
      </c>
      <c r="R93" s="13">
        <v>6892.0</v>
      </c>
      <c r="S93" s="13">
        <v>6880.0</v>
      </c>
      <c r="T93" s="13">
        <v>6880.0</v>
      </c>
      <c r="U93" s="13">
        <v>6880.0</v>
      </c>
      <c r="V93" s="16"/>
      <c r="W93" s="1"/>
    </row>
    <row r="94">
      <c r="A94" s="13" t="s">
        <v>28</v>
      </c>
      <c r="B94" s="13">
        <v>1.00564096E8</v>
      </c>
      <c r="C94" s="13">
        <v>1.01958052E8</v>
      </c>
      <c r="D94" s="13">
        <v>1.0252473E8</v>
      </c>
      <c r="E94" s="13">
        <v>9.975461E7</v>
      </c>
      <c r="F94" s="13">
        <v>1.00379812E8</v>
      </c>
      <c r="G94" s="13">
        <v>1.02648712E8</v>
      </c>
      <c r="H94" s="13">
        <v>1.01880032E8</v>
      </c>
      <c r="I94" s="13">
        <v>1.02258428E8</v>
      </c>
      <c r="J94" s="13">
        <v>1.01012372E8</v>
      </c>
      <c r="K94" s="13">
        <v>1.00212402E8</v>
      </c>
      <c r="L94" s="13">
        <v>9.9953126E7</v>
      </c>
      <c r="M94" s="13">
        <v>1.00828284E8</v>
      </c>
      <c r="N94" s="13">
        <v>1.00093664E8</v>
      </c>
      <c r="O94" s="15">
        <v>9.7628282E7</v>
      </c>
      <c r="P94" s="15">
        <v>9.9094488E7</v>
      </c>
      <c r="Q94" s="15">
        <v>1.01048018E8</v>
      </c>
      <c r="R94" s="15">
        <v>9.9595568E7</v>
      </c>
      <c r="S94" s="15">
        <v>1.00795876E8</v>
      </c>
      <c r="T94" s="15">
        <v>1.01208362E8</v>
      </c>
      <c r="U94" s="15">
        <v>1.01364656E8</v>
      </c>
      <c r="V94" s="16"/>
      <c r="W94" s="1" t="s">
        <v>23</v>
      </c>
      <c r="X94" s="14">
        <f t="shared" ref="X94:X95" si="10">STDEV(B94:U94)</f>
        <v>1232329.843</v>
      </c>
    </row>
    <row r="95">
      <c r="A95" s="13" t="s">
        <v>29</v>
      </c>
      <c r="B95" s="13">
        <v>2.0</v>
      </c>
      <c r="C95" s="13">
        <v>2.0</v>
      </c>
      <c r="D95" s="13">
        <v>2.0</v>
      </c>
      <c r="E95" s="13">
        <v>2.0</v>
      </c>
      <c r="F95" s="13">
        <v>2.0</v>
      </c>
      <c r="G95" s="13">
        <v>2.0</v>
      </c>
      <c r="H95" s="13">
        <v>2.0</v>
      </c>
      <c r="I95" s="13">
        <v>2.0</v>
      </c>
      <c r="J95" s="13">
        <v>1.0</v>
      </c>
      <c r="K95" s="13">
        <v>2.0</v>
      </c>
      <c r="L95" s="13">
        <v>2.0</v>
      </c>
      <c r="M95" s="13">
        <v>2.0</v>
      </c>
      <c r="N95" s="13">
        <v>2.0</v>
      </c>
      <c r="O95" s="15">
        <v>2.0</v>
      </c>
      <c r="P95" s="15">
        <v>2.0</v>
      </c>
      <c r="Q95" s="15">
        <v>2.0</v>
      </c>
      <c r="R95" s="15">
        <v>2.0</v>
      </c>
      <c r="S95" s="15">
        <v>2.0</v>
      </c>
      <c r="T95" s="15">
        <v>2.0</v>
      </c>
      <c r="U95" s="15">
        <v>2.0</v>
      </c>
      <c r="V95" s="16"/>
      <c r="W95" s="1" t="s">
        <v>23</v>
      </c>
      <c r="X95" s="14">
        <f t="shared" si="10"/>
        <v>0.2236067977</v>
      </c>
    </row>
    <row r="96">
      <c r="A96" s="13" t="s">
        <v>30</v>
      </c>
      <c r="B96" s="15">
        <v>1304.0</v>
      </c>
      <c r="C96" s="15">
        <v>1300.0</v>
      </c>
      <c r="D96" s="15">
        <v>1300.0</v>
      </c>
      <c r="E96" s="15">
        <v>1304.0</v>
      </c>
      <c r="F96" s="15">
        <v>1304.0</v>
      </c>
      <c r="G96" s="15">
        <v>1304.0</v>
      </c>
      <c r="H96" s="15">
        <v>1300.0</v>
      </c>
      <c r="I96" s="15">
        <v>1304.0</v>
      </c>
      <c r="J96" s="15">
        <v>1300.0</v>
      </c>
      <c r="K96" s="15">
        <v>1304.0</v>
      </c>
      <c r="L96" s="15">
        <v>1300.0</v>
      </c>
      <c r="M96" s="15">
        <v>1300.0</v>
      </c>
      <c r="N96" s="15">
        <v>1304.0</v>
      </c>
      <c r="O96" s="15">
        <v>1300.0</v>
      </c>
      <c r="P96" s="15">
        <v>1308.0</v>
      </c>
      <c r="Q96" s="15">
        <v>1304.0</v>
      </c>
      <c r="R96" s="15">
        <v>1300.0</v>
      </c>
      <c r="S96" s="15">
        <v>1304.0</v>
      </c>
      <c r="T96" s="15">
        <v>1304.0</v>
      </c>
      <c r="U96" s="15">
        <v>1304.0</v>
      </c>
      <c r="V96" s="16"/>
    </row>
    <row r="97">
      <c r="A97" s="13" t="s">
        <v>31</v>
      </c>
      <c r="B97" s="13">
        <v>267683.0</v>
      </c>
      <c r="C97" s="13">
        <v>271871.0</v>
      </c>
      <c r="D97" s="13">
        <v>269073.0</v>
      </c>
      <c r="E97" s="13">
        <v>266271.0</v>
      </c>
      <c r="F97" s="13">
        <v>270373.0</v>
      </c>
      <c r="G97" s="13">
        <v>267973.0</v>
      </c>
      <c r="H97" s="13">
        <v>263569.0</v>
      </c>
      <c r="I97" s="13">
        <v>269987.0</v>
      </c>
      <c r="J97" s="13">
        <v>265847.0</v>
      </c>
      <c r="K97" s="13">
        <v>271507.0</v>
      </c>
      <c r="L97" s="13">
        <v>310143.0</v>
      </c>
      <c r="M97" s="13">
        <v>308537.0</v>
      </c>
      <c r="N97" s="13">
        <v>319937.0</v>
      </c>
      <c r="O97" s="15">
        <v>309855.0</v>
      </c>
      <c r="P97" s="15">
        <v>318461.0</v>
      </c>
      <c r="Q97" s="15">
        <v>314183.0</v>
      </c>
      <c r="R97" s="15">
        <v>320021.0</v>
      </c>
      <c r="S97" s="15">
        <v>312371.0</v>
      </c>
      <c r="T97" s="15">
        <v>316077.0</v>
      </c>
      <c r="U97" s="15">
        <v>312201.0</v>
      </c>
      <c r="V97" s="16"/>
      <c r="W97" s="1" t="s">
        <v>23</v>
      </c>
      <c r="X97" s="14">
        <f>STDEV(B97:U97)</f>
        <v>23728.97651</v>
      </c>
    </row>
    <row r="98">
      <c r="A98" s="17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>
      <c r="A99" s="1" t="s">
        <v>36</v>
      </c>
      <c r="B99" s="12">
        <v>1.0</v>
      </c>
      <c r="C99" s="12">
        <v>2.0</v>
      </c>
      <c r="D99" s="12">
        <v>3.0</v>
      </c>
      <c r="E99" s="12">
        <v>4.0</v>
      </c>
      <c r="F99" s="12">
        <v>5.0</v>
      </c>
      <c r="G99" s="12">
        <v>6.0</v>
      </c>
      <c r="H99" s="12">
        <v>7.0</v>
      </c>
      <c r="I99" s="12">
        <v>8.0</v>
      </c>
      <c r="J99" s="12">
        <v>9.0</v>
      </c>
      <c r="K99" s="12">
        <v>10.0</v>
      </c>
      <c r="L99" s="1">
        <v>11.0</v>
      </c>
      <c r="M99" s="1">
        <v>12.0</v>
      </c>
      <c r="N99" s="1">
        <v>13.0</v>
      </c>
      <c r="O99" s="19">
        <v>14.0</v>
      </c>
      <c r="P99" s="19">
        <v>15.0</v>
      </c>
      <c r="Q99" s="19">
        <v>16.0</v>
      </c>
      <c r="R99" s="19">
        <v>17.0</v>
      </c>
      <c r="S99" s="19">
        <v>18.0</v>
      </c>
      <c r="T99" s="19">
        <v>19.0</v>
      </c>
      <c r="U99" s="19">
        <v>20.0</v>
      </c>
      <c r="V99" s="16"/>
    </row>
    <row r="100">
      <c r="A100" s="13" t="s">
        <v>22</v>
      </c>
      <c r="B100" s="13">
        <v>26568.0</v>
      </c>
      <c r="C100" s="13">
        <v>54042.0</v>
      </c>
      <c r="D100" s="13">
        <v>29841.0</v>
      </c>
      <c r="E100" s="13">
        <v>17180.0</v>
      </c>
      <c r="F100" s="13">
        <v>50850.0</v>
      </c>
      <c r="G100" s="13">
        <v>31361.0</v>
      </c>
      <c r="H100" s="13">
        <v>38038.0</v>
      </c>
      <c r="I100" s="13">
        <v>88296.0</v>
      </c>
      <c r="J100" s="13">
        <v>19776.0</v>
      </c>
      <c r="K100" s="13">
        <v>90044.0</v>
      </c>
      <c r="L100" s="13">
        <v>14660.0</v>
      </c>
      <c r="M100" s="13">
        <v>39599.0</v>
      </c>
      <c r="N100" s="13">
        <v>19452.0</v>
      </c>
      <c r="O100" s="15">
        <v>29515.0</v>
      </c>
      <c r="P100" s="15">
        <v>102030.0</v>
      </c>
      <c r="Q100" s="15">
        <v>81449.0</v>
      </c>
      <c r="R100" s="15">
        <v>29682.0</v>
      </c>
      <c r="S100" s="15">
        <v>31343.0</v>
      </c>
      <c r="T100" s="15">
        <v>39198.0</v>
      </c>
      <c r="U100" s="15">
        <v>40002.0</v>
      </c>
      <c r="V100" s="16"/>
      <c r="W100" s="1" t="s">
        <v>23</v>
      </c>
      <c r="X100" s="14">
        <f>STDEV(B100:U100)</f>
        <v>26257.81528</v>
      </c>
    </row>
    <row r="101">
      <c r="A101" s="13" t="s">
        <v>24</v>
      </c>
      <c r="B101" s="13">
        <v>6872.0</v>
      </c>
      <c r="C101" s="13">
        <v>6780.0</v>
      </c>
      <c r="D101" s="13">
        <v>6780.0</v>
      </c>
      <c r="E101" s="13">
        <v>6780.0</v>
      </c>
      <c r="F101" s="13">
        <v>6780.0</v>
      </c>
      <c r="G101" s="13">
        <v>6788.0</v>
      </c>
      <c r="H101" s="13">
        <v>6780.0</v>
      </c>
      <c r="I101" s="13">
        <v>6780.0</v>
      </c>
      <c r="J101" s="13">
        <v>6780.0</v>
      </c>
      <c r="K101" s="13">
        <v>6788.0</v>
      </c>
      <c r="L101" s="13">
        <v>6780.0</v>
      </c>
      <c r="M101" s="13">
        <v>6788.0</v>
      </c>
      <c r="N101" s="13">
        <v>6780.0</v>
      </c>
      <c r="O101" s="13">
        <v>6780.0</v>
      </c>
      <c r="P101" s="13">
        <v>6780.0</v>
      </c>
      <c r="Q101" s="13">
        <v>6780.0</v>
      </c>
      <c r="R101" s="13">
        <v>6780.0</v>
      </c>
      <c r="S101" s="13">
        <v>6788.0</v>
      </c>
      <c r="T101" s="13">
        <v>6780.0</v>
      </c>
      <c r="U101" s="13">
        <v>6780.0</v>
      </c>
      <c r="V101" s="16"/>
    </row>
    <row r="102">
      <c r="A102" s="13" t="s">
        <v>25</v>
      </c>
      <c r="B102" s="13">
        <v>4.250951694E9</v>
      </c>
      <c r="C102" s="13">
        <v>5.6693608E7</v>
      </c>
      <c r="D102" s="13">
        <v>4.79506838E8</v>
      </c>
      <c r="E102" s="13">
        <v>2.748774952E9</v>
      </c>
      <c r="F102" s="13">
        <v>3.840985514E9</v>
      </c>
      <c r="G102" s="13">
        <v>7.22797E8</v>
      </c>
      <c r="H102" s="13">
        <v>1.791157436E9</v>
      </c>
      <c r="I102" s="13">
        <v>1.242422308E9</v>
      </c>
      <c r="J102" s="13">
        <v>3.164169302E9</v>
      </c>
      <c r="K102" s="13">
        <v>1.522090378E9</v>
      </c>
      <c r="L102" s="13">
        <v>2.345754782E9</v>
      </c>
      <c r="M102" s="13">
        <v>2.040772158E9</v>
      </c>
      <c r="N102" s="13">
        <v>3.112194936E9</v>
      </c>
      <c r="O102" s="15">
        <v>4.27361922E8</v>
      </c>
      <c r="P102" s="15">
        <v>3.439830438E9</v>
      </c>
      <c r="Q102" s="15">
        <v>1.46965394E8</v>
      </c>
      <c r="R102" s="15">
        <v>4.54053152E8</v>
      </c>
      <c r="S102" s="15">
        <v>7.19909836E8</v>
      </c>
      <c r="T102" s="15">
        <v>1.97683469E9</v>
      </c>
      <c r="U102" s="15">
        <v>2.10539898E9</v>
      </c>
      <c r="V102" s="16"/>
      <c r="W102" s="1" t="s">
        <v>23</v>
      </c>
      <c r="X102" s="14">
        <f t="shared" ref="X102:X103" si="11">STDEV(B102:U102)</f>
        <v>1292367651</v>
      </c>
    </row>
    <row r="103">
      <c r="A103" s="13" t="s">
        <v>26</v>
      </c>
      <c r="B103" s="13">
        <v>2706.0</v>
      </c>
      <c r="C103" s="13">
        <v>2699.0</v>
      </c>
      <c r="D103" s="13">
        <v>2748.0</v>
      </c>
      <c r="E103" s="13">
        <v>2671.0</v>
      </c>
      <c r="F103" s="13">
        <v>2757.0</v>
      </c>
      <c r="G103" s="13">
        <v>2689.0</v>
      </c>
      <c r="H103" s="13">
        <v>2724.0</v>
      </c>
      <c r="I103" s="13">
        <v>2732.0</v>
      </c>
      <c r="J103" s="13">
        <v>2723.0</v>
      </c>
      <c r="K103" s="13">
        <v>2756.0</v>
      </c>
      <c r="L103" s="13">
        <v>2696.0</v>
      </c>
      <c r="M103" s="13">
        <v>2731.0</v>
      </c>
      <c r="N103" s="13">
        <v>2703.0</v>
      </c>
      <c r="O103" s="15">
        <v>2706.0</v>
      </c>
      <c r="P103" s="15">
        <v>2711.0</v>
      </c>
      <c r="Q103" s="15">
        <v>2690.0</v>
      </c>
      <c r="R103" s="15">
        <v>2653.0</v>
      </c>
      <c r="S103" s="15">
        <v>2712.0</v>
      </c>
      <c r="T103" s="15">
        <v>2637.0</v>
      </c>
      <c r="U103" s="15">
        <v>2715.0</v>
      </c>
      <c r="V103" s="16"/>
      <c r="W103" s="1" t="s">
        <v>23</v>
      </c>
      <c r="X103" s="14">
        <f t="shared" si="11"/>
        <v>31.07118313</v>
      </c>
    </row>
    <row r="104">
      <c r="A104" s="13" t="s">
        <v>27</v>
      </c>
      <c r="B104" s="13">
        <v>13532.0</v>
      </c>
      <c r="C104" s="13">
        <v>13532.0</v>
      </c>
      <c r="D104" s="13">
        <v>13532.0</v>
      </c>
      <c r="E104" s="13">
        <v>13532.0</v>
      </c>
      <c r="F104" s="13">
        <v>13532.0</v>
      </c>
      <c r="G104" s="13">
        <v>13540.0</v>
      </c>
      <c r="H104" s="13">
        <v>13532.0</v>
      </c>
      <c r="I104" s="13">
        <v>13532.0</v>
      </c>
      <c r="J104" s="13">
        <v>13532.0</v>
      </c>
      <c r="K104" s="13">
        <v>13540.0</v>
      </c>
      <c r="L104" s="13">
        <v>13532.0</v>
      </c>
      <c r="M104" s="13">
        <v>13540.0</v>
      </c>
      <c r="N104" s="13">
        <v>13532.0</v>
      </c>
      <c r="O104" s="13">
        <v>13532.0</v>
      </c>
      <c r="P104" s="13">
        <v>13532.0</v>
      </c>
      <c r="Q104" s="13">
        <v>13532.0</v>
      </c>
      <c r="R104" s="13">
        <v>13532.0</v>
      </c>
      <c r="S104" s="13">
        <v>13540.0</v>
      </c>
      <c r="T104" s="13">
        <v>13532.0</v>
      </c>
      <c r="U104" s="13">
        <v>13532.0</v>
      </c>
      <c r="V104" s="16"/>
      <c r="W104" s="1"/>
    </row>
    <row r="105">
      <c r="A105" s="13" t="s">
        <v>28</v>
      </c>
      <c r="B105" s="13">
        <v>4.32900458E8</v>
      </c>
      <c r="C105" s="13">
        <v>4.31808914E8</v>
      </c>
      <c r="D105" s="13">
        <v>4.3974518E8</v>
      </c>
      <c r="E105" s="13">
        <v>4.27453048E8</v>
      </c>
      <c r="F105" s="13">
        <v>4.41082252E8</v>
      </c>
      <c r="G105" s="13">
        <v>4.30197908E8</v>
      </c>
      <c r="H105" s="13">
        <v>4.35938674E8</v>
      </c>
      <c r="I105" s="13">
        <v>4.37144798E8</v>
      </c>
      <c r="J105" s="13">
        <v>4.35749918E8</v>
      </c>
      <c r="K105" s="13">
        <v>4.40952042E8</v>
      </c>
      <c r="L105" s="13">
        <v>4.31203688E8</v>
      </c>
      <c r="M105" s="13">
        <v>4.3693924E8</v>
      </c>
      <c r="N105" s="13">
        <v>4.32410672E8</v>
      </c>
      <c r="O105" s="15">
        <v>4.33025788E8</v>
      </c>
      <c r="P105" s="15">
        <v>4.33798764E8</v>
      </c>
      <c r="Q105" s="15">
        <v>4.3035378E8</v>
      </c>
      <c r="R105" s="15">
        <v>4.24441192E8</v>
      </c>
      <c r="S105" s="15">
        <v>4.33845132E8</v>
      </c>
      <c r="T105" s="15">
        <v>4.22007596E8</v>
      </c>
      <c r="U105" s="15">
        <v>4.34381704E8</v>
      </c>
      <c r="V105" s="16"/>
      <c r="W105" s="1" t="s">
        <v>23</v>
      </c>
      <c r="X105" s="13">
        <f t="shared" ref="X105:X106" si="12">STDEV(B105:U105)</f>
        <v>4970841.899</v>
      </c>
    </row>
    <row r="106">
      <c r="A106" s="13" t="s">
        <v>29</v>
      </c>
      <c r="B106" s="13">
        <v>4.0</v>
      </c>
      <c r="C106" s="13">
        <v>3.0</v>
      </c>
      <c r="D106" s="13">
        <v>4.0</v>
      </c>
      <c r="E106" s="13">
        <v>4.0</v>
      </c>
      <c r="F106" s="13">
        <v>4.0</v>
      </c>
      <c r="G106" s="13">
        <v>4.0</v>
      </c>
      <c r="H106" s="13">
        <v>4.0</v>
      </c>
      <c r="I106" s="13">
        <v>4.0</v>
      </c>
      <c r="J106" s="13">
        <v>4.0</v>
      </c>
      <c r="K106" s="13">
        <v>4.0</v>
      </c>
      <c r="L106" s="13">
        <v>4.0</v>
      </c>
      <c r="M106" s="13">
        <v>4.0</v>
      </c>
      <c r="N106" s="13">
        <v>4.0</v>
      </c>
      <c r="O106" s="15">
        <v>4.0</v>
      </c>
      <c r="P106" s="15">
        <v>5.0</v>
      </c>
      <c r="Q106" s="15">
        <v>4.0</v>
      </c>
      <c r="R106" s="15">
        <v>4.0</v>
      </c>
      <c r="S106" s="15">
        <v>4.0</v>
      </c>
      <c r="T106" s="15">
        <v>4.0</v>
      </c>
      <c r="U106" s="15">
        <v>4.0</v>
      </c>
      <c r="V106" s="16"/>
      <c r="W106" s="1" t="s">
        <v>23</v>
      </c>
      <c r="X106" s="13">
        <f t="shared" si="12"/>
        <v>0.3244428423</v>
      </c>
    </row>
    <row r="107">
      <c r="A107" s="13" t="s">
        <v>30</v>
      </c>
      <c r="B107" s="15">
        <v>2580.0</v>
      </c>
      <c r="C107" s="15">
        <v>2580.0</v>
      </c>
      <c r="D107" s="15">
        <v>2580.0</v>
      </c>
      <c r="E107" s="15">
        <v>2580.0</v>
      </c>
      <c r="F107" s="15">
        <v>2580.0</v>
      </c>
      <c r="G107" s="15">
        <v>2588.0</v>
      </c>
      <c r="H107" s="15">
        <v>2580.0</v>
      </c>
      <c r="I107" s="15">
        <v>2580.0</v>
      </c>
      <c r="J107" s="15">
        <v>2580.0</v>
      </c>
      <c r="K107" s="15">
        <v>2588.0</v>
      </c>
      <c r="L107" s="15">
        <v>2580.0</v>
      </c>
      <c r="M107" s="15">
        <v>2588.0</v>
      </c>
      <c r="N107" s="15">
        <v>2580.0</v>
      </c>
      <c r="O107" s="15">
        <v>2580.0</v>
      </c>
      <c r="P107" s="15">
        <v>2580.0</v>
      </c>
      <c r="Q107" s="15">
        <v>2580.0</v>
      </c>
      <c r="R107" s="15">
        <v>2580.0</v>
      </c>
      <c r="S107" s="15">
        <v>2588.0</v>
      </c>
      <c r="T107" s="15">
        <v>2580.0</v>
      </c>
      <c r="U107" s="15">
        <v>2580.0</v>
      </c>
      <c r="V107" s="16"/>
    </row>
    <row r="108">
      <c r="A108" s="13" t="s">
        <v>31</v>
      </c>
      <c r="B108" s="13">
        <v>614977.0</v>
      </c>
      <c r="C108" s="13">
        <v>629311.0</v>
      </c>
      <c r="D108" s="13">
        <v>621209.0</v>
      </c>
      <c r="E108" s="13">
        <v>622447.0</v>
      </c>
      <c r="F108" s="13">
        <v>626017.0</v>
      </c>
      <c r="G108" s="13">
        <v>619015.0</v>
      </c>
      <c r="H108" s="13">
        <v>624555.0</v>
      </c>
      <c r="I108" s="13">
        <v>618919.0</v>
      </c>
      <c r="J108" s="13">
        <v>625747.0</v>
      </c>
      <c r="K108" s="13">
        <v>618409.0</v>
      </c>
      <c r="L108" s="13">
        <v>666965.0</v>
      </c>
      <c r="M108" s="13">
        <v>663391.0</v>
      </c>
      <c r="N108" s="13">
        <v>664799.0</v>
      </c>
      <c r="O108" s="15">
        <v>672921.0</v>
      </c>
      <c r="P108" s="15">
        <v>680959.0</v>
      </c>
      <c r="Q108" s="15">
        <v>663441.0</v>
      </c>
      <c r="R108" s="15">
        <v>667325.0</v>
      </c>
      <c r="S108" s="15">
        <v>666527.0</v>
      </c>
      <c r="T108" s="15">
        <v>662193.0</v>
      </c>
      <c r="U108" s="15">
        <v>669991.0</v>
      </c>
      <c r="V108" s="16"/>
      <c r="W108" s="1" t="s">
        <v>23</v>
      </c>
      <c r="X108" s="14">
        <f>STDEV(B108:U108)</f>
        <v>23996.76056</v>
      </c>
    </row>
    <row r="109">
      <c r="A109" s="17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>
      <c r="A110" s="17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>
      <c r="A111" s="11" t="s">
        <v>4</v>
      </c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>
      <c r="A112" s="1" t="s">
        <v>21</v>
      </c>
      <c r="B112" s="12">
        <v>1.0</v>
      </c>
      <c r="C112" s="12">
        <v>2.0</v>
      </c>
      <c r="D112" s="12">
        <v>3.0</v>
      </c>
      <c r="E112" s="12">
        <v>4.0</v>
      </c>
      <c r="F112" s="12">
        <v>5.0</v>
      </c>
      <c r="G112" s="12">
        <v>6.0</v>
      </c>
      <c r="H112" s="12">
        <v>7.0</v>
      </c>
      <c r="I112" s="12">
        <v>8.0</v>
      </c>
      <c r="J112" s="12">
        <v>9.0</v>
      </c>
      <c r="K112" s="12">
        <v>10.0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>
      <c r="A113" s="13" t="s">
        <v>22</v>
      </c>
      <c r="B113" s="13">
        <v>531.0</v>
      </c>
      <c r="C113" s="13">
        <v>531.0</v>
      </c>
      <c r="D113" s="13">
        <v>530.0</v>
      </c>
      <c r="E113" s="13">
        <v>531.0</v>
      </c>
      <c r="F113" s="13">
        <v>531.0</v>
      </c>
      <c r="G113" s="13">
        <v>530.0</v>
      </c>
      <c r="H113" s="13">
        <v>530.0</v>
      </c>
      <c r="I113" s="13">
        <v>530.0</v>
      </c>
      <c r="J113" s="13">
        <v>531.0</v>
      </c>
      <c r="K113" s="13">
        <v>531.0</v>
      </c>
      <c r="M113" s="1" t="s">
        <v>23</v>
      </c>
      <c r="N113" s="14">
        <f>STDEV(B113:K113)</f>
        <v>0.5163977795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>
      <c r="A114" s="13" t="s">
        <v>24</v>
      </c>
      <c r="B114" s="13">
        <v>28784.0</v>
      </c>
      <c r="C114" s="13">
        <v>28784.0</v>
      </c>
      <c r="D114" s="13">
        <v>28784.0</v>
      </c>
      <c r="E114" s="13">
        <v>28784.0</v>
      </c>
      <c r="F114" s="13">
        <v>28784.0</v>
      </c>
      <c r="G114" s="13">
        <v>28784.0</v>
      </c>
      <c r="H114" s="13">
        <v>28784.0</v>
      </c>
      <c r="I114" s="13">
        <v>28784.0</v>
      </c>
      <c r="J114" s="13">
        <v>28784.0</v>
      </c>
      <c r="K114" s="13">
        <v>28784.0</v>
      </c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>
      <c r="A115" s="13" t="s">
        <v>25</v>
      </c>
      <c r="B115" s="13">
        <v>8.4989956E7</v>
      </c>
      <c r="C115" s="13">
        <v>8.4919364E7</v>
      </c>
      <c r="D115" s="13">
        <v>8.4888822E7</v>
      </c>
      <c r="E115" s="13">
        <v>8.489826E7</v>
      </c>
      <c r="F115" s="13">
        <v>8.4903054E7</v>
      </c>
      <c r="G115" s="13">
        <v>8.4904384E7</v>
      </c>
      <c r="H115" s="13">
        <v>8.488818E7</v>
      </c>
      <c r="I115" s="13">
        <v>8.4890952E7</v>
      </c>
      <c r="J115" s="13">
        <v>8.4900356E7</v>
      </c>
      <c r="K115" s="13">
        <v>8.4902214E7</v>
      </c>
      <c r="M115" s="1" t="s">
        <v>23</v>
      </c>
      <c r="N115" s="14">
        <f t="shared" ref="N115:N116" si="13">STDEV(B115:K115)</f>
        <v>30034.11384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>
      <c r="A116" s="13" t="s">
        <v>26</v>
      </c>
      <c r="B116" s="13">
        <v>537.0</v>
      </c>
      <c r="C116" s="13">
        <v>536.0</v>
      </c>
      <c r="D116" s="13">
        <v>537.0</v>
      </c>
      <c r="E116" s="13">
        <v>536.0</v>
      </c>
      <c r="F116" s="13">
        <v>537.0</v>
      </c>
      <c r="G116" s="13">
        <v>536.0</v>
      </c>
      <c r="H116" s="13">
        <v>536.0</v>
      </c>
      <c r="I116" s="13">
        <v>536.0</v>
      </c>
      <c r="J116" s="13">
        <v>537.0</v>
      </c>
      <c r="K116" s="13">
        <v>537.0</v>
      </c>
      <c r="M116" s="1" t="s">
        <v>23</v>
      </c>
      <c r="N116" s="14">
        <f t="shared" si="13"/>
        <v>0.5270462767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>
      <c r="A117" s="13" t="s">
        <v>27</v>
      </c>
      <c r="B117" s="13">
        <v>38420.0</v>
      </c>
      <c r="C117" s="13">
        <v>38420.0</v>
      </c>
      <c r="D117" s="13">
        <v>38420.0</v>
      </c>
      <c r="E117" s="13">
        <v>38420.0</v>
      </c>
      <c r="F117" s="13">
        <v>38420.0</v>
      </c>
      <c r="G117" s="13">
        <v>38420.0</v>
      </c>
      <c r="H117" s="13">
        <v>38420.0</v>
      </c>
      <c r="I117" s="13">
        <v>38420.0</v>
      </c>
      <c r="J117" s="13">
        <v>38420.0</v>
      </c>
      <c r="K117" s="13">
        <v>38420.0</v>
      </c>
      <c r="M117" s="1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>
      <c r="A118" s="13" t="s">
        <v>28</v>
      </c>
      <c r="B118" s="13">
        <v>8.5822245E7</v>
      </c>
      <c r="C118" s="13">
        <v>8.5815491E7</v>
      </c>
      <c r="D118" s="13">
        <v>8.5857719E7</v>
      </c>
      <c r="E118" s="13">
        <v>8.5816195E7</v>
      </c>
      <c r="F118" s="13">
        <v>8.5801873E7</v>
      </c>
      <c r="G118" s="13">
        <v>8.5826133E7</v>
      </c>
      <c r="H118" s="13">
        <v>8.5820903E7</v>
      </c>
      <c r="I118" s="13">
        <v>8.5818853E7</v>
      </c>
      <c r="J118" s="13">
        <v>8.5817561E7</v>
      </c>
      <c r="K118" s="13">
        <v>8.5826739E7</v>
      </c>
      <c r="M118" s="1" t="s">
        <v>23</v>
      </c>
      <c r="N118" s="14">
        <f t="shared" ref="N118:N119" si="14">STDEV(B118:K118)</f>
        <v>14244.07041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>
      <c r="A119" s="13" t="s">
        <v>29</v>
      </c>
      <c r="B119" s="13">
        <v>1021.0</v>
      </c>
      <c r="C119" s="13">
        <v>1021.0</v>
      </c>
      <c r="D119" s="13">
        <v>1021.0</v>
      </c>
      <c r="E119" s="13">
        <v>1021.0</v>
      </c>
      <c r="F119" s="13">
        <v>1022.0</v>
      </c>
      <c r="G119" s="13">
        <v>1021.0</v>
      </c>
      <c r="H119" s="13">
        <v>1022.0</v>
      </c>
      <c r="I119" s="13">
        <v>1021.0</v>
      </c>
      <c r="J119" s="13">
        <v>1021.0</v>
      </c>
      <c r="K119" s="13">
        <v>1021.0</v>
      </c>
      <c r="M119" s="1" t="s">
        <v>23</v>
      </c>
      <c r="N119" s="14">
        <f t="shared" si="14"/>
        <v>0.4216370214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>
      <c r="A120" s="13" t="s">
        <v>30</v>
      </c>
      <c r="B120" s="15">
        <v>36324.0</v>
      </c>
      <c r="C120" s="15">
        <v>36324.0</v>
      </c>
      <c r="D120" s="15">
        <v>36324.0</v>
      </c>
      <c r="E120" s="15">
        <v>36324.0</v>
      </c>
      <c r="F120" s="15">
        <v>36324.0</v>
      </c>
      <c r="G120" s="15">
        <v>36324.0</v>
      </c>
      <c r="H120" s="15">
        <v>36324.0</v>
      </c>
      <c r="I120" s="15">
        <v>36324.0</v>
      </c>
      <c r="J120" s="15">
        <v>36324.0</v>
      </c>
      <c r="K120" s="15">
        <v>36324.0</v>
      </c>
      <c r="L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>
      <c r="A121" s="13" t="s">
        <v>31</v>
      </c>
      <c r="B121" s="13">
        <v>1.63402178E8</v>
      </c>
      <c r="C121" s="13">
        <v>1.63414346E8</v>
      </c>
      <c r="D121" s="13">
        <v>1.6337053E8</v>
      </c>
      <c r="E121" s="13">
        <v>1.63389776E8</v>
      </c>
      <c r="F121" s="13">
        <v>1.63406412E8</v>
      </c>
      <c r="G121" s="13">
        <v>1.63356246E8</v>
      </c>
      <c r="H121" s="13">
        <v>1.63396504E8</v>
      </c>
      <c r="I121" s="13">
        <v>1.63385776E8</v>
      </c>
      <c r="J121" s="13">
        <v>1.63404122E8</v>
      </c>
      <c r="K121" s="13">
        <v>1.6339391E8</v>
      </c>
      <c r="M121" s="1" t="s">
        <v>23</v>
      </c>
      <c r="N121" s="14">
        <f>STDEV(B121:K121)</f>
        <v>17526.19599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>
      <c r="A122" s="17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>
      <c r="A123" s="1" t="s">
        <v>32</v>
      </c>
      <c r="B123" s="12">
        <v>1.0</v>
      </c>
      <c r="C123" s="12">
        <v>2.0</v>
      </c>
      <c r="D123" s="12">
        <v>3.0</v>
      </c>
      <c r="E123" s="12">
        <v>4.0</v>
      </c>
      <c r="F123" s="12">
        <v>5.0</v>
      </c>
      <c r="G123" s="12">
        <v>6.0</v>
      </c>
      <c r="H123" s="12">
        <v>7.0</v>
      </c>
      <c r="I123" s="12">
        <v>8.0</v>
      </c>
      <c r="J123" s="12">
        <v>9.0</v>
      </c>
      <c r="K123" s="12">
        <v>10.0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>
      <c r="A124" s="13" t="s">
        <v>22</v>
      </c>
      <c r="B124" s="13">
        <v>1954.0</v>
      </c>
      <c r="C124" s="13">
        <v>1954.0</v>
      </c>
      <c r="D124" s="13">
        <v>1954.0</v>
      </c>
      <c r="E124" s="13">
        <v>1954.0</v>
      </c>
      <c r="F124" s="13">
        <v>1954.0</v>
      </c>
      <c r="G124" s="13">
        <v>1954.0</v>
      </c>
      <c r="H124" s="13">
        <v>1954.0</v>
      </c>
      <c r="I124" s="13">
        <v>1955.0</v>
      </c>
      <c r="J124" s="13">
        <v>1954.0</v>
      </c>
      <c r="K124" s="13">
        <v>1954.0</v>
      </c>
      <c r="M124" s="1" t="s">
        <v>23</v>
      </c>
      <c r="N124" s="14">
        <f>STDEV(B124:K124)</f>
        <v>0.316227766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>
      <c r="A125" s="13" t="s">
        <v>24</v>
      </c>
      <c r="B125" s="13">
        <v>28784.0</v>
      </c>
      <c r="C125" s="13">
        <v>28784.0</v>
      </c>
      <c r="D125" s="13">
        <v>28784.0</v>
      </c>
      <c r="E125" s="13">
        <v>28784.0</v>
      </c>
      <c r="F125" s="13">
        <v>28784.0</v>
      </c>
      <c r="G125" s="13">
        <v>28784.0</v>
      </c>
      <c r="H125" s="13">
        <v>28784.0</v>
      </c>
      <c r="I125" s="13">
        <v>28784.0</v>
      </c>
      <c r="J125" s="13">
        <v>28784.0</v>
      </c>
      <c r="K125" s="13">
        <v>28784.0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>
      <c r="A126" s="13" t="s">
        <v>25</v>
      </c>
      <c r="B126" s="13">
        <v>3.12727068E8</v>
      </c>
      <c r="C126" s="13">
        <v>3.1264494E8</v>
      </c>
      <c r="D126" s="13">
        <v>3.12655332E8</v>
      </c>
      <c r="E126" s="13">
        <v>3.12658896E8</v>
      </c>
      <c r="F126" s="13">
        <v>3.12666364E8</v>
      </c>
      <c r="G126" s="13">
        <v>3.12647854E8</v>
      </c>
      <c r="H126" s="13">
        <v>3.12658338E8</v>
      </c>
      <c r="I126" s="13">
        <v>3.12664352E8</v>
      </c>
      <c r="J126" s="13">
        <v>3.12646606E8</v>
      </c>
      <c r="K126" s="13">
        <v>3.12668452E8</v>
      </c>
      <c r="M126" s="1" t="s">
        <v>23</v>
      </c>
      <c r="N126" s="14">
        <f t="shared" ref="N126:N127" si="15">STDEV(B126:K126)</f>
        <v>23717.20773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>
      <c r="A127" s="13" t="s">
        <v>26</v>
      </c>
      <c r="B127" s="13">
        <v>1967.0</v>
      </c>
      <c r="C127" s="13">
        <v>1968.0</v>
      </c>
      <c r="D127" s="13">
        <v>1967.0</v>
      </c>
      <c r="E127" s="13">
        <v>1967.0</v>
      </c>
      <c r="F127" s="13">
        <v>1966.0</v>
      </c>
      <c r="G127" s="13">
        <v>1967.0</v>
      </c>
      <c r="H127" s="13">
        <v>1968.0</v>
      </c>
      <c r="I127" s="13">
        <v>1967.0</v>
      </c>
      <c r="J127" s="13">
        <v>1967.0</v>
      </c>
      <c r="K127" s="13">
        <v>1967.0</v>
      </c>
      <c r="M127" s="1" t="s">
        <v>23</v>
      </c>
      <c r="N127" s="14">
        <f t="shared" si="15"/>
        <v>0.5676462122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>
      <c r="A128" s="13" t="s">
        <v>27</v>
      </c>
      <c r="B128" s="13">
        <v>38420.0</v>
      </c>
      <c r="C128" s="13">
        <v>38420.0</v>
      </c>
      <c r="D128" s="13">
        <v>38420.0</v>
      </c>
      <c r="E128" s="13">
        <v>38420.0</v>
      </c>
      <c r="F128" s="13">
        <v>38420.0</v>
      </c>
      <c r="G128" s="13">
        <v>38420.0</v>
      </c>
      <c r="H128" s="13">
        <v>38420.0</v>
      </c>
      <c r="I128" s="13">
        <v>38420.0</v>
      </c>
      <c r="J128" s="13">
        <v>38420.0</v>
      </c>
      <c r="K128" s="13">
        <v>38420.0</v>
      </c>
      <c r="M128" s="1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>
      <c r="A129" s="13" t="s">
        <v>28</v>
      </c>
      <c r="B129" s="13">
        <v>3.14742165E8</v>
      </c>
      <c r="C129" s="13">
        <v>3.14761633E8</v>
      </c>
      <c r="D129" s="13">
        <v>3.14724595E8</v>
      </c>
      <c r="E129" s="13">
        <v>3.14722603E8</v>
      </c>
      <c r="F129" s="13">
        <v>3.14718811E8</v>
      </c>
      <c r="G129" s="13">
        <v>3.14729767E8</v>
      </c>
      <c r="H129" s="13">
        <v>3.14747187E8</v>
      </c>
      <c r="I129" s="13">
        <v>3.14728985E8</v>
      </c>
      <c r="J129" s="13">
        <v>3.14741749E8</v>
      </c>
      <c r="K129" s="13">
        <v>3.14724941E8</v>
      </c>
      <c r="M129" s="1" t="s">
        <v>23</v>
      </c>
      <c r="N129" s="14">
        <f t="shared" ref="N129:N130" si="16">STDEV(B129:K129)</f>
        <v>13489.85555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>
      <c r="A130" s="13" t="s">
        <v>29</v>
      </c>
      <c r="B130" s="13">
        <v>3760.0</v>
      </c>
      <c r="C130" s="13">
        <v>3760.0</v>
      </c>
      <c r="D130" s="13">
        <v>3760.0</v>
      </c>
      <c r="E130" s="13">
        <v>3760.0</v>
      </c>
      <c r="F130" s="13">
        <v>3759.0</v>
      </c>
      <c r="G130" s="13">
        <v>3759.0</v>
      </c>
      <c r="H130" s="13">
        <v>3760.0</v>
      </c>
      <c r="I130" s="13">
        <v>3759.0</v>
      </c>
      <c r="J130" s="13">
        <v>3759.0</v>
      </c>
      <c r="K130" s="13">
        <v>3760.0</v>
      </c>
      <c r="M130" s="1" t="s">
        <v>23</v>
      </c>
      <c r="N130" s="14">
        <f t="shared" si="16"/>
        <v>0.5163977795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>
      <c r="A131" s="13" t="s">
        <v>30</v>
      </c>
      <c r="B131" s="15">
        <v>36324.0</v>
      </c>
      <c r="C131" s="15">
        <v>36324.0</v>
      </c>
      <c r="D131" s="15">
        <v>36324.0</v>
      </c>
      <c r="E131" s="15">
        <v>36324.0</v>
      </c>
      <c r="F131" s="15">
        <v>36324.0</v>
      </c>
      <c r="G131" s="15">
        <v>36324.0</v>
      </c>
      <c r="H131" s="15">
        <v>36324.0</v>
      </c>
      <c r="I131" s="15">
        <v>36324.0</v>
      </c>
      <c r="J131" s="15">
        <v>36324.0</v>
      </c>
      <c r="K131" s="15">
        <v>36324.0</v>
      </c>
      <c r="L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>
      <c r="A132" s="13" t="s">
        <v>31</v>
      </c>
      <c r="B132" s="13">
        <v>6.01540306E8</v>
      </c>
      <c r="C132" s="13">
        <v>6.0156269E8</v>
      </c>
      <c r="D132" s="13">
        <v>6.01552058E8</v>
      </c>
      <c r="E132" s="13">
        <v>6.01574552E8</v>
      </c>
      <c r="F132" s="13">
        <v>6.01548692E8</v>
      </c>
      <c r="G132" s="13">
        <v>6.0152814E8</v>
      </c>
      <c r="H132" s="13">
        <v>6.01603622E8</v>
      </c>
      <c r="I132" s="13">
        <v>6.0147816E8</v>
      </c>
      <c r="J132" s="13">
        <v>6.01516092E8</v>
      </c>
      <c r="K132" s="13">
        <v>6.01558022E8</v>
      </c>
      <c r="M132" s="1" t="s">
        <v>23</v>
      </c>
      <c r="N132" s="14">
        <f>STDEV(B132:K132)</f>
        <v>34075.32986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>
      <c r="A133" s="17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>
      <c r="A134" s="1" t="s">
        <v>33</v>
      </c>
      <c r="B134" s="12">
        <v>1.0</v>
      </c>
      <c r="C134" s="12">
        <v>2.0</v>
      </c>
      <c r="D134" s="12">
        <v>3.0</v>
      </c>
      <c r="E134" s="12">
        <v>4.0</v>
      </c>
      <c r="F134" s="12">
        <v>5.0</v>
      </c>
      <c r="G134" s="12">
        <v>6.0</v>
      </c>
      <c r="H134" s="12">
        <v>7.0</v>
      </c>
      <c r="I134" s="12">
        <v>8.0</v>
      </c>
      <c r="J134" s="12">
        <v>9.0</v>
      </c>
      <c r="K134" s="12">
        <v>10.0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>
      <c r="A135" s="13" t="s">
        <v>22</v>
      </c>
      <c r="B135" s="13">
        <v>737.0</v>
      </c>
      <c r="C135" s="13">
        <v>736.0</v>
      </c>
      <c r="D135" s="13">
        <v>736.0</v>
      </c>
      <c r="E135" s="13">
        <v>736.0</v>
      </c>
      <c r="F135" s="13">
        <v>736.0</v>
      </c>
      <c r="G135" s="13">
        <v>736.0</v>
      </c>
      <c r="H135" s="13">
        <v>736.0</v>
      </c>
      <c r="I135" s="13">
        <v>736.0</v>
      </c>
      <c r="J135" s="13">
        <v>736.0</v>
      </c>
      <c r="K135" s="13">
        <v>736.0</v>
      </c>
      <c r="M135" s="1" t="s">
        <v>23</v>
      </c>
      <c r="N135" s="14">
        <f>STDEV(B135:K135)</f>
        <v>0.316227766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>
      <c r="A136" s="13" t="s">
        <v>24</v>
      </c>
      <c r="B136" s="13">
        <v>29852.0</v>
      </c>
      <c r="C136" s="13">
        <v>29852.0</v>
      </c>
      <c r="D136" s="13">
        <v>29852.0</v>
      </c>
      <c r="E136" s="13">
        <v>29852.0</v>
      </c>
      <c r="F136" s="13">
        <v>29852.0</v>
      </c>
      <c r="G136" s="13">
        <v>29852.0</v>
      </c>
      <c r="H136" s="13">
        <v>29852.0</v>
      </c>
      <c r="I136" s="13">
        <v>29852.0</v>
      </c>
      <c r="J136" s="13">
        <v>29852.0</v>
      </c>
      <c r="K136" s="13">
        <v>29852.0</v>
      </c>
      <c r="O136" s="19"/>
      <c r="P136" s="19"/>
      <c r="Q136" s="19"/>
      <c r="R136" s="19"/>
      <c r="S136" s="19"/>
      <c r="T136" s="19"/>
      <c r="U136" s="19"/>
      <c r="V136" s="16"/>
      <c r="W136" s="16"/>
      <c r="X136" s="16"/>
    </row>
    <row r="137">
      <c r="A137" s="13" t="s">
        <v>25</v>
      </c>
      <c r="B137" s="13">
        <v>1.17872707E8</v>
      </c>
      <c r="C137" s="13">
        <v>1.17796181E8</v>
      </c>
      <c r="D137" s="13">
        <v>1.17779341E8</v>
      </c>
      <c r="E137" s="13">
        <v>1.17766043E8</v>
      </c>
      <c r="F137" s="13">
        <v>1.17780097E8</v>
      </c>
      <c r="G137" s="13">
        <v>1.17769627E8</v>
      </c>
      <c r="H137" s="13">
        <v>1.17800807E8</v>
      </c>
      <c r="I137" s="13">
        <v>1.17774171E8</v>
      </c>
      <c r="J137" s="13">
        <v>1.17785325E8</v>
      </c>
      <c r="K137" s="13">
        <v>1.17797493E8</v>
      </c>
      <c r="M137" s="1" t="s">
        <v>23</v>
      </c>
      <c r="N137" s="14">
        <f t="shared" ref="N137:N138" si="17">STDEV(B137:K137)</f>
        <v>30690.55829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>
      <c r="A138" s="13" t="s">
        <v>26</v>
      </c>
      <c r="B138" s="13">
        <v>736.0</v>
      </c>
      <c r="C138" s="13">
        <v>742.0</v>
      </c>
      <c r="D138" s="13">
        <v>741.0</v>
      </c>
      <c r="E138" s="13">
        <v>743.0</v>
      </c>
      <c r="F138" s="13">
        <v>742.0</v>
      </c>
      <c r="G138" s="13">
        <v>742.0</v>
      </c>
      <c r="H138" s="13">
        <v>742.0</v>
      </c>
      <c r="I138" s="13">
        <v>742.0</v>
      </c>
      <c r="J138" s="13">
        <v>742.0</v>
      </c>
      <c r="K138" s="13">
        <v>742.0</v>
      </c>
      <c r="M138" s="1" t="s">
        <v>23</v>
      </c>
      <c r="N138" s="14">
        <f t="shared" si="17"/>
        <v>1.95505044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>
      <c r="A139" s="13" t="s">
        <v>27</v>
      </c>
      <c r="B139" s="13">
        <v>39488.0</v>
      </c>
      <c r="C139" s="13">
        <v>39488.0</v>
      </c>
      <c r="D139" s="13">
        <v>39488.0</v>
      </c>
      <c r="E139" s="13">
        <v>39488.0</v>
      </c>
      <c r="F139" s="13">
        <v>39488.0</v>
      </c>
      <c r="G139" s="13">
        <v>39488.0</v>
      </c>
      <c r="H139" s="13">
        <v>39488.0</v>
      </c>
      <c r="I139" s="13">
        <v>39488.0</v>
      </c>
      <c r="J139" s="13">
        <v>39488.0</v>
      </c>
      <c r="K139" s="13">
        <v>39488.0</v>
      </c>
      <c r="M139" s="1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>
      <c r="A140" s="13" t="s">
        <v>28</v>
      </c>
      <c r="B140" s="13">
        <v>1.18754965E8</v>
      </c>
      <c r="C140" s="13">
        <v>1.18727949E8</v>
      </c>
      <c r="D140" s="13">
        <v>1.18708161E8</v>
      </c>
      <c r="E140" s="13">
        <v>1.18741105E8</v>
      </c>
      <c r="F140" s="13">
        <v>1.18718487E8</v>
      </c>
      <c r="G140" s="13">
        <v>1.18751877E8</v>
      </c>
      <c r="H140" s="13">
        <v>1.18734371E8</v>
      </c>
      <c r="I140" s="13">
        <v>1.18732085E8</v>
      </c>
      <c r="J140" s="13">
        <v>1.18725175E8</v>
      </c>
      <c r="K140" s="13">
        <v>1.18734637E8</v>
      </c>
      <c r="M140" s="1" t="s">
        <v>23</v>
      </c>
      <c r="N140" s="14">
        <f t="shared" ref="N140:N141" si="18">STDEV(B140:K140)</f>
        <v>14236.47583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>
      <c r="A141" s="13" t="s">
        <v>29</v>
      </c>
      <c r="B141" s="13">
        <v>1424.0</v>
      </c>
      <c r="C141" s="13">
        <v>1424.0</v>
      </c>
      <c r="D141" s="13">
        <v>1425.0</v>
      </c>
      <c r="E141" s="13">
        <v>1424.0</v>
      </c>
      <c r="F141" s="13">
        <v>1425.0</v>
      </c>
      <c r="G141" s="13">
        <v>1424.0</v>
      </c>
      <c r="H141" s="13">
        <v>1424.0</v>
      </c>
      <c r="I141" s="13">
        <v>1424.0</v>
      </c>
      <c r="J141" s="13">
        <v>1425.0</v>
      </c>
      <c r="K141" s="13">
        <v>1424.0</v>
      </c>
      <c r="M141" s="1" t="s">
        <v>23</v>
      </c>
      <c r="N141" s="14">
        <f t="shared" si="18"/>
        <v>0.4830458915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>
      <c r="A142" s="13" t="s">
        <v>30</v>
      </c>
      <c r="B142" s="15">
        <v>37392.0</v>
      </c>
      <c r="C142" s="15">
        <v>37392.0</v>
      </c>
      <c r="D142" s="15">
        <v>37392.0</v>
      </c>
      <c r="E142" s="15">
        <v>37392.0</v>
      </c>
      <c r="F142" s="15">
        <v>37392.0</v>
      </c>
      <c r="G142" s="15">
        <v>37392.0</v>
      </c>
      <c r="H142" s="15">
        <v>37392.0</v>
      </c>
      <c r="I142" s="15">
        <v>37392.0</v>
      </c>
      <c r="J142" s="15">
        <v>37392.0</v>
      </c>
      <c r="K142" s="15">
        <v>37392.0</v>
      </c>
      <c r="L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>
      <c r="A143" s="13" t="s">
        <v>31</v>
      </c>
      <c r="B143" s="13">
        <v>2.27874838E8</v>
      </c>
      <c r="C143" s="13">
        <v>2.27861732E8</v>
      </c>
      <c r="D143" s="13">
        <v>2.27892E8</v>
      </c>
      <c r="E143" s="13">
        <v>2.2787107E8</v>
      </c>
      <c r="F143" s="13">
        <v>2.27897988E8</v>
      </c>
      <c r="G143" s="13">
        <v>2.2787527E8</v>
      </c>
      <c r="H143" s="13">
        <v>2.27891046E8</v>
      </c>
      <c r="I143" s="13">
        <v>2.27875962E8</v>
      </c>
      <c r="J143" s="13">
        <v>2.27904702E8</v>
      </c>
      <c r="K143" s="13">
        <v>2.27859028E8</v>
      </c>
      <c r="M143" s="1" t="s">
        <v>23</v>
      </c>
      <c r="N143" s="14">
        <f>STDEV(B143:K143)</f>
        <v>15337.1847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>
      <c r="A144" s="18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>
      <c r="A145" s="1" t="s">
        <v>34</v>
      </c>
      <c r="B145" s="12">
        <v>1.0</v>
      </c>
      <c r="C145" s="12">
        <v>2.0</v>
      </c>
      <c r="D145" s="12">
        <v>3.0</v>
      </c>
      <c r="E145" s="12">
        <v>4.0</v>
      </c>
      <c r="F145" s="12">
        <v>5.0</v>
      </c>
      <c r="G145" s="12">
        <v>6.0</v>
      </c>
      <c r="H145" s="12">
        <v>7.0</v>
      </c>
      <c r="I145" s="12">
        <v>8.0</v>
      </c>
      <c r="J145" s="12">
        <v>9.0</v>
      </c>
      <c r="K145" s="12">
        <v>10.0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>
      <c r="A146" s="13" t="s">
        <v>22</v>
      </c>
      <c r="B146" s="13">
        <v>2026.0</v>
      </c>
      <c r="C146" s="13">
        <v>2026.0</v>
      </c>
      <c r="D146" s="13">
        <v>2026.0</v>
      </c>
      <c r="E146" s="13">
        <v>2026.0</v>
      </c>
      <c r="F146" s="13">
        <v>2026.0</v>
      </c>
      <c r="G146" s="13">
        <v>2026.0</v>
      </c>
      <c r="H146" s="13">
        <v>2026.0</v>
      </c>
      <c r="I146" s="13">
        <v>2026.0</v>
      </c>
      <c r="J146" s="13">
        <v>2026.0</v>
      </c>
      <c r="K146" s="13">
        <v>2027.0</v>
      </c>
      <c r="M146" s="1" t="s">
        <v>23</v>
      </c>
      <c r="N146" s="14">
        <f>STDEV(B146:K146)</f>
        <v>0.316227766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>
      <c r="A147" s="13" t="s">
        <v>24</v>
      </c>
      <c r="B147" s="13">
        <v>29852.0</v>
      </c>
      <c r="C147" s="13">
        <v>29852.0</v>
      </c>
      <c r="D147" s="13">
        <v>29852.0</v>
      </c>
      <c r="E147" s="13">
        <v>29852.0</v>
      </c>
      <c r="F147" s="13">
        <v>29852.0</v>
      </c>
      <c r="G147" s="13">
        <v>29852.0</v>
      </c>
      <c r="H147" s="13">
        <v>29852.0</v>
      </c>
      <c r="I147" s="13">
        <v>29852.0</v>
      </c>
      <c r="J147" s="13">
        <v>29852.0</v>
      </c>
      <c r="K147" s="13">
        <v>29852.0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>
      <c r="A148" s="13" t="s">
        <v>25</v>
      </c>
      <c r="B148" s="13">
        <v>3.24260678E8</v>
      </c>
      <c r="C148" s="13">
        <v>3.2416404E8</v>
      </c>
      <c r="D148" s="13">
        <v>3.24156828E8</v>
      </c>
      <c r="E148" s="13">
        <v>3.24152884E8</v>
      </c>
      <c r="F148" s="13">
        <v>3.24174452E8</v>
      </c>
      <c r="G148" s="13">
        <v>3.24176582E8</v>
      </c>
      <c r="H148" s="13">
        <v>3.24193488E8</v>
      </c>
      <c r="I148" s="13">
        <v>3.24147066E8</v>
      </c>
      <c r="J148" s="13">
        <v>3.2420365E8</v>
      </c>
      <c r="K148" s="13">
        <v>3.242126E8</v>
      </c>
      <c r="M148" s="1" t="s">
        <v>23</v>
      </c>
      <c r="N148" s="14">
        <f t="shared" ref="N148:N149" si="19">STDEV(B148:K148)</f>
        <v>34622.31453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>
      <c r="A149" s="13" t="s">
        <v>26</v>
      </c>
      <c r="B149" s="13">
        <v>2035.0</v>
      </c>
      <c r="C149" s="13">
        <v>2036.0</v>
      </c>
      <c r="D149" s="13">
        <v>2035.0</v>
      </c>
      <c r="E149" s="13">
        <v>2035.0</v>
      </c>
      <c r="F149" s="13">
        <v>2035.0</v>
      </c>
      <c r="G149" s="13">
        <v>2036.0</v>
      </c>
      <c r="H149" s="13">
        <v>2035.0</v>
      </c>
      <c r="I149" s="13">
        <v>2035.0</v>
      </c>
      <c r="J149" s="13">
        <v>2035.0</v>
      </c>
      <c r="K149" s="13">
        <v>2036.0</v>
      </c>
      <c r="M149" s="1" t="s">
        <v>23</v>
      </c>
      <c r="N149" s="14">
        <f t="shared" si="19"/>
        <v>0.4830458915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>
      <c r="A150" s="13" t="s">
        <v>27</v>
      </c>
      <c r="B150" s="13">
        <v>39488.0</v>
      </c>
      <c r="C150" s="13">
        <v>39488.0</v>
      </c>
      <c r="D150" s="13">
        <v>39488.0</v>
      </c>
      <c r="E150" s="13">
        <v>39488.0</v>
      </c>
      <c r="F150" s="13">
        <v>39488.0</v>
      </c>
      <c r="G150" s="13">
        <v>39488.0</v>
      </c>
      <c r="H150" s="13">
        <v>39488.0</v>
      </c>
      <c r="I150" s="13">
        <v>39488.0</v>
      </c>
      <c r="J150" s="13">
        <v>39488.0</v>
      </c>
      <c r="K150" s="13">
        <v>39488.0</v>
      </c>
      <c r="M150" s="1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>
      <c r="A151" s="13" t="s">
        <v>28</v>
      </c>
      <c r="B151" s="13">
        <v>3.25605611E8</v>
      </c>
      <c r="C151" s="13">
        <v>3.25683399E8</v>
      </c>
      <c r="D151" s="13">
        <v>3.25603545E8</v>
      </c>
      <c r="E151" s="13">
        <v>3.25619575E8</v>
      </c>
      <c r="F151" s="13">
        <v>3.25608965E8</v>
      </c>
      <c r="G151" s="13">
        <v>3.25648001E8</v>
      </c>
      <c r="H151" s="13">
        <v>3.25613475E8</v>
      </c>
      <c r="I151" s="13">
        <v>3.25713437E8</v>
      </c>
      <c r="J151" s="13">
        <v>3.25651645E8</v>
      </c>
      <c r="K151" s="13">
        <v>3.25633511E8</v>
      </c>
      <c r="M151" s="1" t="s">
        <v>23</v>
      </c>
      <c r="N151" s="14">
        <f t="shared" ref="N151:N152" si="20">STDEV(B151:K151)</f>
        <v>36633.64217</v>
      </c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>
      <c r="A152" s="13" t="s">
        <v>29</v>
      </c>
      <c r="B152" s="13">
        <v>3909.0</v>
      </c>
      <c r="C152" s="13">
        <v>3909.0</v>
      </c>
      <c r="D152" s="13">
        <v>3909.0</v>
      </c>
      <c r="E152" s="13">
        <v>3909.0</v>
      </c>
      <c r="F152" s="13">
        <v>3909.0</v>
      </c>
      <c r="G152" s="13">
        <v>3909.0</v>
      </c>
      <c r="H152" s="13">
        <v>3909.0</v>
      </c>
      <c r="I152" s="13">
        <v>3910.0</v>
      </c>
      <c r="J152" s="13">
        <v>3909.0</v>
      </c>
      <c r="K152" s="13">
        <v>3909.0</v>
      </c>
      <c r="M152" s="1" t="s">
        <v>23</v>
      </c>
      <c r="N152" s="14">
        <f t="shared" si="20"/>
        <v>0.316227766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>
      <c r="A153" s="13" t="s">
        <v>30</v>
      </c>
      <c r="B153" s="15">
        <v>37392.0</v>
      </c>
      <c r="C153" s="15">
        <v>37392.0</v>
      </c>
      <c r="D153" s="15">
        <v>37392.0</v>
      </c>
      <c r="E153" s="15">
        <v>37392.0</v>
      </c>
      <c r="F153" s="15">
        <v>37392.0</v>
      </c>
      <c r="G153" s="15">
        <v>37392.0</v>
      </c>
      <c r="H153" s="15">
        <v>37392.0</v>
      </c>
      <c r="I153" s="15">
        <v>37392.0</v>
      </c>
      <c r="J153" s="15">
        <v>37392.0</v>
      </c>
      <c r="K153" s="15">
        <v>37392.0</v>
      </c>
      <c r="L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>
      <c r="A154" s="13" t="s">
        <v>31</v>
      </c>
      <c r="B154" s="13">
        <v>6.25433776E8</v>
      </c>
      <c r="C154" s="13">
        <v>6.2548809E8</v>
      </c>
      <c r="D154" s="13">
        <v>6.25466324E8</v>
      </c>
      <c r="E154" s="13">
        <v>6.25496394E8</v>
      </c>
      <c r="F154" s="13">
        <v>6.2543591E8</v>
      </c>
      <c r="G154" s="13">
        <v>6.2548711E8</v>
      </c>
      <c r="H154" s="13">
        <v>6.25405856E8</v>
      </c>
      <c r="I154" s="13">
        <v>6.25467202E8</v>
      </c>
      <c r="J154" s="13">
        <v>6.25452398E8</v>
      </c>
      <c r="K154" s="13">
        <v>6.25431102E8</v>
      </c>
      <c r="M154" s="1" t="s">
        <v>23</v>
      </c>
      <c r="N154" s="14">
        <f>STDEV(B154:K154)</f>
        <v>29635.62573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>
      <c r="A155" s="17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>
      <c r="A156" s="1" t="s">
        <v>35</v>
      </c>
      <c r="B156" s="12">
        <v>1.0</v>
      </c>
      <c r="C156" s="12">
        <v>2.0</v>
      </c>
      <c r="D156" s="12">
        <v>3.0</v>
      </c>
      <c r="E156" s="12">
        <v>4.0</v>
      </c>
      <c r="F156" s="12">
        <v>5.0</v>
      </c>
      <c r="G156" s="12">
        <v>6.0</v>
      </c>
      <c r="H156" s="12">
        <v>7.0</v>
      </c>
      <c r="I156" s="12">
        <v>8.0</v>
      </c>
      <c r="J156" s="12">
        <v>9.0</v>
      </c>
      <c r="K156" s="12">
        <v>10.0</v>
      </c>
      <c r="L156" s="12">
        <v>11.0</v>
      </c>
      <c r="M156" s="12">
        <v>12.0</v>
      </c>
      <c r="N156" s="12">
        <v>13.0</v>
      </c>
      <c r="O156" s="12">
        <v>14.0</v>
      </c>
      <c r="P156" s="12">
        <v>15.0</v>
      </c>
      <c r="Q156" s="12">
        <v>16.0</v>
      </c>
      <c r="R156" s="12">
        <v>17.0</v>
      </c>
      <c r="S156" s="12">
        <v>18.0</v>
      </c>
      <c r="T156" s="12">
        <v>19.0</v>
      </c>
      <c r="U156" s="12">
        <v>20.0</v>
      </c>
      <c r="V156" s="16"/>
      <c r="W156" s="16"/>
      <c r="X156" s="16"/>
    </row>
    <row r="157">
      <c r="A157" s="13" t="s">
        <v>22</v>
      </c>
      <c r="B157" s="13">
        <v>2504.0</v>
      </c>
      <c r="C157" s="13">
        <v>6519.0</v>
      </c>
      <c r="D157" s="13">
        <v>15384.0</v>
      </c>
      <c r="E157" s="13">
        <v>8627.0</v>
      </c>
      <c r="F157" s="13">
        <v>902.0</v>
      </c>
      <c r="G157" s="13">
        <v>3723.0</v>
      </c>
      <c r="H157" s="13">
        <v>3224.0</v>
      </c>
      <c r="I157" s="13">
        <v>7461.0</v>
      </c>
      <c r="J157" s="13">
        <v>3305.0</v>
      </c>
      <c r="K157" s="13">
        <v>4610.0</v>
      </c>
      <c r="L157" s="13">
        <v>2177.0</v>
      </c>
      <c r="M157" s="13">
        <v>11847.0</v>
      </c>
      <c r="N157" s="13">
        <v>6879.0</v>
      </c>
      <c r="O157" s="15">
        <v>5693.0</v>
      </c>
      <c r="P157" s="15">
        <v>2668.0</v>
      </c>
      <c r="Q157" s="15">
        <v>1506.0</v>
      </c>
      <c r="R157" s="15">
        <v>7390.0</v>
      </c>
      <c r="S157" s="15">
        <v>5560.0</v>
      </c>
      <c r="T157" s="13">
        <v>5950.0</v>
      </c>
      <c r="U157" s="13">
        <v>3344.0</v>
      </c>
      <c r="V157" s="16"/>
      <c r="W157" s="1" t="s">
        <v>23</v>
      </c>
      <c r="X157" s="14">
        <f>STDEV(B157:U157)</f>
        <v>3569.307131</v>
      </c>
    </row>
    <row r="158">
      <c r="A158" s="13" t="s">
        <v>24</v>
      </c>
      <c r="B158" s="13">
        <v>20524.0</v>
      </c>
      <c r="C158" s="13">
        <v>20524.0</v>
      </c>
      <c r="D158" s="13">
        <v>20524.0</v>
      </c>
      <c r="E158" s="13">
        <v>20524.0</v>
      </c>
      <c r="F158" s="13">
        <v>20524.0</v>
      </c>
      <c r="G158" s="13">
        <v>20524.0</v>
      </c>
      <c r="H158" s="13">
        <v>20524.0</v>
      </c>
      <c r="I158" s="13">
        <v>20524.0</v>
      </c>
      <c r="J158" s="13">
        <v>20524.0</v>
      </c>
      <c r="K158" s="13">
        <v>20524.0</v>
      </c>
      <c r="L158" s="13">
        <v>20524.0</v>
      </c>
      <c r="M158" s="13">
        <v>20524.0</v>
      </c>
      <c r="N158" s="13">
        <v>20524.0</v>
      </c>
      <c r="O158" s="13">
        <v>20524.0</v>
      </c>
      <c r="P158" s="13">
        <v>20524.0</v>
      </c>
      <c r="Q158" s="13">
        <v>20524.0</v>
      </c>
      <c r="R158" s="13">
        <v>20524.0</v>
      </c>
      <c r="S158" s="13">
        <v>21320.0</v>
      </c>
      <c r="T158" s="13">
        <v>24916.0</v>
      </c>
      <c r="U158" s="13">
        <v>24908.0</v>
      </c>
      <c r="V158" s="16"/>
    </row>
    <row r="159">
      <c r="A159" s="13" t="s">
        <v>25</v>
      </c>
      <c r="B159" s="13">
        <v>4.00757143E8</v>
      </c>
      <c r="C159" s="13">
        <v>1.043041651E9</v>
      </c>
      <c r="D159" s="13">
        <v>2.461475497E9</v>
      </c>
      <c r="E159" s="13">
        <v>1.380304611E9</v>
      </c>
      <c r="F159" s="13">
        <v>1.44345741E8</v>
      </c>
      <c r="G159" s="13">
        <v>5.95550571E8</v>
      </c>
      <c r="H159" s="13">
        <v>5.15800905E8</v>
      </c>
      <c r="I159" s="13">
        <v>1.193844673E9</v>
      </c>
      <c r="J159" s="13">
        <v>5.28867963E8</v>
      </c>
      <c r="K159" s="13">
        <v>7.37728427E8</v>
      </c>
      <c r="L159" s="13">
        <v>3.48371687E8</v>
      </c>
      <c r="M159" s="13">
        <v>1.895555653E9</v>
      </c>
      <c r="N159" s="13">
        <v>1.100488731E9</v>
      </c>
      <c r="O159" s="15">
        <v>9.10807479E8</v>
      </c>
      <c r="P159" s="15">
        <v>4.27017575E8</v>
      </c>
      <c r="Q159" s="15">
        <v>2.41057081E8</v>
      </c>
      <c r="R159" s="15">
        <v>1.182510541E9</v>
      </c>
      <c r="S159" s="15">
        <v>8.89593509E8</v>
      </c>
      <c r="T159" s="13">
        <v>9.52071291E8</v>
      </c>
      <c r="U159" s="13">
        <v>5.35024241E8</v>
      </c>
      <c r="V159" s="16"/>
      <c r="W159" s="1" t="s">
        <v>23</v>
      </c>
      <c r="X159" s="14">
        <f t="shared" ref="X159:X160" si="21">STDEV(B159:U159)</f>
        <v>571080376.9</v>
      </c>
    </row>
    <row r="160">
      <c r="A160" s="13" t="s">
        <v>26</v>
      </c>
      <c r="B160" s="13">
        <v>434.0</v>
      </c>
      <c r="C160" s="13">
        <v>433.0</v>
      </c>
      <c r="D160" s="13">
        <v>434.0</v>
      </c>
      <c r="E160" s="13">
        <v>434.0</v>
      </c>
      <c r="F160" s="13">
        <v>434.0</v>
      </c>
      <c r="G160" s="13">
        <v>434.0</v>
      </c>
      <c r="H160" s="13">
        <v>433.0</v>
      </c>
      <c r="I160" s="13">
        <v>433.0</v>
      </c>
      <c r="J160" s="13">
        <v>434.0</v>
      </c>
      <c r="K160" s="13">
        <v>434.0</v>
      </c>
      <c r="L160" s="13">
        <v>433.0</v>
      </c>
      <c r="M160" s="13">
        <v>435.0</v>
      </c>
      <c r="N160" s="13">
        <v>434.0</v>
      </c>
      <c r="O160" s="15">
        <v>433.0</v>
      </c>
      <c r="P160" s="15">
        <v>435.0</v>
      </c>
      <c r="Q160" s="15">
        <v>433.0</v>
      </c>
      <c r="R160" s="15">
        <v>434.0</v>
      </c>
      <c r="S160" s="15">
        <v>433.0</v>
      </c>
      <c r="T160" s="13">
        <v>433.0</v>
      </c>
      <c r="U160" s="13">
        <v>434.0</v>
      </c>
      <c r="V160" s="16"/>
      <c r="W160" s="1" t="s">
        <v>23</v>
      </c>
      <c r="X160" s="14">
        <f t="shared" si="21"/>
        <v>0.6569466853</v>
      </c>
    </row>
    <row r="161">
      <c r="A161" s="13" t="s">
        <v>27</v>
      </c>
      <c r="B161" s="13">
        <v>15984.0</v>
      </c>
      <c r="C161" s="13">
        <v>10660.0</v>
      </c>
      <c r="D161" s="13">
        <v>10660.0</v>
      </c>
      <c r="E161" s="13">
        <v>15984.0</v>
      </c>
      <c r="F161" s="13">
        <v>10660.0</v>
      </c>
      <c r="G161" s="13">
        <v>10660.0</v>
      </c>
      <c r="H161" s="13">
        <v>10660.0</v>
      </c>
      <c r="I161" s="13">
        <v>15984.0</v>
      </c>
      <c r="J161" s="13">
        <v>15984.0</v>
      </c>
      <c r="K161" s="13">
        <v>15984.0</v>
      </c>
      <c r="L161" s="13">
        <v>10660.0</v>
      </c>
      <c r="M161" s="13">
        <v>15984.0</v>
      </c>
      <c r="N161" s="13">
        <v>10660.0</v>
      </c>
      <c r="O161" s="13">
        <v>15984.0</v>
      </c>
      <c r="P161" s="13">
        <v>10660.0</v>
      </c>
      <c r="Q161" s="13">
        <v>10660.0</v>
      </c>
      <c r="R161" s="13">
        <v>10660.0</v>
      </c>
      <c r="S161" s="13">
        <v>10660.0</v>
      </c>
      <c r="T161" s="13">
        <v>15984.0</v>
      </c>
      <c r="U161" s="13">
        <v>15984.0</v>
      </c>
      <c r="V161" s="16"/>
      <c r="W161" s="1"/>
    </row>
    <row r="162">
      <c r="A162" s="13" t="s">
        <v>28</v>
      </c>
      <c r="B162" s="13">
        <v>6.9415913E7</v>
      </c>
      <c r="C162" s="13">
        <v>6.9281883E7</v>
      </c>
      <c r="D162" s="13">
        <v>6.9436523E7</v>
      </c>
      <c r="E162" s="13">
        <v>6.9462657E7</v>
      </c>
      <c r="F162" s="13">
        <v>6.9388383E7</v>
      </c>
      <c r="G162" s="13">
        <v>6.9353835E7</v>
      </c>
      <c r="H162" s="13">
        <v>6.9349023E7</v>
      </c>
      <c r="I162" s="13">
        <v>6.9323743E7</v>
      </c>
      <c r="J162" s="13">
        <v>6.9394185E7</v>
      </c>
      <c r="K162" s="13">
        <v>6.9470973E7</v>
      </c>
      <c r="L162" s="13">
        <v>6.9374429E7</v>
      </c>
      <c r="M162" s="13">
        <v>6.9555313E7</v>
      </c>
      <c r="N162" s="13">
        <v>6.9386071E7</v>
      </c>
      <c r="O162" s="15">
        <v>6.9335541E7</v>
      </c>
      <c r="P162" s="15">
        <v>6.9504955E7</v>
      </c>
      <c r="Q162" s="15">
        <v>6.9279475E7</v>
      </c>
      <c r="R162" s="15">
        <v>6.9356297E7</v>
      </c>
      <c r="S162" s="15">
        <v>6.9308539E7</v>
      </c>
      <c r="T162" s="13">
        <v>6.9319769E7</v>
      </c>
      <c r="U162" s="13">
        <v>6.9356679E7</v>
      </c>
      <c r="V162" s="16"/>
      <c r="W162" s="1" t="s">
        <v>23</v>
      </c>
      <c r="X162" s="14">
        <f t="shared" ref="X162:X163" si="22">STDEV(B162:U162)</f>
        <v>73445.94871</v>
      </c>
    </row>
    <row r="163">
      <c r="A163" s="13" t="s">
        <v>29</v>
      </c>
      <c r="B163" s="13">
        <v>118.0</v>
      </c>
      <c r="C163" s="13">
        <v>119.0</v>
      </c>
      <c r="D163" s="13">
        <v>119.0</v>
      </c>
      <c r="E163" s="13">
        <v>119.0</v>
      </c>
      <c r="F163" s="13">
        <v>119.0</v>
      </c>
      <c r="G163" s="13">
        <v>119.0</v>
      </c>
      <c r="H163" s="13">
        <v>119.0</v>
      </c>
      <c r="I163" s="13">
        <v>118.0</v>
      </c>
      <c r="J163" s="13">
        <v>118.0</v>
      </c>
      <c r="K163" s="13">
        <v>118.0</v>
      </c>
      <c r="L163" s="13">
        <v>118.0</v>
      </c>
      <c r="M163" s="13">
        <v>119.0</v>
      </c>
      <c r="N163" s="13">
        <v>119.0</v>
      </c>
      <c r="O163" s="15">
        <v>119.0</v>
      </c>
      <c r="P163" s="15">
        <v>119.0</v>
      </c>
      <c r="Q163" s="15">
        <v>119.0</v>
      </c>
      <c r="R163" s="15">
        <v>119.0</v>
      </c>
      <c r="S163" s="15">
        <v>119.0</v>
      </c>
      <c r="T163" s="13">
        <v>119.0</v>
      </c>
      <c r="U163" s="13">
        <v>119.0</v>
      </c>
      <c r="V163" s="16"/>
      <c r="W163" s="1" t="s">
        <v>23</v>
      </c>
      <c r="X163" s="14">
        <f t="shared" si="22"/>
        <v>0.4442616583</v>
      </c>
    </row>
    <row r="164">
      <c r="A164" s="13" t="s">
        <v>30</v>
      </c>
      <c r="B164" s="13">
        <v>7788.0</v>
      </c>
      <c r="C164" s="13">
        <v>7788.0</v>
      </c>
      <c r="D164" s="13">
        <v>7788.0</v>
      </c>
      <c r="E164" s="13">
        <v>7788.0</v>
      </c>
      <c r="F164" s="13">
        <v>7788.0</v>
      </c>
      <c r="G164" s="13">
        <v>7788.0</v>
      </c>
      <c r="H164" s="13">
        <v>7788.0</v>
      </c>
      <c r="I164" s="13">
        <v>7788.0</v>
      </c>
      <c r="J164" s="13">
        <v>7788.0</v>
      </c>
      <c r="K164" s="13">
        <v>7788.0</v>
      </c>
      <c r="L164" s="13">
        <v>7788.0</v>
      </c>
      <c r="M164" s="13">
        <v>7788.0</v>
      </c>
      <c r="N164" s="13">
        <v>7788.0</v>
      </c>
      <c r="O164" s="13">
        <v>7788.0</v>
      </c>
      <c r="P164" s="13">
        <v>7788.0</v>
      </c>
      <c r="Q164" s="13">
        <v>7788.0</v>
      </c>
      <c r="R164" s="13">
        <v>7788.0</v>
      </c>
      <c r="S164" s="13">
        <v>7788.0</v>
      </c>
      <c r="T164" s="13">
        <v>7788.0</v>
      </c>
      <c r="U164" s="13">
        <v>7788.0</v>
      </c>
      <c r="V164" s="16"/>
    </row>
    <row r="165">
      <c r="A165" s="13" t="s">
        <v>31</v>
      </c>
      <c r="B165" s="13">
        <v>1.8983532E7</v>
      </c>
      <c r="C165" s="13">
        <v>1.899381E7</v>
      </c>
      <c r="D165" s="13">
        <v>1.9032316E7</v>
      </c>
      <c r="E165" s="13">
        <v>1.9008526E7</v>
      </c>
      <c r="F165" s="13">
        <v>1.9028472E7</v>
      </c>
      <c r="G165" s="13">
        <v>1.9010138E7</v>
      </c>
      <c r="H165" s="13">
        <v>1.9006924E7</v>
      </c>
      <c r="I165" s="13">
        <v>1.8978974E7</v>
      </c>
      <c r="J165" s="13">
        <v>1.8973634E7</v>
      </c>
      <c r="K165" s="13">
        <v>1.8989072E7</v>
      </c>
      <c r="L165" s="13">
        <v>1.9016994E7</v>
      </c>
      <c r="M165" s="13">
        <v>1.9011178E7</v>
      </c>
      <c r="N165" s="13">
        <v>1.9023396E7</v>
      </c>
      <c r="O165" s="15">
        <v>1.8988358E7</v>
      </c>
      <c r="P165" s="15">
        <v>1.9013282E7</v>
      </c>
      <c r="Q165" s="15">
        <v>1.9000902E7</v>
      </c>
      <c r="R165" s="15">
        <v>1.9019606E7</v>
      </c>
      <c r="S165" s="15">
        <v>1.8982172E7</v>
      </c>
      <c r="T165" s="13">
        <v>1.8998104E7</v>
      </c>
      <c r="U165" s="13">
        <v>1.9022296E7</v>
      </c>
      <c r="V165" s="16"/>
      <c r="W165" s="1" t="s">
        <v>23</v>
      </c>
      <c r="X165" s="14">
        <f>STDEV(B165:U165)</f>
        <v>17453.3514</v>
      </c>
    </row>
    <row r="166">
      <c r="A166" s="17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>
      <c r="A167" s="1" t="s">
        <v>36</v>
      </c>
      <c r="B167" s="12">
        <v>1.0</v>
      </c>
      <c r="C167" s="12">
        <v>2.0</v>
      </c>
      <c r="D167" s="12">
        <v>3.0</v>
      </c>
      <c r="E167" s="12">
        <v>4.0</v>
      </c>
      <c r="F167" s="12">
        <v>5.0</v>
      </c>
      <c r="G167" s="12">
        <v>6.0</v>
      </c>
      <c r="H167" s="12">
        <v>7.0</v>
      </c>
      <c r="I167" s="12">
        <v>8.0</v>
      </c>
      <c r="J167" s="12">
        <v>9.0</v>
      </c>
      <c r="K167" s="12">
        <v>10.0</v>
      </c>
      <c r="L167" s="12">
        <v>11.0</v>
      </c>
      <c r="M167" s="12">
        <v>12.0</v>
      </c>
      <c r="N167" s="12">
        <v>13.0</v>
      </c>
      <c r="O167" s="12">
        <v>14.0</v>
      </c>
      <c r="P167" s="12">
        <v>15.0</v>
      </c>
      <c r="Q167" s="12">
        <v>16.0</v>
      </c>
      <c r="R167" s="12">
        <v>17.0</v>
      </c>
      <c r="S167" s="12">
        <v>18.0</v>
      </c>
      <c r="T167" s="12">
        <v>19.0</v>
      </c>
      <c r="U167" s="12">
        <v>20.0</v>
      </c>
      <c r="V167" s="16"/>
      <c r="W167" s="16"/>
      <c r="X167" s="16"/>
    </row>
    <row r="168">
      <c r="A168" s="13" t="s">
        <v>22</v>
      </c>
      <c r="B168" s="13">
        <v>44443.0</v>
      </c>
      <c r="C168" s="13">
        <v>10475.0</v>
      </c>
      <c r="D168" s="13">
        <v>34907.0</v>
      </c>
      <c r="E168" s="13">
        <v>62794.0</v>
      </c>
      <c r="F168" s="13">
        <v>18621.0</v>
      </c>
      <c r="G168" s="13">
        <v>66989.0</v>
      </c>
      <c r="H168" s="13">
        <v>34672.0</v>
      </c>
      <c r="I168" s="13">
        <v>27916.0</v>
      </c>
      <c r="J168" s="13">
        <v>68820.0</v>
      </c>
      <c r="K168" s="13">
        <v>27083.0</v>
      </c>
      <c r="L168" s="13">
        <v>21981.0</v>
      </c>
      <c r="M168" s="13">
        <v>35398.0</v>
      </c>
      <c r="N168" s="13">
        <v>16299.0</v>
      </c>
      <c r="O168" s="15">
        <v>89271.0</v>
      </c>
      <c r="P168" s="15">
        <v>30217.0</v>
      </c>
      <c r="Q168" s="15">
        <v>18482.0</v>
      </c>
      <c r="R168" s="15">
        <v>12287.0</v>
      </c>
      <c r="S168" s="15">
        <v>28408.0</v>
      </c>
      <c r="T168" s="15">
        <v>62931.0</v>
      </c>
      <c r="U168" s="15">
        <v>40884.0</v>
      </c>
      <c r="V168" s="16"/>
      <c r="W168" s="1" t="s">
        <v>23</v>
      </c>
      <c r="X168" s="14">
        <f>STDEV(B168:U168)</f>
        <v>21771.81492</v>
      </c>
    </row>
    <row r="169">
      <c r="A169" s="13" t="s">
        <v>24</v>
      </c>
      <c r="B169" s="13">
        <v>20780.0</v>
      </c>
      <c r="C169" s="13">
        <v>20780.0</v>
      </c>
      <c r="D169" s="13">
        <v>20780.0</v>
      </c>
      <c r="E169" s="13">
        <v>20780.0</v>
      </c>
      <c r="F169" s="13">
        <v>20780.0</v>
      </c>
      <c r="G169" s="13">
        <v>20780.0</v>
      </c>
      <c r="H169" s="13">
        <v>20780.0</v>
      </c>
      <c r="I169" s="13">
        <v>20780.0</v>
      </c>
      <c r="J169" s="13">
        <v>20780.0</v>
      </c>
      <c r="K169" s="13">
        <v>20780.0</v>
      </c>
      <c r="L169" s="13">
        <v>20780.0</v>
      </c>
      <c r="M169" s="13">
        <v>20780.0</v>
      </c>
      <c r="N169" s="13">
        <v>20780.0</v>
      </c>
      <c r="O169" s="13">
        <v>20780.0</v>
      </c>
      <c r="P169" s="13">
        <v>20780.0</v>
      </c>
      <c r="Q169" s="13">
        <v>20780.0</v>
      </c>
      <c r="R169" s="13">
        <v>25036.0</v>
      </c>
      <c r="S169" s="13">
        <v>23972.0</v>
      </c>
      <c r="T169" s="13">
        <v>20916.0</v>
      </c>
      <c r="U169" s="13">
        <v>20920.0</v>
      </c>
      <c r="V169" s="16"/>
    </row>
    <row r="170">
      <c r="A170" s="13" t="s">
        <v>25</v>
      </c>
      <c r="B170" s="13">
        <v>2.815830878E9</v>
      </c>
      <c r="C170" s="13">
        <v>1.675978279E9</v>
      </c>
      <c r="D170" s="13">
        <v>1.290169111E9</v>
      </c>
      <c r="E170" s="13">
        <v>1.457077027E9</v>
      </c>
      <c r="F170" s="13">
        <v>2.979358803E9</v>
      </c>
      <c r="G170" s="13">
        <v>2.128253929E9</v>
      </c>
      <c r="H170" s="13">
        <v>1.252590421E9</v>
      </c>
      <c r="I170" s="13">
        <v>1.71707473E8</v>
      </c>
      <c r="J170" s="13">
        <v>2.421232835E9</v>
      </c>
      <c r="K170" s="13">
        <v>3.8425019E7</v>
      </c>
      <c r="L170" s="13">
        <v>3.516878521E9</v>
      </c>
      <c r="M170" s="13">
        <v>1.368700239E9</v>
      </c>
      <c r="N170" s="13">
        <v>2.607856633E9</v>
      </c>
      <c r="O170" s="15">
        <v>1.398425589E9</v>
      </c>
      <c r="P170" s="15">
        <v>5.39741419E8</v>
      </c>
      <c r="Q170" s="15">
        <v>2.957147141E9</v>
      </c>
      <c r="R170" s="15">
        <v>1.965921735E9</v>
      </c>
      <c r="S170" s="15">
        <v>2.50417505E8</v>
      </c>
      <c r="T170" s="15">
        <v>1.479035233E9</v>
      </c>
      <c r="U170" s="15">
        <v>2.246544119E9</v>
      </c>
      <c r="V170" s="16"/>
      <c r="W170" s="1" t="s">
        <v>23</v>
      </c>
      <c r="X170" s="14">
        <f t="shared" ref="X170:X171" si="23">STDEV(B170:U170)</f>
        <v>996467828.6</v>
      </c>
    </row>
    <row r="171">
      <c r="A171" s="13" t="s">
        <v>26</v>
      </c>
      <c r="B171" s="13">
        <v>2072.0</v>
      </c>
      <c r="C171" s="13">
        <v>2069.0</v>
      </c>
      <c r="D171" s="13">
        <v>2072.0</v>
      </c>
      <c r="E171" s="13">
        <v>2069.0</v>
      </c>
      <c r="F171" s="13">
        <v>2070.0</v>
      </c>
      <c r="G171" s="13">
        <v>2070.0</v>
      </c>
      <c r="H171" s="13">
        <v>2070.0</v>
      </c>
      <c r="I171" s="13">
        <v>2072.0</v>
      </c>
      <c r="J171" s="13">
        <v>2067.0</v>
      </c>
      <c r="K171" s="13">
        <v>2071.0</v>
      </c>
      <c r="L171" s="13">
        <v>2070.0</v>
      </c>
      <c r="M171" s="13">
        <v>2070.0</v>
      </c>
      <c r="N171" s="13">
        <v>2070.0</v>
      </c>
      <c r="O171" s="15">
        <v>2069.0</v>
      </c>
      <c r="P171" s="15">
        <v>2070.0</v>
      </c>
      <c r="Q171" s="15">
        <v>2072.0</v>
      </c>
      <c r="R171" s="15">
        <v>2070.0</v>
      </c>
      <c r="S171" s="15">
        <v>2070.0</v>
      </c>
      <c r="T171" s="15">
        <v>2070.0</v>
      </c>
      <c r="U171" s="15">
        <v>2072.0</v>
      </c>
      <c r="V171" s="16"/>
      <c r="W171" s="1" t="s">
        <v>23</v>
      </c>
      <c r="X171" s="14">
        <f t="shared" si="23"/>
        <v>1.29269201</v>
      </c>
    </row>
    <row r="172">
      <c r="A172" s="13" t="s">
        <v>27</v>
      </c>
      <c r="B172" s="13">
        <v>10660.0</v>
      </c>
      <c r="C172" s="13">
        <v>10660.0</v>
      </c>
      <c r="D172" s="13">
        <v>10660.0</v>
      </c>
      <c r="E172" s="13">
        <v>10660.0</v>
      </c>
      <c r="F172" s="13">
        <v>15984.0</v>
      </c>
      <c r="G172" s="13">
        <v>10660.0</v>
      </c>
      <c r="H172" s="13">
        <v>10660.0</v>
      </c>
      <c r="I172" s="13">
        <v>15984.0</v>
      </c>
      <c r="J172" s="13">
        <v>10660.0</v>
      </c>
      <c r="K172" s="13">
        <v>10660.0</v>
      </c>
      <c r="L172" s="13">
        <v>10660.0</v>
      </c>
      <c r="M172" s="13">
        <v>10660.0</v>
      </c>
      <c r="N172" s="13">
        <v>15984.0</v>
      </c>
      <c r="O172" s="13">
        <v>10660.0</v>
      </c>
      <c r="P172" s="13">
        <v>10660.0</v>
      </c>
      <c r="Q172" s="13">
        <v>10660.0</v>
      </c>
      <c r="R172" s="13">
        <v>10660.0</v>
      </c>
      <c r="S172" s="13">
        <v>15988.0</v>
      </c>
      <c r="T172" s="13">
        <v>10796.0</v>
      </c>
      <c r="U172" s="13">
        <v>10792.0</v>
      </c>
      <c r="V172" s="16"/>
      <c r="W172" s="1"/>
    </row>
    <row r="173">
      <c r="A173" s="13" t="s">
        <v>28</v>
      </c>
      <c r="B173" s="13">
        <v>3.3147635E8</v>
      </c>
      <c r="C173" s="13">
        <v>3.30985752E8</v>
      </c>
      <c r="D173" s="13">
        <v>3.31501036E8</v>
      </c>
      <c r="E173" s="13">
        <v>3.31140208E8</v>
      </c>
      <c r="F173" s="13">
        <v>3.3122003E8</v>
      </c>
      <c r="G173" s="13">
        <v>3.31163804E8</v>
      </c>
      <c r="H173" s="13">
        <v>3.31249472E8</v>
      </c>
      <c r="I173" s="13">
        <v>3.31481382E8</v>
      </c>
      <c r="J173" s="13">
        <v>3.3078402E8</v>
      </c>
      <c r="K173" s="13">
        <v>3.31381084E8</v>
      </c>
      <c r="L173" s="13">
        <v>3.31144038E8</v>
      </c>
      <c r="M173" s="13">
        <v>3.31145456E8</v>
      </c>
      <c r="N173" s="13">
        <v>3.31289422E8</v>
      </c>
      <c r="O173" s="15">
        <v>3.31106698E8</v>
      </c>
      <c r="P173" s="15">
        <v>3.31168968E8</v>
      </c>
      <c r="Q173" s="15">
        <v>3.31570972E8</v>
      </c>
      <c r="R173" s="15">
        <v>3.3117174E8</v>
      </c>
      <c r="S173" s="15">
        <v>3.31156084E8</v>
      </c>
      <c r="T173" s="15">
        <v>3.3127888E8</v>
      </c>
      <c r="U173" s="15">
        <v>3.31541376E8</v>
      </c>
      <c r="V173" s="16"/>
      <c r="W173" s="1" t="s">
        <v>23</v>
      </c>
      <c r="X173" s="14">
        <f t="shared" ref="X173:X174" si="24">STDEV(B173:U173)</f>
        <v>198247.92</v>
      </c>
    </row>
    <row r="174">
      <c r="A174" s="13" t="s">
        <v>29</v>
      </c>
      <c r="B174" s="13">
        <v>889.0</v>
      </c>
      <c r="C174" s="13">
        <v>889.0</v>
      </c>
      <c r="D174" s="13">
        <v>889.0</v>
      </c>
      <c r="E174" s="13">
        <v>888.0</v>
      </c>
      <c r="F174" s="13">
        <v>889.0</v>
      </c>
      <c r="G174" s="13">
        <v>889.0</v>
      </c>
      <c r="H174" s="13">
        <v>889.0</v>
      </c>
      <c r="I174" s="13">
        <v>888.0</v>
      </c>
      <c r="J174" s="13">
        <v>889.0</v>
      </c>
      <c r="K174" s="13">
        <v>889.0</v>
      </c>
      <c r="L174" s="13">
        <v>889.0</v>
      </c>
      <c r="M174" s="13">
        <v>889.0</v>
      </c>
      <c r="N174" s="13">
        <v>889.0</v>
      </c>
      <c r="O174" s="13">
        <v>889.0</v>
      </c>
      <c r="P174" s="13">
        <v>889.0</v>
      </c>
      <c r="Q174" s="13">
        <v>889.0</v>
      </c>
      <c r="R174" s="13">
        <v>889.0</v>
      </c>
      <c r="S174" s="13">
        <v>889.0</v>
      </c>
      <c r="T174" s="13">
        <v>889.0</v>
      </c>
      <c r="U174" s="13">
        <v>889.0</v>
      </c>
      <c r="V174" s="16"/>
      <c r="W174" s="1" t="s">
        <v>23</v>
      </c>
      <c r="X174" s="14">
        <f t="shared" si="24"/>
        <v>0.3077935056</v>
      </c>
    </row>
    <row r="175">
      <c r="A175" s="13" t="s">
        <v>30</v>
      </c>
      <c r="B175" s="15">
        <v>8044.0</v>
      </c>
      <c r="C175" s="15">
        <v>8044.0</v>
      </c>
      <c r="D175" s="15">
        <v>8044.0</v>
      </c>
      <c r="E175" s="15">
        <v>8044.0</v>
      </c>
      <c r="F175" s="15">
        <v>8044.0</v>
      </c>
      <c r="G175" s="15">
        <v>8044.0</v>
      </c>
      <c r="H175" s="15">
        <v>8044.0</v>
      </c>
      <c r="I175" s="15">
        <v>8044.0</v>
      </c>
      <c r="J175" s="15">
        <v>8044.0</v>
      </c>
      <c r="K175" s="15">
        <v>8044.0</v>
      </c>
      <c r="L175" s="15">
        <v>8044.0</v>
      </c>
      <c r="M175" s="15">
        <v>8044.0</v>
      </c>
      <c r="N175" s="15">
        <v>8044.0</v>
      </c>
      <c r="O175" s="15">
        <v>8044.0</v>
      </c>
      <c r="P175" s="15">
        <v>8044.0</v>
      </c>
      <c r="Q175" s="15">
        <v>8044.0</v>
      </c>
      <c r="R175" s="15">
        <v>8044.0</v>
      </c>
      <c r="S175" s="15">
        <v>8044.0</v>
      </c>
      <c r="T175" s="15">
        <v>8044.0</v>
      </c>
      <c r="U175" s="15">
        <v>8044.0</v>
      </c>
      <c r="V175" s="16"/>
    </row>
    <row r="176">
      <c r="A176" s="13" t="s">
        <v>31</v>
      </c>
      <c r="B176" s="13">
        <v>1.42256338E8</v>
      </c>
      <c r="C176" s="13">
        <v>1.42230336E8</v>
      </c>
      <c r="D176" s="13">
        <v>1.42287754E8</v>
      </c>
      <c r="E176" s="13">
        <v>1.4221814E8</v>
      </c>
      <c r="F176" s="13">
        <v>1.42285578E8</v>
      </c>
      <c r="G176" s="13">
        <v>1.4226499E8</v>
      </c>
      <c r="H176" s="13">
        <v>1.42221354E8</v>
      </c>
      <c r="I176" s="13">
        <v>1.42208122E8</v>
      </c>
      <c r="J176" s="13">
        <v>1.42220104E8</v>
      </c>
      <c r="K176" s="13">
        <v>1.42304988E8</v>
      </c>
      <c r="L176" s="13">
        <v>1.42270702E8</v>
      </c>
      <c r="M176" s="13">
        <v>1.42293052E8</v>
      </c>
      <c r="N176" s="13">
        <v>1.42243328E8</v>
      </c>
      <c r="O176" s="15">
        <v>1.42228772E8</v>
      </c>
      <c r="P176" s="15">
        <v>1.42221904E8</v>
      </c>
      <c r="Q176" s="15">
        <v>1.42307264E8</v>
      </c>
      <c r="R176" s="15">
        <v>1.4229536E8</v>
      </c>
      <c r="S176" s="15">
        <v>1.42277742E8</v>
      </c>
      <c r="T176" s="15">
        <v>1.42213702E8</v>
      </c>
      <c r="U176" s="15">
        <v>1.42306232E8</v>
      </c>
      <c r="V176" s="16"/>
      <c r="W176" s="1" t="s">
        <v>23</v>
      </c>
      <c r="X176" s="14">
        <f>STDEV(B176:U176)</f>
        <v>35384.32254</v>
      </c>
    </row>
    <row r="177">
      <c r="A177" s="18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>
      <c r="A178" s="1" t="s">
        <v>37</v>
      </c>
      <c r="B178" s="12">
        <v>1.0</v>
      </c>
      <c r="C178" s="12">
        <v>2.0</v>
      </c>
      <c r="D178" s="12">
        <v>3.0</v>
      </c>
      <c r="E178" s="12">
        <v>4.0</v>
      </c>
      <c r="F178" s="12">
        <v>5.0</v>
      </c>
      <c r="G178" s="12">
        <v>6.0</v>
      </c>
      <c r="H178" s="12">
        <v>7.0</v>
      </c>
      <c r="I178" s="12">
        <v>8.0</v>
      </c>
      <c r="J178" s="12">
        <v>9.0</v>
      </c>
      <c r="K178" s="12">
        <v>10.0</v>
      </c>
      <c r="O178" s="19"/>
      <c r="P178" s="19"/>
      <c r="Q178" s="19"/>
      <c r="R178" s="19"/>
      <c r="S178" s="19"/>
      <c r="T178" s="19"/>
      <c r="U178" s="19"/>
      <c r="V178" s="16"/>
      <c r="W178" s="16"/>
      <c r="X178" s="16"/>
    </row>
    <row r="179">
      <c r="A179" s="13" t="s">
        <v>22</v>
      </c>
      <c r="B179" s="13">
        <v>27.0</v>
      </c>
      <c r="C179" s="13">
        <v>27.0</v>
      </c>
      <c r="D179" s="13">
        <v>26.0</v>
      </c>
      <c r="E179" s="13">
        <v>27.0</v>
      </c>
      <c r="F179" s="13">
        <v>27.0</v>
      </c>
      <c r="G179" s="13">
        <v>27.0</v>
      </c>
      <c r="H179" s="13">
        <v>27.0</v>
      </c>
      <c r="I179" s="13">
        <v>27.0</v>
      </c>
      <c r="J179" s="13">
        <v>27.0</v>
      </c>
      <c r="K179" s="13">
        <v>27.0</v>
      </c>
      <c r="M179" s="1" t="s">
        <v>23</v>
      </c>
      <c r="N179" s="14">
        <f>STDEV(B179:K179)</f>
        <v>0.316227766</v>
      </c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>
      <c r="A180" s="13" t="s">
        <v>24</v>
      </c>
      <c r="B180" s="13">
        <v>132.0</v>
      </c>
      <c r="C180" s="13">
        <v>140.0</v>
      </c>
      <c r="D180" s="13">
        <v>140.0</v>
      </c>
      <c r="E180" s="13">
        <v>136.0</v>
      </c>
      <c r="F180" s="13">
        <v>132.0</v>
      </c>
      <c r="G180" s="13">
        <v>136.0</v>
      </c>
      <c r="H180" s="13">
        <v>132.0</v>
      </c>
      <c r="I180" s="13">
        <v>136.0</v>
      </c>
      <c r="J180" s="13">
        <v>132.0</v>
      </c>
      <c r="K180" s="13">
        <v>136.0</v>
      </c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>
      <c r="A181" s="13" t="s">
        <v>25</v>
      </c>
      <c r="B181" s="13">
        <v>4332908.0</v>
      </c>
      <c r="C181" s="13">
        <v>4295634.0</v>
      </c>
      <c r="D181" s="13">
        <v>4297822.0</v>
      </c>
      <c r="E181" s="13">
        <v>4297992.0</v>
      </c>
      <c r="F181" s="13">
        <v>4298514.0</v>
      </c>
      <c r="G181" s="13">
        <v>4298104.0</v>
      </c>
      <c r="H181" s="13">
        <v>4299554.0</v>
      </c>
      <c r="I181" s="13">
        <v>4297064.0</v>
      </c>
      <c r="J181" s="13">
        <v>4299232.0</v>
      </c>
      <c r="K181" s="13">
        <v>4296034.0</v>
      </c>
      <c r="M181" s="1" t="s">
        <v>23</v>
      </c>
      <c r="N181" s="14">
        <f t="shared" ref="N181:N182" si="25">STDEV(B181:K181)</f>
        <v>11181.24598</v>
      </c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>
      <c r="A182" s="13" t="s">
        <v>26</v>
      </c>
      <c r="B182" s="13">
        <v>30.0</v>
      </c>
      <c r="C182" s="13">
        <v>30.0</v>
      </c>
      <c r="D182" s="13">
        <v>30.0</v>
      </c>
      <c r="E182" s="13">
        <v>30.0</v>
      </c>
      <c r="F182" s="13">
        <v>30.0</v>
      </c>
      <c r="G182" s="13">
        <v>30.0</v>
      </c>
      <c r="H182" s="13">
        <v>30.0</v>
      </c>
      <c r="I182" s="13">
        <v>30.0</v>
      </c>
      <c r="J182" s="13">
        <v>30.0</v>
      </c>
      <c r="K182" s="13">
        <v>30.0</v>
      </c>
      <c r="M182" s="1" t="s">
        <v>23</v>
      </c>
      <c r="N182" s="14">
        <f t="shared" si="25"/>
        <v>0</v>
      </c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>
      <c r="A183" s="13" t="s">
        <v>27</v>
      </c>
      <c r="B183" s="13">
        <v>0.0</v>
      </c>
      <c r="C183" s="13">
        <v>0.0</v>
      </c>
      <c r="D183" s="13">
        <v>0.0</v>
      </c>
      <c r="E183" s="13">
        <v>0.0</v>
      </c>
      <c r="F183" s="13">
        <v>0.0</v>
      </c>
      <c r="G183" s="13">
        <v>0.0</v>
      </c>
      <c r="H183" s="13">
        <v>0.0</v>
      </c>
      <c r="I183" s="13">
        <v>0.0</v>
      </c>
      <c r="J183" s="13">
        <v>0.0</v>
      </c>
      <c r="K183" s="13">
        <v>0.0</v>
      </c>
      <c r="M183" s="1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>
      <c r="A184" s="13" t="s">
        <v>28</v>
      </c>
      <c r="B184" s="13">
        <v>4757120.0</v>
      </c>
      <c r="C184" s="13">
        <v>4765908.0</v>
      </c>
      <c r="D184" s="13">
        <v>4763172.0</v>
      </c>
      <c r="E184" s="13">
        <v>4767050.0</v>
      </c>
      <c r="F184" s="13">
        <v>4764226.0</v>
      </c>
      <c r="G184" s="13">
        <v>4766812.0</v>
      </c>
      <c r="H184" s="13">
        <v>4763554.0</v>
      </c>
      <c r="I184" s="13">
        <v>4765126.0</v>
      </c>
      <c r="J184" s="13">
        <v>4764194.0</v>
      </c>
      <c r="K184" s="13">
        <v>4765798.0</v>
      </c>
      <c r="M184" s="1" t="s">
        <v>23</v>
      </c>
      <c r="N184" s="14">
        <f t="shared" ref="N184:N185" si="26">STDEV(B184:K184)</f>
        <v>2843.75417</v>
      </c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>
      <c r="A185" s="13" t="s">
        <v>29</v>
      </c>
      <c r="B185" s="13">
        <v>60.0</v>
      </c>
      <c r="C185" s="13">
        <v>60.0</v>
      </c>
      <c r="D185" s="13">
        <v>59.0</v>
      </c>
      <c r="E185" s="13">
        <v>60.0</v>
      </c>
      <c r="F185" s="13">
        <v>60.0</v>
      </c>
      <c r="G185" s="13">
        <v>58.0</v>
      </c>
      <c r="H185" s="13">
        <v>60.0</v>
      </c>
      <c r="I185" s="13">
        <v>60.0</v>
      </c>
      <c r="J185" s="13">
        <v>60.0</v>
      </c>
      <c r="K185" s="13">
        <v>60.0</v>
      </c>
      <c r="M185" s="1" t="s">
        <v>23</v>
      </c>
      <c r="N185" s="14">
        <f t="shared" si="26"/>
        <v>0.6749485577</v>
      </c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>
      <c r="A186" s="13" t="s">
        <v>30</v>
      </c>
      <c r="B186" s="13">
        <v>2364.0</v>
      </c>
      <c r="C186" s="13">
        <v>2364.0</v>
      </c>
      <c r="D186" s="13">
        <v>2364.0</v>
      </c>
      <c r="E186" s="13">
        <v>2364.0</v>
      </c>
      <c r="F186" s="13">
        <v>2364.0</v>
      </c>
      <c r="G186" s="13">
        <v>2364.0</v>
      </c>
      <c r="H186" s="13">
        <v>2364.0</v>
      </c>
      <c r="I186" s="13">
        <v>2364.0</v>
      </c>
      <c r="J186" s="13">
        <v>2364.0</v>
      </c>
      <c r="K186" s="13">
        <v>2364.0</v>
      </c>
      <c r="L186" s="16"/>
      <c r="O186" s="19"/>
      <c r="P186" s="19"/>
      <c r="Q186" s="19"/>
      <c r="R186" s="19"/>
      <c r="S186" s="19"/>
      <c r="T186" s="19"/>
      <c r="U186" s="19"/>
      <c r="V186" s="16"/>
      <c r="W186" s="16"/>
      <c r="X186" s="16"/>
    </row>
    <row r="187">
      <c r="A187" s="13" t="s">
        <v>31</v>
      </c>
      <c r="B187" s="15">
        <v>9609592.0</v>
      </c>
      <c r="C187" s="15">
        <v>9645500.0</v>
      </c>
      <c r="D187" s="15">
        <v>9493824.0</v>
      </c>
      <c r="E187" s="15">
        <v>9528224.0</v>
      </c>
      <c r="F187" s="15">
        <v>9627012.0</v>
      </c>
      <c r="G187" s="15">
        <v>9414362.0</v>
      </c>
      <c r="H187" s="15">
        <v>9585240.0</v>
      </c>
      <c r="I187" s="15">
        <v>9591278.0</v>
      </c>
      <c r="J187" s="15">
        <v>9580324.0</v>
      </c>
      <c r="K187" s="15">
        <v>9627096.0</v>
      </c>
      <c r="M187" s="1" t="s">
        <v>23</v>
      </c>
      <c r="N187" s="14">
        <f>STDEV(B187:K187)</f>
        <v>71755.98825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>
      <c r="A188" s="17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>
      <c r="A189" s="1" t="s">
        <v>38</v>
      </c>
      <c r="B189" s="12">
        <v>1.0</v>
      </c>
      <c r="C189" s="12">
        <v>2.0</v>
      </c>
      <c r="D189" s="12">
        <v>3.0</v>
      </c>
      <c r="E189" s="12">
        <v>4.0</v>
      </c>
      <c r="F189" s="12">
        <v>5.0</v>
      </c>
      <c r="G189" s="12">
        <v>6.0</v>
      </c>
      <c r="H189" s="12">
        <v>7.0</v>
      </c>
      <c r="I189" s="12">
        <v>8.0</v>
      </c>
      <c r="J189" s="12">
        <v>9.0</v>
      </c>
      <c r="K189" s="12">
        <v>10.0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>
      <c r="A190" s="13" t="s">
        <v>22</v>
      </c>
      <c r="B190" s="13">
        <v>106.0</v>
      </c>
      <c r="C190" s="13">
        <v>107.0</v>
      </c>
      <c r="D190" s="13">
        <v>106.0</v>
      </c>
      <c r="E190" s="13">
        <v>106.0</v>
      </c>
      <c r="F190" s="13">
        <v>106.0</v>
      </c>
      <c r="G190" s="13">
        <v>107.0</v>
      </c>
      <c r="H190" s="13">
        <v>107.0</v>
      </c>
      <c r="I190" s="13">
        <v>107.0</v>
      </c>
      <c r="J190" s="13">
        <v>106.0</v>
      </c>
      <c r="K190" s="13">
        <v>107.0</v>
      </c>
      <c r="M190" s="1" t="s">
        <v>23</v>
      </c>
      <c r="N190" s="14">
        <f>STDEV(B190:K190)</f>
        <v>0.5270462767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>
      <c r="A191" s="13" t="s">
        <v>24</v>
      </c>
      <c r="B191" s="13">
        <v>252.0</v>
      </c>
      <c r="C191" s="13">
        <v>252.0</v>
      </c>
      <c r="D191" s="13">
        <v>252.0</v>
      </c>
      <c r="E191" s="13">
        <v>252.0</v>
      </c>
      <c r="F191" s="13">
        <v>252.0</v>
      </c>
      <c r="G191" s="13">
        <v>252.0</v>
      </c>
      <c r="H191" s="13">
        <v>252.0</v>
      </c>
      <c r="I191" s="13">
        <v>256.0</v>
      </c>
      <c r="J191" s="13">
        <v>256.0</v>
      </c>
      <c r="K191" s="13">
        <v>252.0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>
      <c r="A192" s="13" t="s">
        <v>25</v>
      </c>
      <c r="B192" s="13">
        <v>1.7088558E7</v>
      </c>
      <c r="C192" s="13">
        <v>1.7035698E7</v>
      </c>
      <c r="D192" s="13">
        <v>1.7029778E7</v>
      </c>
      <c r="E192" s="13">
        <v>1.7034298E7</v>
      </c>
      <c r="F192" s="13">
        <v>1.7032214E7</v>
      </c>
      <c r="G192" s="13">
        <v>1.7035252E7</v>
      </c>
      <c r="H192" s="13">
        <v>1.7037392E7</v>
      </c>
      <c r="I192" s="13">
        <v>1.703759E7</v>
      </c>
      <c r="J192" s="13">
        <v>1.703435E7</v>
      </c>
      <c r="K192" s="13">
        <v>1.7048258E7</v>
      </c>
      <c r="M192" s="1" t="s">
        <v>23</v>
      </c>
      <c r="N192" s="14">
        <f t="shared" ref="N192:N193" si="27">STDEV(B192:K192)</f>
        <v>17292.76319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>
      <c r="A193" s="13" t="s">
        <v>26</v>
      </c>
      <c r="B193" s="13">
        <v>114.0</v>
      </c>
      <c r="C193" s="13">
        <v>113.0</v>
      </c>
      <c r="D193" s="13">
        <v>113.0</v>
      </c>
      <c r="E193" s="13">
        <v>114.0</v>
      </c>
      <c r="F193" s="13">
        <v>114.0</v>
      </c>
      <c r="G193" s="13">
        <v>113.0</v>
      </c>
      <c r="H193" s="13">
        <v>113.0</v>
      </c>
      <c r="I193" s="13">
        <v>113.0</v>
      </c>
      <c r="J193" s="13">
        <v>113.0</v>
      </c>
      <c r="K193" s="13">
        <v>114.0</v>
      </c>
      <c r="M193" s="1" t="s">
        <v>23</v>
      </c>
      <c r="N193" s="14">
        <f t="shared" si="27"/>
        <v>0.5163977795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>
      <c r="A194" s="13" t="s">
        <v>27</v>
      </c>
      <c r="B194" s="13">
        <v>252.0</v>
      </c>
      <c r="C194" s="13">
        <v>252.0</v>
      </c>
      <c r="D194" s="13">
        <v>252.0</v>
      </c>
      <c r="E194" s="13">
        <v>252.0</v>
      </c>
      <c r="F194" s="13">
        <v>252.0</v>
      </c>
      <c r="G194" s="13">
        <v>252.0</v>
      </c>
      <c r="H194" s="13">
        <v>252.0</v>
      </c>
      <c r="I194" s="13">
        <v>252.0</v>
      </c>
      <c r="J194" s="13">
        <v>252.0</v>
      </c>
      <c r="K194" s="13">
        <v>252.0</v>
      </c>
      <c r="M194" s="1"/>
      <c r="O194" s="19"/>
      <c r="P194" s="19"/>
      <c r="Q194" s="19"/>
      <c r="R194" s="19"/>
      <c r="S194" s="19"/>
      <c r="T194" s="19"/>
      <c r="U194" s="19"/>
      <c r="V194" s="16"/>
      <c r="W194" s="16"/>
      <c r="X194" s="16"/>
    </row>
    <row r="195">
      <c r="A195" s="13" t="s">
        <v>28</v>
      </c>
      <c r="B195" s="13">
        <v>1.814642E7</v>
      </c>
      <c r="C195" s="13">
        <v>1.8142206E7</v>
      </c>
      <c r="D195" s="13">
        <v>1.8145128E7</v>
      </c>
      <c r="E195" s="13">
        <v>1.8146042E7</v>
      </c>
      <c r="F195" s="13">
        <v>1.8145274E7</v>
      </c>
      <c r="G195" s="13">
        <v>1.8145582E7</v>
      </c>
      <c r="H195" s="13">
        <v>1.814742E7</v>
      </c>
      <c r="I195" s="13">
        <v>1.8144084E7</v>
      </c>
      <c r="J195" s="13">
        <v>1.814908E7</v>
      </c>
      <c r="K195" s="13">
        <v>1.8152894E7</v>
      </c>
      <c r="M195" s="1" t="s">
        <v>23</v>
      </c>
      <c r="N195" s="14">
        <f t="shared" ref="N195:N196" si="28">STDEV(B195:K195)</f>
        <v>2925.561409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>
      <c r="A196" s="13" t="s">
        <v>29</v>
      </c>
      <c r="B196" s="13">
        <v>289.0</v>
      </c>
      <c r="C196" s="13">
        <v>287.0</v>
      </c>
      <c r="D196" s="13">
        <v>284.0</v>
      </c>
      <c r="E196" s="13">
        <v>287.0</v>
      </c>
      <c r="F196" s="13">
        <v>286.0</v>
      </c>
      <c r="G196" s="13">
        <v>288.0</v>
      </c>
      <c r="H196" s="13">
        <v>285.0</v>
      </c>
      <c r="I196" s="13">
        <v>286.0</v>
      </c>
      <c r="J196" s="13">
        <v>284.0</v>
      </c>
      <c r="K196" s="13">
        <v>288.0</v>
      </c>
      <c r="M196" s="1" t="s">
        <v>23</v>
      </c>
      <c r="N196" s="14">
        <f t="shared" si="28"/>
        <v>1.712697677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>
      <c r="A197" s="13" t="s">
        <v>30</v>
      </c>
      <c r="B197" s="13">
        <v>4692.0</v>
      </c>
      <c r="C197" s="13">
        <v>4692.0</v>
      </c>
      <c r="D197" s="13">
        <v>4692.0</v>
      </c>
      <c r="E197" s="13">
        <v>4692.0</v>
      </c>
      <c r="F197" s="13">
        <v>4692.0</v>
      </c>
      <c r="G197" s="13">
        <v>4692.0</v>
      </c>
      <c r="H197" s="13">
        <v>4692.0</v>
      </c>
      <c r="I197" s="13">
        <v>4692.0</v>
      </c>
      <c r="J197" s="13">
        <v>4692.0</v>
      </c>
      <c r="K197" s="13">
        <v>4692.0</v>
      </c>
      <c r="L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>
      <c r="A198" s="13" t="s">
        <v>31</v>
      </c>
      <c r="B198" s="13">
        <v>4.618278E7</v>
      </c>
      <c r="C198" s="13">
        <v>4.584037E7</v>
      </c>
      <c r="D198" s="13">
        <v>4.5497794E7</v>
      </c>
      <c r="E198" s="13">
        <v>4.5965994E7</v>
      </c>
      <c r="F198" s="13">
        <v>4.5773782E7</v>
      </c>
      <c r="G198" s="13">
        <v>4.6000568E7</v>
      </c>
      <c r="H198" s="13">
        <v>4.5570454E7</v>
      </c>
      <c r="I198" s="13">
        <v>4.5641424E7</v>
      </c>
      <c r="J198" s="13">
        <v>4.5375124E7</v>
      </c>
      <c r="K198" s="13">
        <v>4.6018192E7</v>
      </c>
      <c r="M198" s="1" t="s">
        <v>23</v>
      </c>
      <c r="N198" s="14">
        <f>STDEV(B198:K198)</f>
        <v>260795.7946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>
      <c r="A199" s="17"/>
      <c r="B199" s="16"/>
      <c r="C199" s="16"/>
      <c r="D199" s="16"/>
      <c r="E199" s="16"/>
      <c r="F199" s="16"/>
      <c r="G199" s="16"/>
      <c r="H199" s="16"/>
      <c r="I199" s="16"/>
      <c r="J199" s="16"/>
      <c r="K199" s="21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>
      <c r="A200" s="17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>
      <c r="A201" s="11" t="s">
        <v>39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>
      <c r="A202" s="1" t="s">
        <v>21</v>
      </c>
      <c r="B202" s="12">
        <v>1.0</v>
      </c>
      <c r="C202" s="12">
        <v>2.0</v>
      </c>
      <c r="D202" s="12">
        <v>3.0</v>
      </c>
      <c r="E202" s="12">
        <v>4.0</v>
      </c>
      <c r="F202" s="12">
        <v>5.0</v>
      </c>
      <c r="G202" s="12">
        <v>6.0</v>
      </c>
      <c r="H202" s="12">
        <v>7.0</v>
      </c>
      <c r="I202" s="12">
        <v>8.0</v>
      </c>
      <c r="J202" s="12">
        <v>9.0</v>
      </c>
      <c r="K202" s="12">
        <v>10.0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>
      <c r="A203" s="13" t="s">
        <v>22</v>
      </c>
      <c r="B203" s="13">
        <v>169.0</v>
      </c>
      <c r="C203" s="13">
        <v>168.0</v>
      </c>
      <c r="D203" s="13">
        <v>168.0</v>
      </c>
      <c r="E203" s="13">
        <v>168.0</v>
      </c>
      <c r="F203" s="13">
        <v>168.0</v>
      </c>
      <c r="G203" s="13">
        <v>168.0</v>
      </c>
      <c r="H203" s="13">
        <v>168.0</v>
      </c>
      <c r="I203" s="13">
        <v>168.0</v>
      </c>
      <c r="J203" s="13">
        <v>168.0</v>
      </c>
      <c r="K203" s="13">
        <v>168.0</v>
      </c>
      <c r="M203" s="1" t="s">
        <v>23</v>
      </c>
      <c r="N203" s="14">
        <f>STDEV(B203:K203)</f>
        <v>0.316227766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>
      <c r="A204" s="13" t="s">
        <v>24</v>
      </c>
      <c r="B204" s="13">
        <v>104.0</v>
      </c>
      <c r="C204" s="13">
        <v>0.0</v>
      </c>
      <c r="D204" s="13">
        <v>0.0</v>
      </c>
      <c r="E204" s="13">
        <v>0.0</v>
      </c>
      <c r="F204" s="13">
        <v>0.0</v>
      </c>
      <c r="G204" s="13">
        <v>0.0</v>
      </c>
      <c r="H204" s="13">
        <v>0.0</v>
      </c>
      <c r="I204" s="13">
        <v>0.0</v>
      </c>
      <c r="J204" s="13">
        <v>0.0</v>
      </c>
      <c r="K204" s="13">
        <v>0.0</v>
      </c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>
      <c r="A205" s="13" t="s">
        <v>25</v>
      </c>
      <c r="B205" s="13">
        <v>2.6942578E7</v>
      </c>
      <c r="C205" s="13">
        <v>2.6882471E7</v>
      </c>
      <c r="D205" s="13">
        <v>2.6898263E7</v>
      </c>
      <c r="E205" s="13">
        <v>2.6894199E7</v>
      </c>
      <c r="F205" s="13">
        <v>2.6918435E7</v>
      </c>
      <c r="G205" s="13">
        <v>2.6879209E7</v>
      </c>
      <c r="H205" s="13">
        <v>2.6907945E7</v>
      </c>
      <c r="I205" s="13">
        <v>2.6884763E7</v>
      </c>
      <c r="J205" s="13">
        <v>2.6871133E7</v>
      </c>
      <c r="K205" s="13">
        <v>2.6889109E7</v>
      </c>
      <c r="M205" s="1" t="s">
        <v>23</v>
      </c>
      <c r="N205" s="14">
        <f t="shared" ref="N205:N206" si="29">STDEV(B205:K205)</f>
        <v>21277.04361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>
      <c r="A206" s="13" t="s">
        <v>26</v>
      </c>
      <c r="B206" s="13">
        <v>176.0</v>
      </c>
      <c r="C206" s="13">
        <v>175.0</v>
      </c>
      <c r="D206" s="13">
        <v>176.0</v>
      </c>
      <c r="E206" s="13">
        <v>176.0</v>
      </c>
      <c r="F206" s="13">
        <v>176.0</v>
      </c>
      <c r="G206" s="13">
        <v>176.0</v>
      </c>
      <c r="H206" s="13">
        <v>176.0</v>
      </c>
      <c r="I206" s="13">
        <v>176.0</v>
      </c>
      <c r="J206" s="13">
        <v>176.0</v>
      </c>
      <c r="K206" s="13">
        <v>175.0</v>
      </c>
      <c r="M206" s="1" t="s">
        <v>23</v>
      </c>
      <c r="N206" s="14">
        <f t="shared" si="29"/>
        <v>0.4216370214</v>
      </c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>
      <c r="A207" s="13" t="s">
        <v>27</v>
      </c>
      <c r="B207" s="13">
        <v>0.0</v>
      </c>
      <c r="C207" s="13">
        <v>0.0</v>
      </c>
      <c r="D207" s="13">
        <v>0.0</v>
      </c>
      <c r="E207" s="13">
        <v>0.0</v>
      </c>
      <c r="F207" s="13">
        <v>0.0</v>
      </c>
      <c r="G207" s="13">
        <v>0.0</v>
      </c>
      <c r="H207" s="13">
        <v>0.0</v>
      </c>
      <c r="I207" s="13">
        <v>0.0</v>
      </c>
      <c r="J207" s="13">
        <v>0.0</v>
      </c>
      <c r="K207" s="13">
        <v>0.0</v>
      </c>
      <c r="M207" s="1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>
      <c r="A208" s="13" t="s">
        <v>28</v>
      </c>
      <c r="B208" s="13">
        <v>2.811105E7</v>
      </c>
      <c r="C208" s="13">
        <v>2.8100519E7</v>
      </c>
      <c r="D208" s="13">
        <v>2.8111453E7</v>
      </c>
      <c r="E208" s="13">
        <v>2.8098753E7</v>
      </c>
      <c r="F208" s="13">
        <v>2.8106603E7</v>
      </c>
      <c r="G208" s="13">
        <v>2.8117077E7</v>
      </c>
      <c r="H208" s="13">
        <v>2.8083413E7</v>
      </c>
      <c r="I208" s="13">
        <v>2.8112377E7</v>
      </c>
      <c r="J208" s="13">
        <v>2.8105983E7</v>
      </c>
      <c r="K208" s="13">
        <v>2.8118235E7</v>
      </c>
      <c r="M208" s="1" t="s">
        <v>23</v>
      </c>
      <c r="N208" s="14">
        <f t="shared" ref="N208:N209" si="30">STDEV(B208:K208)</f>
        <v>10319.4067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>
      <c r="A209" s="13" t="s">
        <v>29</v>
      </c>
      <c r="B209" s="15">
        <v>200.0</v>
      </c>
      <c r="C209" s="13">
        <v>199.0</v>
      </c>
      <c r="D209" s="13">
        <v>202.0</v>
      </c>
      <c r="E209" s="13">
        <v>200.0</v>
      </c>
      <c r="F209" s="13">
        <v>193.0</v>
      </c>
      <c r="G209" s="13">
        <v>203.0</v>
      </c>
      <c r="H209" s="13">
        <v>201.0</v>
      </c>
      <c r="I209" s="13">
        <v>200.0</v>
      </c>
      <c r="J209" s="13">
        <v>203.0</v>
      </c>
      <c r="K209" s="13">
        <v>201.0</v>
      </c>
      <c r="M209" s="1" t="s">
        <v>23</v>
      </c>
      <c r="N209" s="14">
        <f t="shared" si="30"/>
        <v>2.859681412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>
      <c r="A210" s="13" t="s">
        <v>30</v>
      </c>
      <c r="B210" s="13">
        <v>0.0</v>
      </c>
      <c r="C210" s="13">
        <v>0.0</v>
      </c>
      <c r="D210" s="13">
        <v>0.0</v>
      </c>
      <c r="E210" s="13">
        <v>0.0</v>
      </c>
      <c r="F210" s="13">
        <v>0.0</v>
      </c>
      <c r="G210" s="13">
        <v>0.0</v>
      </c>
      <c r="H210" s="13">
        <v>0.0</v>
      </c>
      <c r="I210" s="13">
        <v>0.0</v>
      </c>
      <c r="J210" s="13">
        <v>0.0</v>
      </c>
      <c r="K210" s="13">
        <v>0.0</v>
      </c>
      <c r="L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>
      <c r="A211" s="13" t="s">
        <v>31</v>
      </c>
      <c r="B211" s="13">
        <v>3.1903968E7</v>
      </c>
      <c r="C211" s="13">
        <v>3.184855E7</v>
      </c>
      <c r="D211" s="13">
        <v>3.2358866E7</v>
      </c>
      <c r="E211" s="13">
        <v>3.1980752E7</v>
      </c>
      <c r="F211" s="13">
        <v>3.0927634E7</v>
      </c>
      <c r="G211" s="13">
        <v>3.2527226E7</v>
      </c>
      <c r="H211" s="13">
        <v>3.215726E7</v>
      </c>
      <c r="I211" s="13">
        <v>3.202652E7</v>
      </c>
      <c r="J211" s="13">
        <v>3.2436152E7</v>
      </c>
      <c r="K211" s="13">
        <v>3.2113914E7</v>
      </c>
      <c r="M211" s="1" t="s">
        <v>23</v>
      </c>
      <c r="N211" s="14">
        <f>STDEV(B211:K211)</f>
        <v>448454.4314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>
      <c r="A212" s="17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>
      <c r="A213" s="17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>
      <c r="A214" s="17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>
      <c r="A215" s="17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>
      <c r="A216" s="17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>
      <c r="A217" s="17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>
      <c r="A218" s="1" t="s">
        <v>40</v>
      </c>
      <c r="B218" s="12">
        <v>1.0</v>
      </c>
      <c r="C218" s="12">
        <v>2.0</v>
      </c>
      <c r="D218" s="12">
        <v>3.0</v>
      </c>
      <c r="E218" s="12">
        <v>4.0</v>
      </c>
      <c r="F218" s="12">
        <v>5.0</v>
      </c>
      <c r="G218" s="12">
        <v>6.0</v>
      </c>
      <c r="H218" s="12">
        <v>7.0</v>
      </c>
      <c r="I218" s="12">
        <v>8.0</v>
      </c>
      <c r="J218" s="12">
        <v>9.0</v>
      </c>
      <c r="K218" s="12">
        <v>10.0</v>
      </c>
      <c r="L218" s="12">
        <v>11.0</v>
      </c>
      <c r="M218" s="12">
        <v>12.0</v>
      </c>
      <c r="N218" s="12">
        <v>13.0</v>
      </c>
      <c r="O218" s="12">
        <v>14.0</v>
      </c>
      <c r="P218" s="12">
        <v>15.0</v>
      </c>
      <c r="Q218" s="12">
        <v>16.0</v>
      </c>
      <c r="R218" s="12">
        <v>17.0</v>
      </c>
      <c r="S218" s="12">
        <v>18.0</v>
      </c>
      <c r="T218" s="12">
        <v>19.0</v>
      </c>
      <c r="U218" s="12">
        <v>20.0</v>
      </c>
      <c r="V218" s="16"/>
      <c r="W218" s="16"/>
      <c r="X218" s="16"/>
    </row>
    <row r="219">
      <c r="A219" s="13" t="s">
        <v>22</v>
      </c>
      <c r="B219" s="13">
        <v>52678.0</v>
      </c>
      <c r="C219" s="13">
        <v>149199.0</v>
      </c>
      <c r="D219" s="13">
        <v>30030.0</v>
      </c>
      <c r="E219" s="13">
        <v>14596.0</v>
      </c>
      <c r="F219" s="13">
        <v>39270.0</v>
      </c>
      <c r="G219" s="13">
        <v>60112.0</v>
      </c>
      <c r="H219" s="13">
        <v>40936.0</v>
      </c>
      <c r="I219" s="13">
        <v>38011.0</v>
      </c>
      <c r="J219" s="13">
        <v>17066.0</v>
      </c>
      <c r="K219" s="13">
        <v>32865.0</v>
      </c>
      <c r="L219" s="13">
        <v>115797.0</v>
      </c>
      <c r="M219" s="13">
        <v>66640.0</v>
      </c>
      <c r="N219" s="13">
        <v>25500.0</v>
      </c>
      <c r="O219" s="15">
        <v>34084.0</v>
      </c>
      <c r="P219" s="15">
        <v>37039.0</v>
      </c>
      <c r="Q219" s="15">
        <v>48440.0</v>
      </c>
      <c r="R219" s="15">
        <v>24607.0</v>
      </c>
      <c r="S219" s="15">
        <v>12427.0</v>
      </c>
      <c r="T219" s="15">
        <v>49186.0</v>
      </c>
      <c r="U219" s="15">
        <v>36750.0</v>
      </c>
      <c r="V219" s="16"/>
      <c r="W219" s="16">
        <f t="shared" ref="W219:W227" si="31">AVERAGE(B219:U219)</f>
        <v>46261.65</v>
      </c>
      <c r="X219" s="16"/>
    </row>
    <row r="220">
      <c r="A220" s="13" t="s">
        <v>24</v>
      </c>
      <c r="B220" s="13">
        <v>20780.0</v>
      </c>
      <c r="C220" s="13">
        <v>20780.0</v>
      </c>
      <c r="D220" s="13">
        <v>20780.0</v>
      </c>
      <c r="E220" s="13">
        <v>20780.0</v>
      </c>
      <c r="F220" s="13">
        <v>20780.0</v>
      </c>
      <c r="G220" s="13">
        <v>20780.0</v>
      </c>
      <c r="H220" s="13">
        <v>20780.0</v>
      </c>
      <c r="I220" s="13">
        <v>20780.0</v>
      </c>
      <c r="J220" s="13">
        <v>20780.0</v>
      </c>
      <c r="K220" s="13">
        <v>20780.0</v>
      </c>
      <c r="L220" s="13">
        <v>20780.0</v>
      </c>
      <c r="M220" s="13">
        <v>20780.0</v>
      </c>
      <c r="N220" s="13">
        <v>20780.0</v>
      </c>
      <c r="O220" s="13">
        <v>20780.0</v>
      </c>
      <c r="P220" s="13">
        <v>20780.0</v>
      </c>
      <c r="Q220" s="13">
        <v>20780.0</v>
      </c>
      <c r="R220" s="13">
        <v>25036.0</v>
      </c>
      <c r="S220" s="13">
        <v>23972.0</v>
      </c>
      <c r="T220" s="13">
        <v>20916.0</v>
      </c>
      <c r="U220" s="13">
        <v>20920.0</v>
      </c>
      <c r="V220" s="16"/>
      <c r="W220" s="16">
        <f t="shared" si="31"/>
        <v>21166.2</v>
      </c>
      <c r="X220" s="16"/>
    </row>
    <row r="221">
      <c r="A221" s="13" t="s">
        <v>25</v>
      </c>
      <c r="B221" s="13">
        <v>4.133541462E9</v>
      </c>
      <c r="C221" s="13">
        <v>2.396969185E9</v>
      </c>
      <c r="D221" s="13">
        <v>5.09882307E8</v>
      </c>
      <c r="E221" s="13">
        <v>2.335398283E9</v>
      </c>
      <c r="F221" s="13">
        <v>1.988148587E9</v>
      </c>
      <c r="G221" s="13">
        <v>1.027893201E9</v>
      </c>
      <c r="H221" s="13">
        <v>2.254725247E9</v>
      </c>
      <c r="I221" s="13">
        <v>1.786804069E9</v>
      </c>
      <c r="J221" s="13">
        <v>2.730593837E9</v>
      </c>
      <c r="K221" s="13">
        <v>9.63561249E8</v>
      </c>
      <c r="L221" s="13">
        <v>1.347717195E9</v>
      </c>
      <c r="M221" s="13">
        <v>2.072434155E9</v>
      </c>
      <c r="N221" s="13">
        <v>4.079982595E9</v>
      </c>
      <c r="O221" s="15">
        <v>1.158516175E9</v>
      </c>
      <c r="P221" s="15">
        <v>1.631298367E9</v>
      </c>
      <c r="Q221" s="15">
        <v>3.455501287E9</v>
      </c>
      <c r="R221" s="15">
        <v>3.937116053E9</v>
      </c>
      <c r="S221" s="15">
        <v>1.988348613E9</v>
      </c>
      <c r="T221" s="15">
        <v>3.574742177E9</v>
      </c>
      <c r="U221" s="15">
        <v>1.584999297E9</v>
      </c>
      <c r="V221" s="16"/>
      <c r="W221" s="16">
        <f t="shared" si="31"/>
        <v>2247908667</v>
      </c>
      <c r="X221" s="16"/>
    </row>
    <row r="222">
      <c r="A222" s="13" t="s">
        <v>26</v>
      </c>
      <c r="B222" s="13">
        <v>2070.0</v>
      </c>
      <c r="C222" s="13">
        <v>2071.0</v>
      </c>
      <c r="D222" s="13">
        <v>2071.0</v>
      </c>
      <c r="E222" s="13">
        <v>2069.0</v>
      </c>
      <c r="F222" s="13">
        <v>2071.0</v>
      </c>
      <c r="G222" s="13">
        <v>2072.0</v>
      </c>
      <c r="H222" s="13">
        <v>2070.0</v>
      </c>
      <c r="I222" s="13">
        <v>2071.0</v>
      </c>
      <c r="J222" s="13">
        <v>2071.0</v>
      </c>
      <c r="K222" s="13">
        <v>2070.0</v>
      </c>
      <c r="L222" s="13">
        <v>2070.0</v>
      </c>
      <c r="M222" s="13">
        <v>2074.0</v>
      </c>
      <c r="N222" s="13">
        <v>2072.0</v>
      </c>
      <c r="O222" s="15">
        <v>2072.0</v>
      </c>
      <c r="P222" s="15">
        <v>2072.0</v>
      </c>
      <c r="Q222" s="15">
        <v>2072.0</v>
      </c>
      <c r="R222" s="15">
        <v>2068.0</v>
      </c>
      <c r="S222" s="15">
        <v>2068.0</v>
      </c>
      <c r="T222" s="15">
        <v>2070.0</v>
      </c>
      <c r="U222" s="15">
        <v>2072.0</v>
      </c>
      <c r="V222" s="16"/>
      <c r="W222" s="16">
        <f t="shared" si="31"/>
        <v>2070.8</v>
      </c>
      <c r="X222" s="16"/>
    </row>
    <row r="223">
      <c r="A223" s="13" t="s">
        <v>27</v>
      </c>
      <c r="B223" s="13">
        <v>15984.0</v>
      </c>
      <c r="C223" s="13">
        <v>10660.0</v>
      </c>
      <c r="D223" s="13">
        <v>15984.0</v>
      </c>
      <c r="E223" s="13">
        <v>10660.0</v>
      </c>
      <c r="F223" s="13">
        <v>10660.0</v>
      </c>
      <c r="G223" s="13">
        <v>10660.0</v>
      </c>
      <c r="H223" s="13">
        <v>10660.0</v>
      </c>
      <c r="I223" s="13">
        <v>10660.0</v>
      </c>
      <c r="J223" s="13">
        <v>15984.0</v>
      </c>
      <c r="K223" s="13">
        <v>10660.0</v>
      </c>
      <c r="L223" s="13">
        <v>10660.0</v>
      </c>
      <c r="M223" s="13">
        <v>15984.0</v>
      </c>
      <c r="N223" s="13">
        <v>15984.0</v>
      </c>
      <c r="O223" s="13">
        <v>15984.0</v>
      </c>
      <c r="P223" s="13">
        <v>15984.0</v>
      </c>
      <c r="Q223" s="13">
        <v>10660.0</v>
      </c>
      <c r="R223" s="13">
        <v>15984.0</v>
      </c>
      <c r="S223" s="13">
        <v>15988.0</v>
      </c>
      <c r="T223" s="13">
        <v>10796.0</v>
      </c>
      <c r="U223" s="13">
        <v>10792.0</v>
      </c>
      <c r="V223" s="16"/>
      <c r="W223" s="16">
        <f t="shared" si="31"/>
        <v>13069.4</v>
      </c>
      <c r="X223" s="16"/>
    </row>
    <row r="224">
      <c r="A224" s="13" t="s">
        <v>28</v>
      </c>
      <c r="B224" s="13">
        <v>3.31241788E8</v>
      </c>
      <c r="C224" s="13">
        <v>3.3140951E8</v>
      </c>
      <c r="D224" s="13">
        <v>3.3138857E8</v>
      </c>
      <c r="E224" s="13">
        <v>4.74488305E8</v>
      </c>
      <c r="F224" s="13">
        <v>3.31392294E8</v>
      </c>
      <c r="G224" s="13">
        <v>3.3142558E8</v>
      </c>
      <c r="H224" s="13">
        <v>3.31095622E8</v>
      </c>
      <c r="I224" s="13">
        <v>3.31393026E8</v>
      </c>
      <c r="J224" s="13">
        <v>3.31370508E8</v>
      </c>
      <c r="K224" s="13">
        <v>3.31183986E8</v>
      </c>
      <c r="L224" s="13">
        <v>3.3129907E8</v>
      </c>
      <c r="M224" s="13">
        <v>3.31746868E8</v>
      </c>
      <c r="N224" s="13">
        <v>3.31581454E8</v>
      </c>
      <c r="O224" s="15">
        <v>3.31440184E8</v>
      </c>
      <c r="P224" s="15">
        <v>3.31544046E8</v>
      </c>
      <c r="Q224" s="15">
        <v>3.31523312E8</v>
      </c>
      <c r="R224" s="15">
        <v>3.30974642E8</v>
      </c>
      <c r="S224" s="15">
        <v>3.31014132E8</v>
      </c>
      <c r="T224" s="15">
        <v>3.31282576E8</v>
      </c>
      <c r="U224" s="15">
        <v>3.31538538E8</v>
      </c>
      <c r="V224" s="16"/>
      <c r="W224" s="16">
        <f t="shared" si="31"/>
        <v>338516700.6</v>
      </c>
      <c r="X224" s="16"/>
    </row>
    <row r="225">
      <c r="A225" s="13" t="s">
        <v>29</v>
      </c>
      <c r="B225" s="13">
        <v>889.0</v>
      </c>
      <c r="C225" s="13">
        <v>889.0</v>
      </c>
      <c r="D225" s="13">
        <v>889.0</v>
      </c>
      <c r="E225" s="13">
        <v>889.0</v>
      </c>
      <c r="F225" s="13">
        <v>889.0</v>
      </c>
      <c r="G225" s="13">
        <v>889.0</v>
      </c>
      <c r="H225" s="13">
        <v>889.0</v>
      </c>
      <c r="I225" s="13">
        <v>889.0</v>
      </c>
      <c r="J225" s="13">
        <v>889.0</v>
      </c>
      <c r="K225" s="13">
        <v>889.0</v>
      </c>
      <c r="L225" s="13">
        <v>889.0</v>
      </c>
      <c r="M225" s="13">
        <v>889.0</v>
      </c>
      <c r="N225" s="13">
        <v>889.0</v>
      </c>
      <c r="O225" s="13">
        <v>889.0</v>
      </c>
      <c r="P225" s="13">
        <v>889.0</v>
      </c>
      <c r="Q225" s="13">
        <v>889.0</v>
      </c>
      <c r="R225" s="13">
        <v>889.0</v>
      </c>
      <c r="S225" s="13">
        <v>890.0</v>
      </c>
      <c r="T225" s="13">
        <v>889.0</v>
      </c>
      <c r="U225" s="13">
        <v>889.0</v>
      </c>
      <c r="V225" s="16"/>
      <c r="W225" s="16">
        <f t="shared" si="31"/>
        <v>889.05</v>
      </c>
      <c r="X225" s="16"/>
    </row>
    <row r="226">
      <c r="A226" s="13" t="s">
        <v>30</v>
      </c>
      <c r="B226" s="15">
        <v>8044.0</v>
      </c>
      <c r="C226" s="15">
        <v>8044.0</v>
      </c>
      <c r="D226" s="15">
        <v>8044.0</v>
      </c>
      <c r="E226" s="15">
        <v>8044.0</v>
      </c>
      <c r="F226" s="15">
        <v>8044.0</v>
      </c>
      <c r="G226" s="15">
        <v>8044.0</v>
      </c>
      <c r="H226" s="15">
        <v>8044.0</v>
      </c>
      <c r="I226" s="15">
        <v>8044.0</v>
      </c>
      <c r="J226" s="15">
        <v>8044.0</v>
      </c>
      <c r="K226" s="15">
        <v>8044.0</v>
      </c>
      <c r="L226" s="15">
        <v>8044.0</v>
      </c>
      <c r="M226" s="15">
        <v>8044.0</v>
      </c>
      <c r="N226" s="15">
        <v>8044.0</v>
      </c>
      <c r="O226" s="15">
        <v>8044.0</v>
      </c>
      <c r="P226" s="15">
        <v>8044.0</v>
      </c>
      <c r="Q226" s="15">
        <v>8044.0</v>
      </c>
      <c r="R226" s="15">
        <v>8044.0</v>
      </c>
      <c r="S226" s="15">
        <v>8044.0</v>
      </c>
      <c r="T226" s="15">
        <v>8044.0</v>
      </c>
      <c r="U226" s="15">
        <v>8044.0</v>
      </c>
      <c r="V226" s="16"/>
      <c r="W226" s="16">
        <f t="shared" si="31"/>
        <v>8044</v>
      </c>
      <c r="X226" s="16"/>
    </row>
    <row r="227">
      <c r="A227" s="13" t="s">
        <v>31</v>
      </c>
      <c r="B227" s="13">
        <v>1.42225882E8</v>
      </c>
      <c r="C227" s="13">
        <v>1.42211928E8</v>
      </c>
      <c r="D227" s="13">
        <v>1.42279018E8</v>
      </c>
      <c r="E227" s="13">
        <v>1.4227683E8</v>
      </c>
      <c r="F227" s="13">
        <v>1.42252002E8</v>
      </c>
      <c r="G227" s="13">
        <v>1.42223942E8</v>
      </c>
      <c r="H227" s="13">
        <v>1.42295488E8</v>
      </c>
      <c r="I227" s="13">
        <v>1.42271524E8</v>
      </c>
      <c r="J227" s="13">
        <v>1.4227335E8</v>
      </c>
      <c r="K227" s="13">
        <v>1.42220744E8</v>
      </c>
      <c r="L227" s="13">
        <v>1.42210078E8</v>
      </c>
      <c r="M227" s="13">
        <v>1.42243044E8</v>
      </c>
      <c r="N227" s="13">
        <v>1.4227742E8</v>
      </c>
      <c r="O227" s="15">
        <v>1.42294554E8</v>
      </c>
      <c r="P227" s="15">
        <v>1.4224069E8</v>
      </c>
      <c r="Q227" s="15">
        <v>1.42272096E8</v>
      </c>
      <c r="R227" s="15">
        <v>1.42214664E8</v>
      </c>
      <c r="S227" s="15">
        <v>1.42276748E8</v>
      </c>
      <c r="T227" s="15">
        <v>1.42264354E8</v>
      </c>
      <c r="U227" s="15">
        <v>1.42242962E8</v>
      </c>
      <c r="V227" s="16"/>
      <c r="W227" s="16">
        <f t="shared" si="31"/>
        <v>142253365.9</v>
      </c>
      <c r="X227" s="16"/>
    </row>
    <row r="228">
      <c r="A228" s="17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>
      <c r="A229" s="1" t="s">
        <v>41</v>
      </c>
      <c r="B229" s="12">
        <v>1.0</v>
      </c>
      <c r="C229" s="12">
        <v>2.0</v>
      </c>
      <c r="D229" s="12">
        <v>3.0</v>
      </c>
      <c r="E229" s="12">
        <v>4.0</v>
      </c>
      <c r="F229" s="12">
        <v>5.0</v>
      </c>
      <c r="G229" s="12">
        <v>6.0</v>
      </c>
      <c r="H229" s="12">
        <v>7.0</v>
      </c>
      <c r="I229" s="12">
        <v>8.0</v>
      </c>
      <c r="J229" s="12">
        <v>9.0</v>
      </c>
      <c r="K229" s="12">
        <v>10.0</v>
      </c>
      <c r="L229" s="12">
        <v>11.0</v>
      </c>
      <c r="M229" s="12">
        <v>12.0</v>
      </c>
      <c r="N229" s="12">
        <v>13.0</v>
      </c>
      <c r="O229" s="12">
        <v>14.0</v>
      </c>
      <c r="P229" s="12">
        <v>15.0</v>
      </c>
      <c r="Q229" s="12">
        <v>16.0</v>
      </c>
      <c r="R229" s="12">
        <v>17.0</v>
      </c>
      <c r="S229" s="12">
        <v>18.0</v>
      </c>
      <c r="T229" s="12">
        <v>19.0</v>
      </c>
      <c r="U229" s="12">
        <v>20.0</v>
      </c>
      <c r="V229" s="16"/>
      <c r="W229" s="16"/>
      <c r="X229" s="16"/>
    </row>
    <row r="230">
      <c r="A230" s="13" t="s">
        <v>22</v>
      </c>
      <c r="B230" s="13">
        <v>57446.0</v>
      </c>
      <c r="C230" s="13">
        <v>148495.0</v>
      </c>
      <c r="D230" s="13">
        <v>27395.0</v>
      </c>
      <c r="E230" s="13">
        <v>37640.0</v>
      </c>
      <c r="F230" s="13">
        <v>32085.0</v>
      </c>
      <c r="G230" s="13">
        <v>10117.0</v>
      </c>
      <c r="H230" s="13">
        <v>97984.0</v>
      </c>
      <c r="I230" s="13">
        <v>29068.0</v>
      </c>
      <c r="J230" s="13">
        <v>51622.0</v>
      </c>
      <c r="K230" s="13">
        <v>12704.0</v>
      </c>
      <c r="L230" s="13">
        <v>24834.0</v>
      </c>
      <c r="M230" s="13">
        <v>89992.0</v>
      </c>
      <c r="N230" s="13">
        <v>42233.0</v>
      </c>
      <c r="O230" s="15">
        <v>42739.0</v>
      </c>
      <c r="P230" s="15">
        <v>6653.0</v>
      </c>
      <c r="Q230" s="15">
        <v>7585.0</v>
      </c>
      <c r="R230" s="15">
        <v>94577.0</v>
      </c>
      <c r="S230" s="15">
        <v>36427.0</v>
      </c>
      <c r="T230" s="15">
        <v>13243.0</v>
      </c>
      <c r="U230" s="15">
        <v>51142.0</v>
      </c>
      <c r="V230" s="16"/>
      <c r="W230" s="16">
        <f t="shared" ref="W230:W238" si="32">AVERAGE(B230:U230)</f>
        <v>45699.05</v>
      </c>
      <c r="X230" s="16"/>
    </row>
    <row r="231">
      <c r="A231" s="13" t="s">
        <v>24</v>
      </c>
      <c r="B231" s="13">
        <v>20780.0</v>
      </c>
      <c r="C231" s="13">
        <v>20780.0</v>
      </c>
      <c r="D231" s="13">
        <v>20780.0</v>
      </c>
      <c r="E231" s="13">
        <v>20780.0</v>
      </c>
      <c r="F231" s="13">
        <v>20780.0</v>
      </c>
      <c r="G231" s="13">
        <v>20780.0</v>
      </c>
      <c r="H231" s="13">
        <v>20780.0</v>
      </c>
      <c r="I231" s="13">
        <v>20780.0</v>
      </c>
      <c r="J231" s="13">
        <v>20780.0</v>
      </c>
      <c r="K231" s="13">
        <v>20780.0</v>
      </c>
      <c r="L231" s="13">
        <v>20780.0</v>
      </c>
      <c r="M231" s="13">
        <v>20780.0</v>
      </c>
      <c r="N231" s="13">
        <v>20780.0</v>
      </c>
      <c r="O231" s="13">
        <v>20780.0</v>
      </c>
      <c r="P231" s="13">
        <v>20780.0</v>
      </c>
      <c r="Q231" s="13">
        <v>20780.0</v>
      </c>
      <c r="R231" s="13">
        <v>25036.0</v>
      </c>
      <c r="S231" s="13">
        <v>23972.0</v>
      </c>
      <c r="T231" s="13">
        <v>20916.0</v>
      </c>
      <c r="U231" s="13">
        <v>20920.0</v>
      </c>
      <c r="V231" s="16"/>
      <c r="W231" s="16">
        <f t="shared" si="32"/>
        <v>21166.2</v>
      </c>
      <c r="X231" s="16"/>
    </row>
    <row r="232">
      <c r="A232" s="13" t="s">
        <v>25</v>
      </c>
      <c r="B232" s="13">
        <v>6.01539502E8</v>
      </c>
      <c r="C232" s="13">
        <v>2.284271206E9</v>
      </c>
      <c r="D232" s="13">
        <v>8.8126926E7</v>
      </c>
      <c r="E232" s="13">
        <v>1.727383726E9</v>
      </c>
      <c r="F232" s="13">
        <v>8.3872017E8</v>
      </c>
      <c r="G232" s="13">
        <v>1.618795518E9</v>
      </c>
      <c r="H232" s="13">
        <v>2.792586274E9</v>
      </c>
      <c r="I232" s="13">
        <v>3.55864896E8</v>
      </c>
      <c r="J232" s="13">
        <v>3.964605364E9</v>
      </c>
      <c r="K232" s="13">
        <v>2.032717626E9</v>
      </c>
      <c r="L232" s="13">
        <v>3.973423144E9</v>
      </c>
      <c r="M232" s="13">
        <v>1.513717284E9</v>
      </c>
      <c r="N232" s="13">
        <v>2.46228626E9</v>
      </c>
      <c r="O232" s="15">
        <v>2.543360074E9</v>
      </c>
      <c r="P232" s="15">
        <v>1.064379734E9</v>
      </c>
      <c r="Q232" s="15">
        <v>1.213512622E9</v>
      </c>
      <c r="R232" s="15">
        <v>2.247332108E9</v>
      </c>
      <c r="S232" s="15">
        <v>1.533223954E9</v>
      </c>
      <c r="T232" s="15">
        <v>2.118911964E9</v>
      </c>
      <c r="U232" s="15">
        <v>3.887690022E9</v>
      </c>
      <c r="V232" s="16"/>
      <c r="W232" s="16">
        <f t="shared" si="32"/>
        <v>1943122419</v>
      </c>
      <c r="X232" s="16"/>
    </row>
    <row r="233">
      <c r="A233" s="13" t="s">
        <v>26</v>
      </c>
      <c r="B233" s="13">
        <v>2965.0</v>
      </c>
      <c r="C233" s="13">
        <v>2964.0</v>
      </c>
      <c r="D233" s="13">
        <v>2965.0</v>
      </c>
      <c r="E233" s="13">
        <v>2966.0</v>
      </c>
      <c r="F233" s="13">
        <v>2961.0</v>
      </c>
      <c r="G233" s="13">
        <v>2964.0</v>
      </c>
      <c r="H233" s="13">
        <v>2966.0</v>
      </c>
      <c r="I233" s="13">
        <v>2966.0</v>
      </c>
      <c r="J233" s="13">
        <v>2964.0</v>
      </c>
      <c r="K233" s="13">
        <v>2965.0</v>
      </c>
      <c r="L233" s="13">
        <v>2966.0</v>
      </c>
      <c r="M233" s="13">
        <v>2965.0</v>
      </c>
      <c r="N233" s="13">
        <v>2966.0</v>
      </c>
      <c r="O233" s="15">
        <v>2964.0</v>
      </c>
      <c r="P233" s="15">
        <v>2965.0</v>
      </c>
      <c r="Q233" s="15">
        <v>2964.0</v>
      </c>
      <c r="R233" s="15">
        <v>2966.0</v>
      </c>
      <c r="S233" s="15">
        <v>2966.0</v>
      </c>
      <c r="T233" s="15">
        <v>2961.0</v>
      </c>
      <c r="U233" s="15">
        <v>2967.0</v>
      </c>
      <c r="V233" s="16"/>
      <c r="W233" s="16">
        <f t="shared" si="32"/>
        <v>2964.8</v>
      </c>
      <c r="X233" s="16"/>
    </row>
    <row r="234">
      <c r="A234" s="13" t="s">
        <v>27</v>
      </c>
      <c r="B234" s="13">
        <v>10660.0</v>
      </c>
      <c r="C234" s="13">
        <v>10660.0</v>
      </c>
      <c r="D234" s="13">
        <v>15984.0</v>
      </c>
      <c r="E234" s="13">
        <v>10660.0</v>
      </c>
      <c r="F234" s="13">
        <v>10660.0</v>
      </c>
      <c r="G234" s="13">
        <v>10660.0</v>
      </c>
      <c r="H234" s="13">
        <v>10660.0</v>
      </c>
      <c r="I234" s="13">
        <v>10660.0</v>
      </c>
      <c r="J234" s="13">
        <v>10660.0</v>
      </c>
      <c r="K234" s="13">
        <v>15984.0</v>
      </c>
      <c r="L234" s="13">
        <v>10660.0</v>
      </c>
      <c r="M234" s="13">
        <v>15984.0</v>
      </c>
      <c r="N234" s="13">
        <v>15984.0</v>
      </c>
      <c r="O234" s="13">
        <v>10660.0</v>
      </c>
      <c r="P234" s="13">
        <v>10660.0</v>
      </c>
      <c r="Q234" s="13">
        <v>10660.0</v>
      </c>
      <c r="R234" s="13">
        <v>10660.0</v>
      </c>
      <c r="S234" s="13">
        <v>10664.0</v>
      </c>
      <c r="T234" s="13">
        <v>10796.0</v>
      </c>
      <c r="U234" s="13">
        <v>16116.0</v>
      </c>
      <c r="V234" s="16"/>
      <c r="W234" s="16">
        <f t="shared" si="32"/>
        <v>12004.6</v>
      </c>
      <c r="X234" s="16"/>
    </row>
    <row r="235">
      <c r="A235" s="13" t="s">
        <v>28</v>
      </c>
      <c r="B235" s="13">
        <v>4.74348377E8</v>
      </c>
      <c r="C235" s="13">
        <v>4.74246833E8</v>
      </c>
      <c r="D235" s="13">
        <v>4.74446411E8</v>
      </c>
      <c r="E235" s="13">
        <v>4.74540915E8</v>
      </c>
      <c r="F235" s="13">
        <v>4.73770509E8</v>
      </c>
      <c r="G235" s="13">
        <v>4.74267225E8</v>
      </c>
      <c r="H235" s="13">
        <v>4.74602749E8</v>
      </c>
      <c r="I235" s="13">
        <v>4.74530379E8</v>
      </c>
      <c r="J235" s="13">
        <v>4.74371877E8</v>
      </c>
      <c r="K235" s="13">
        <v>4.74482801E8</v>
      </c>
      <c r="L235" s="13">
        <v>4.74530537E8</v>
      </c>
      <c r="M235" s="13">
        <v>4.74407937E8</v>
      </c>
      <c r="N235" s="13">
        <v>4.74631325E8</v>
      </c>
      <c r="O235" s="15">
        <v>4.74265715E8</v>
      </c>
      <c r="P235" s="15">
        <v>4.74408901E8</v>
      </c>
      <c r="Q235" s="15">
        <v>4.74197005E8</v>
      </c>
      <c r="R235" s="15">
        <v>4.74492621E8</v>
      </c>
      <c r="S235" s="15">
        <v>4.74473559E8</v>
      </c>
      <c r="T235" s="15">
        <v>4.73846191E8</v>
      </c>
      <c r="U235" s="15">
        <v>4.74803089E8</v>
      </c>
      <c r="V235" s="16"/>
      <c r="W235" s="16">
        <f t="shared" si="32"/>
        <v>474383247.8</v>
      </c>
      <c r="X235" s="16"/>
    </row>
    <row r="236">
      <c r="A236" s="13" t="s">
        <v>29</v>
      </c>
      <c r="B236" s="13">
        <v>889.0</v>
      </c>
      <c r="C236" s="13">
        <v>889.0</v>
      </c>
      <c r="D236" s="13">
        <v>890.0</v>
      </c>
      <c r="E236" s="13">
        <v>889.0</v>
      </c>
      <c r="F236" s="13">
        <v>889.0</v>
      </c>
      <c r="G236" s="13">
        <v>889.0</v>
      </c>
      <c r="H236" s="13">
        <v>889.0</v>
      </c>
      <c r="I236" s="13">
        <v>890.0</v>
      </c>
      <c r="J236" s="13">
        <v>890.0</v>
      </c>
      <c r="K236" s="13">
        <v>889.0</v>
      </c>
      <c r="L236" s="13">
        <v>889.0</v>
      </c>
      <c r="M236" s="13">
        <v>889.0</v>
      </c>
      <c r="N236" s="13">
        <v>889.0</v>
      </c>
      <c r="O236" s="13">
        <v>889.0</v>
      </c>
      <c r="P236" s="13">
        <v>889.0</v>
      </c>
      <c r="Q236" s="13">
        <v>889.0</v>
      </c>
      <c r="R236" s="13">
        <v>889.0</v>
      </c>
      <c r="S236" s="13">
        <v>889.0</v>
      </c>
      <c r="T236" s="13">
        <v>889.0</v>
      </c>
      <c r="U236" s="13">
        <v>890.0</v>
      </c>
      <c r="V236" s="16"/>
      <c r="W236" s="16">
        <f t="shared" si="32"/>
        <v>889.2</v>
      </c>
      <c r="X236" s="16"/>
    </row>
    <row r="237">
      <c r="A237" s="13" t="s">
        <v>30</v>
      </c>
      <c r="B237" s="15">
        <v>8044.0</v>
      </c>
      <c r="C237" s="15">
        <v>8044.0</v>
      </c>
      <c r="D237" s="15">
        <v>8044.0</v>
      </c>
      <c r="E237" s="15">
        <v>8044.0</v>
      </c>
      <c r="F237" s="15">
        <v>8044.0</v>
      </c>
      <c r="G237" s="15">
        <v>8044.0</v>
      </c>
      <c r="H237" s="15">
        <v>8044.0</v>
      </c>
      <c r="I237" s="15">
        <v>8044.0</v>
      </c>
      <c r="J237" s="15">
        <v>8044.0</v>
      </c>
      <c r="K237" s="15">
        <v>8044.0</v>
      </c>
      <c r="L237" s="15">
        <v>8044.0</v>
      </c>
      <c r="M237" s="15">
        <v>8044.0</v>
      </c>
      <c r="N237" s="15">
        <v>8044.0</v>
      </c>
      <c r="O237" s="15">
        <v>8044.0</v>
      </c>
      <c r="P237" s="15">
        <v>8044.0</v>
      </c>
      <c r="Q237" s="15">
        <v>8044.0</v>
      </c>
      <c r="R237" s="15">
        <v>8044.0</v>
      </c>
      <c r="S237" s="15">
        <v>8044.0</v>
      </c>
      <c r="T237" s="15">
        <v>8044.0</v>
      </c>
      <c r="U237" s="15">
        <v>8044.0</v>
      </c>
      <c r="V237" s="16"/>
      <c r="W237" s="16">
        <f t="shared" si="32"/>
        <v>8044</v>
      </c>
      <c r="X237" s="16"/>
    </row>
    <row r="238">
      <c r="A238" s="13" t="s">
        <v>31</v>
      </c>
      <c r="B238" s="13">
        <v>1.42259423E8</v>
      </c>
      <c r="C238" s="13">
        <v>1.42214195E8</v>
      </c>
      <c r="D238" s="13">
        <v>1.42309735E8</v>
      </c>
      <c r="E238" s="13">
        <v>1.42279441E8</v>
      </c>
      <c r="F238" s="13">
        <v>1.42233811E8</v>
      </c>
      <c r="G238" s="13">
        <v>1.42204983E8</v>
      </c>
      <c r="H238" s="13">
        <v>1.42244135E8</v>
      </c>
      <c r="I238" s="13">
        <v>1.42291929E8</v>
      </c>
      <c r="J238" s="13">
        <v>1.42280943E8</v>
      </c>
      <c r="K238" s="13">
        <v>1.42261345E8</v>
      </c>
      <c r="L238" s="13">
        <v>1.42257109E8</v>
      </c>
      <c r="M238" s="13">
        <v>1.42341377E8</v>
      </c>
      <c r="N238" s="13">
        <v>1.42306137E8</v>
      </c>
      <c r="O238" s="15">
        <v>1.42244795E8</v>
      </c>
      <c r="P238" s="15">
        <v>1.42212609E8</v>
      </c>
      <c r="Q238" s="15">
        <v>1.42234465E8</v>
      </c>
      <c r="R238" s="15">
        <v>1.42281771E8</v>
      </c>
      <c r="S238" s="15">
        <v>1.42246679E8</v>
      </c>
      <c r="T238" s="15">
        <v>1.42229235E8</v>
      </c>
      <c r="U238" s="15">
        <v>1.42336541E8</v>
      </c>
      <c r="V238" s="16"/>
      <c r="W238" s="16">
        <f t="shared" si="32"/>
        <v>142263532.9</v>
      </c>
      <c r="X238" s="16"/>
    </row>
    <row r="239">
      <c r="A239" s="17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>
      <c r="A240" s="1" t="s">
        <v>42</v>
      </c>
      <c r="B240" s="12">
        <v>1.0</v>
      </c>
      <c r="C240" s="12">
        <v>2.0</v>
      </c>
      <c r="D240" s="12">
        <v>3.0</v>
      </c>
      <c r="E240" s="12">
        <v>4.0</v>
      </c>
      <c r="F240" s="12">
        <v>5.0</v>
      </c>
      <c r="G240" s="12">
        <v>6.0</v>
      </c>
      <c r="H240" s="12">
        <v>7.0</v>
      </c>
      <c r="I240" s="12">
        <v>8.0</v>
      </c>
      <c r="J240" s="12">
        <v>9.0</v>
      </c>
      <c r="K240" s="12">
        <v>10.0</v>
      </c>
      <c r="L240" s="12">
        <v>11.0</v>
      </c>
      <c r="M240" s="12">
        <v>12.0</v>
      </c>
      <c r="N240" s="12">
        <v>13.0</v>
      </c>
      <c r="O240" s="12">
        <v>14.0</v>
      </c>
      <c r="P240" s="12">
        <v>15.0</v>
      </c>
      <c r="Q240" s="12">
        <v>16.0</v>
      </c>
      <c r="R240" s="12">
        <v>17.0</v>
      </c>
      <c r="S240" s="12">
        <v>18.0</v>
      </c>
      <c r="T240" s="12">
        <v>19.0</v>
      </c>
      <c r="U240" s="12">
        <v>20.0</v>
      </c>
      <c r="V240" s="16"/>
      <c r="W240" s="16"/>
      <c r="X240" s="16"/>
    </row>
    <row r="241">
      <c r="A241" s="13" t="s">
        <v>22</v>
      </c>
      <c r="B241" s="13">
        <v>44443.0</v>
      </c>
      <c r="C241" s="13">
        <v>10475.0</v>
      </c>
      <c r="D241" s="13">
        <v>34907.0</v>
      </c>
      <c r="E241" s="13">
        <v>62794.0</v>
      </c>
      <c r="F241" s="13">
        <v>18621.0</v>
      </c>
      <c r="G241" s="13">
        <v>66989.0</v>
      </c>
      <c r="H241" s="13">
        <v>34672.0</v>
      </c>
      <c r="I241" s="13">
        <v>27916.0</v>
      </c>
      <c r="J241" s="13">
        <v>68820.0</v>
      </c>
      <c r="K241" s="13">
        <v>27083.0</v>
      </c>
      <c r="L241" s="13">
        <v>21981.0</v>
      </c>
      <c r="M241" s="13">
        <v>35398.0</v>
      </c>
      <c r="N241" s="13">
        <v>16299.0</v>
      </c>
      <c r="O241" s="15">
        <v>89271.0</v>
      </c>
      <c r="P241" s="15">
        <v>30217.0</v>
      </c>
      <c r="Q241" s="15">
        <v>18482.0</v>
      </c>
      <c r="R241" s="15">
        <v>12287.0</v>
      </c>
      <c r="S241" s="15">
        <v>28408.0</v>
      </c>
      <c r="T241" s="15">
        <v>62931.0</v>
      </c>
      <c r="U241" s="15">
        <v>40884.0</v>
      </c>
      <c r="V241" s="16"/>
      <c r="W241" s="16">
        <f t="shared" ref="W241:W249" si="33">AVERAGE(B241:U241)</f>
        <v>37643.9</v>
      </c>
      <c r="X241" s="16"/>
    </row>
    <row r="242">
      <c r="A242" s="13" t="s">
        <v>24</v>
      </c>
      <c r="B242" s="13">
        <v>20780.0</v>
      </c>
      <c r="C242" s="13">
        <v>20780.0</v>
      </c>
      <c r="D242" s="13">
        <v>20780.0</v>
      </c>
      <c r="E242" s="13">
        <v>20780.0</v>
      </c>
      <c r="F242" s="13">
        <v>20780.0</v>
      </c>
      <c r="G242" s="13">
        <v>20780.0</v>
      </c>
      <c r="H242" s="13">
        <v>20780.0</v>
      </c>
      <c r="I242" s="13">
        <v>20780.0</v>
      </c>
      <c r="J242" s="13">
        <v>20780.0</v>
      </c>
      <c r="K242" s="13">
        <v>20780.0</v>
      </c>
      <c r="L242" s="13">
        <v>20780.0</v>
      </c>
      <c r="M242" s="13">
        <v>20780.0</v>
      </c>
      <c r="N242" s="13">
        <v>20780.0</v>
      </c>
      <c r="O242" s="13">
        <v>20780.0</v>
      </c>
      <c r="P242" s="13">
        <v>20780.0</v>
      </c>
      <c r="Q242" s="13">
        <v>20780.0</v>
      </c>
      <c r="R242" s="13">
        <v>25036.0</v>
      </c>
      <c r="S242" s="13">
        <v>23972.0</v>
      </c>
      <c r="T242" s="13">
        <v>20916.0</v>
      </c>
      <c r="U242" s="13">
        <v>20920.0</v>
      </c>
      <c r="V242" s="16"/>
      <c r="W242" s="16">
        <f t="shared" si="33"/>
        <v>21166.2</v>
      </c>
      <c r="X242" s="16"/>
    </row>
    <row r="243">
      <c r="A243" s="13" t="s">
        <v>25</v>
      </c>
      <c r="B243" s="13">
        <v>2.815830878E9</v>
      </c>
      <c r="C243" s="13">
        <v>1.675978279E9</v>
      </c>
      <c r="D243" s="13">
        <v>1.290169111E9</v>
      </c>
      <c r="E243" s="13">
        <v>1.457077027E9</v>
      </c>
      <c r="F243" s="13">
        <v>2.979358803E9</v>
      </c>
      <c r="G243" s="13">
        <v>2.128253929E9</v>
      </c>
      <c r="H243" s="13">
        <v>1.252590421E9</v>
      </c>
      <c r="I243" s="13">
        <v>1.71707473E8</v>
      </c>
      <c r="J243" s="13">
        <v>2.421232835E9</v>
      </c>
      <c r="K243" s="13">
        <v>3.8425019E7</v>
      </c>
      <c r="L243" s="13">
        <v>3.516878521E9</v>
      </c>
      <c r="M243" s="13">
        <v>1.368700239E9</v>
      </c>
      <c r="N243" s="13">
        <v>2.607856633E9</v>
      </c>
      <c r="O243" s="15">
        <v>1.398425589E9</v>
      </c>
      <c r="P243" s="15">
        <v>5.39741419E8</v>
      </c>
      <c r="Q243" s="15">
        <v>2.957147141E9</v>
      </c>
      <c r="R243" s="15">
        <v>1.965921735E9</v>
      </c>
      <c r="S243" s="15">
        <v>2.50417505E8</v>
      </c>
      <c r="T243" s="15">
        <v>1.479035233E9</v>
      </c>
      <c r="U243" s="15">
        <v>2.246544119E9</v>
      </c>
      <c r="V243" s="16"/>
      <c r="W243" s="16">
        <f t="shared" si="33"/>
        <v>1728064595</v>
      </c>
      <c r="X243" s="16"/>
    </row>
    <row r="244">
      <c r="A244" s="13" t="s">
        <v>26</v>
      </c>
      <c r="B244" s="13">
        <v>2072.0</v>
      </c>
      <c r="C244" s="13">
        <v>2069.0</v>
      </c>
      <c r="D244" s="13">
        <v>2072.0</v>
      </c>
      <c r="E244" s="13">
        <v>2069.0</v>
      </c>
      <c r="F244" s="13">
        <v>2070.0</v>
      </c>
      <c r="G244" s="13">
        <v>2070.0</v>
      </c>
      <c r="H244" s="13">
        <v>2070.0</v>
      </c>
      <c r="I244" s="13">
        <v>2072.0</v>
      </c>
      <c r="J244" s="13">
        <v>2067.0</v>
      </c>
      <c r="K244" s="13">
        <v>2071.0</v>
      </c>
      <c r="L244" s="13">
        <v>2070.0</v>
      </c>
      <c r="M244" s="13">
        <v>2070.0</v>
      </c>
      <c r="N244" s="13">
        <v>2070.0</v>
      </c>
      <c r="O244" s="15">
        <v>2069.0</v>
      </c>
      <c r="P244" s="15">
        <v>2070.0</v>
      </c>
      <c r="Q244" s="15">
        <v>2072.0</v>
      </c>
      <c r="R244" s="15">
        <v>2070.0</v>
      </c>
      <c r="S244" s="15">
        <v>2070.0</v>
      </c>
      <c r="T244" s="15">
        <v>2070.0</v>
      </c>
      <c r="U244" s="15">
        <v>2072.0</v>
      </c>
      <c r="V244" s="16"/>
      <c r="W244" s="16">
        <f t="shared" si="33"/>
        <v>2070.25</v>
      </c>
      <c r="X244" s="16"/>
    </row>
    <row r="245">
      <c r="A245" s="13" t="s">
        <v>27</v>
      </c>
      <c r="B245" s="13">
        <v>10660.0</v>
      </c>
      <c r="C245" s="13">
        <v>10660.0</v>
      </c>
      <c r="D245" s="13">
        <v>10660.0</v>
      </c>
      <c r="E245" s="13">
        <v>10660.0</v>
      </c>
      <c r="F245" s="13">
        <v>15984.0</v>
      </c>
      <c r="G245" s="13">
        <v>10660.0</v>
      </c>
      <c r="H245" s="13">
        <v>10660.0</v>
      </c>
      <c r="I245" s="13">
        <v>15984.0</v>
      </c>
      <c r="J245" s="13">
        <v>10660.0</v>
      </c>
      <c r="K245" s="13">
        <v>10660.0</v>
      </c>
      <c r="L245" s="13">
        <v>10660.0</v>
      </c>
      <c r="M245" s="13">
        <v>10660.0</v>
      </c>
      <c r="N245" s="13">
        <v>15984.0</v>
      </c>
      <c r="O245" s="13">
        <v>10660.0</v>
      </c>
      <c r="P245" s="13">
        <v>10660.0</v>
      </c>
      <c r="Q245" s="13">
        <v>10660.0</v>
      </c>
      <c r="R245" s="13">
        <v>10660.0</v>
      </c>
      <c r="S245" s="13">
        <v>15988.0</v>
      </c>
      <c r="T245" s="13">
        <v>10796.0</v>
      </c>
      <c r="U245" s="13">
        <v>10792.0</v>
      </c>
      <c r="V245" s="16"/>
      <c r="W245" s="16">
        <f t="shared" si="33"/>
        <v>11738.4</v>
      </c>
      <c r="X245" s="16"/>
    </row>
    <row r="246">
      <c r="A246" s="13" t="s">
        <v>28</v>
      </c>
      <c r="B246" s="13">
        <v>3.3147635E8</v>
      </c>
      <c r="C246" s="13">
        <v>3.30985752E8</v>
      </c>
      <c r="D246" s="13">
        <v>3.31501036E8</v>
      </c>
      <c r="E246" s="13">
        <v>3.31140208E8</v>
      </c>
      <c r="F246" s="13">
        <v>3.3122003E8</v>
      </c>
      <c r="G246" s="13">
        <v>3.31163804E8</v>
      </c>
      <c r="H246" s="13">
        <v>3.31249472E8</v>
      </c>
      <c r="I246" s="13">
        <v>3.31481382E8</v>
      </c>
      <c r="J246" s="13">
        <v>3.3078402E8</v>
      </c>
      <c r="K246" s="13">
        <v>3.31381084E8</v>
      </c>
      <c r="L246" s="13">
        <v>3.31144038E8</v>
      </c>
      <c r="M246" s="13">
        <v>3.31145456E8</v>
      </c>
      <c r="N246" s="13">
        <v>3.31289422E8</v>
      </c>
      <c r="O246" s="15">
        <v>3.31106698E8</v>
      </c>
      <c r="P246" s="15">
        <v>3.31168968E8</v>
      </c>
      <c r="Q246" s="15">
        <v>3.31570972E8</v>
      </c>
      <c r="R246" s="15">
        <v>3.3117174E8</v>
      </c>
      <c r="S246" s="15">
        <v>3.31156084E8</v>
      </c>
      <c r="T246" s="15">
        <v>3.3127888E8</v>
      </c>
      <c r="U246" s="15">
        <v>3.31541376E8</v>
      </c>
      <c r="V246" s="16"/>
      <c r="W246" s="16">
        <f t="shared" si="33"/>
        <v>331247838.6</v>
      </c>
      <c r="X246" s="16"/>
    </row>
    <row r="247">
      <c r="A247" s="13" t="s">
        <v>29</v>
      </c>
      <c r="B247" s="13">
        <v>889.0</v>
      </c>
      <c r="C247" s="13">
        <v>889.0</v>
      </c>
      <c r="D247" s="13">
        <v>889.0</v>
      </c>
      <c r="E247" s="13">
        <v>888.0</v>
      </c>
      <c r="F247" s="13">
        <v>889.0</v>
      </c>
      <c r="G247" s="13">
        <v>889.0</v>
      </c>
      <c r="H247" s="13">
        <v>889.0</v>
      </c>
      <c r="I247" s="13">
        <v>888.0</v>
      </c>
      <c r="J247" s="13">
        <v>889.0</v>
      </c>
      <c r="K247" s="13">
        <v>889.0</v>
      </c>
      <c r="L247" s="13">
        <v>889.0</v>
      </c>
      <c r="M247" s="13">
        <v>889.0</v>
      </c>
      <c r="N247" s="13">
        <v>889.0</v>
      </c>
      <c r="O247" s="13">
        <v>889.0</v>
      </c>
      <c r="P247" s="13">
        <v>889.0</v>
      </c>
      <c r="Q247" s="13">
        <v>889.0</v>
      </c>
      <c r="R247" s="13">
        <v>889.0</v>
      </c>
      <c r="S247" s="13">
        <v>889.0</v>
      </c>
      <c r="T247" s="13">
        <v>889.0</v>
      </c>
      <c r="U247" s="13">
        <v>889.0</v>
      </c>
      <c r="V247" s="16"/>
      <c r="W247" s="16">
        <f t="shared" si="33"/>
        <v>888.9</v>
      </c>
      <c r="X247" s="16"/>
    </row>
    <row r="248">
      <c r="A248" s="13" t="s">
        <v>30</v>
      </c>
      <c r="B248" s="15">
        <v>8044.0</v>
      </c>
      <c r="C248" s="15">
        <v>8044.0</v>
      </c>
      <c r="D248" s="15">
        <v>8044.0</v>
      </c>
      <c r="E248" s="15">
        <v>8044.0</v>
      </c>
      <c r="F248" s="15">
        <v>8044.0</v>
      </c>
      <c r="G248" s="15">
        <v>8044.0</v>
      </c>
      <c r="H248" s="15">
        <v>8044.0</v>
      </c>
      <c r="I248" s="15">
        <v>8044.0</v>
      </c>
      <c r="J248" s="15">
        <v>8044.0</v>
      </c>
      <c r="K248" s="15">
        <v>8044.0</v>
      </c>
      <c r="L248" s="15">
        <v>8044.0</v>
      </c>
      <c r="M248" s="15">
        <v>8044.0</v>
      </c>
      <c r="N248" s="15">
        <v>8044.0</v>
      </c>
      <c r="O248" s="15">
        <v>8044.0</v>
      </c>
      <c r="P248" s="15">
        <v>8044.0</v>
      </c>
      <c r="Q248" s="15">
        <v>8044.0</v>
      </c>
      <c r="R248" s="15">
        <v>8044.0</v>
      </c>
      <c r="S248" s="15">
        <v>8044.0</v>
      </c>
      <c r="T248" s="15">
        <v>8044.0</v>
      </c>
      <c r="U248" s="15">
        <v>8044.0</v>
      </c>
      <c r="V248" s="16"/>
      <c r="W248" s="16">
        <f t="shared" si="33"/>
        <v>8044</v>
      </c>
      <c r="X248" s="16"/>
    </row>
    <row r="249">
      <c r="A249" s="13" t="s">
        <v>31</v>
      </c>
      <c r="B249" s="13">
        <v>1.42256338E8</v>
      </c>
      <c r="C249" s="13">
        <v>1.42230336E8</v>
      </c>
      <c r="D249" s="13">
        <v>1.42287754E8</v>
      </c>
      <c r="E249" s="13">
        <v>1.4221814E8</v>
      </c>
      <c r="F249" s="13">
        <v>1.42285578E8</v>
      </c>
      <c r="G249" s="13">
        <v>1.4226499E8</v>
      </c>
      <c r="H249" s="13">
        <v>1.42221354E8</v>
      </c>
      <c r="I249" s="13">
        <v>1.42208122E8</v>
      </c>
      <c r="J249" s="13">
        <v>1.42220104E8</v>
      </c>
      <c r="K249" s="13">
        <v>1.42304988E8</v>
      </c>
      <c r="L249" s="13">
        <v>1.42270702E8</v>
      </c>
      <c r="M249" s="13">
        <v>1.42293052E8</v>
      </c>
      <c r="N249" s="13">
        <v>1.42243328E8</v>
      </c>
      <c r="O249" s="15">
        <v>1.42228772E8</v>
      </c>
      <c r="P249" s="15">
        <v>1.42221904E8</v>
      </c>
      <c r="Q249" s="15">
        <v>1.42307264E8</v>
      </c>
      <c r="R249" s="15">
        <v>1.4229536E8</v>
      </c>
      <c r="S249" s="15">
        <v>1.42277742E8</v>
      </c>
      <c r="T249" s="15">
        <v>1.42213702E8</v>
      </c>
      <c r="U249" s="15">
        <v>1.42306232E8</v>
      </c>
      <c r="V249" s="16"/>
      <c r="W249" s="16">
        <f t="shared" si="33"/>
        <v>142257788.1</v>
      </c>
      <c r="X249" s="16"/>
    </row>
    <row r="250">
      <c r="A250" s="17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>
      <c r="A251" s="1" t="s">
        <v>43</v>
      </c>
      <c r="B251" s="12">
        <v>1.0</v>
      </c>
      <c r="C251" s="12">
        <v>2.0</v>
      </c>
      <c r="D251" s="12">
        <v>3.0</v>
      </c>
      <c r="E251" s="12">
        <v>4.0</v>
      </c>
      <c r="F251" s="12">
        <v>5.0</v>
      </c>
      <c r="G251" s="12">
        <v>6.0</v>
      </c>
      <c r="H251" s="12">
        <v>7.0</v>
      </c>
      <c r="I251" s="12">
        <v>8.0</v>
      </c>
      <c r="J251" s="12">
        <v>9.0</v>
      </c>
      <c r="K251" s="12">
        <v>10.0</v>
      </c>
      <c r="L251" s="12">
        <v>11.0</v>
      </c>
      <c r="M251" s="12">
        <v>12.0</v>
      </c>
      <c r="N251" s="12">
        <v>13.0</v>
      </c>
      <c r="O251" s="12">
        <v>14.0</v>
      </c>
      <c r="P251" s="12">
        <v>15.0</v>
      </c>
      <c r="Q251" s="12">
        <v>16.0</v>
      </c>
      <c r="R251" s="12">
        <v>17.0</v>
      </c>
      <c r="S251" s="12">
        <v>18.0</v>
      </c>
      <c r="T251" s="12">
        <v>19.0</v>
      </c>
      <c r="U251" s="12">
        <v>20.0</v>
      </c>
      <c r="V251" s="16"/>
      <c r="W251" s="16"/>
      <c r="X251" s="16"/>
    </row>
    <row r="252">
      <c r="A252" s="13" t="s">
        <v>22</v>
      </c>
      <c r="B252" s="13">
        <v>12904.0</v>
      </c>
      <c r="C252" s="13">
        <v>65957.0</v>
      </c>
      <c r="D252" s="13">
        <v>29887.0</v>
      </c>
      <c r="E252" s="13">
        <v>18616.0</v>
      </c>
      <c r="F252" s="13">
        <v>33311.0</v>
      </c>
      <c r="G252" s="13">
        <v>68935.0</v>
      </c>
      <c r="H252" s="13">
        <v>22977.0</v>
      </c>
      <c r="I252" s="13">
        <v>16755.0</v>
      </c>
      <c r="J252" s="13">
        <v>64734.0</v>
      </c>
      <c r="K252" s="13">
        <v>49665.0</v>
      </c>
      <c r="L252" s="13">
        <v>63862.0</v>
      </c>
      <c r="M252" s="13">
        <v>49455.0</v>
      </c>
      <c r="N252" s="13">
        <v>6405.0</v>
      </c>
      <c r="O252" s="15">
        <v>49148.0</v>
      </c>
      <c r="P252" s="15">
        <v>26833.0</v>
      </c>
      <c r="Q252" s="15">
        <v>52845.0</v>
      </c>
      <c r="R252" s="15">
        <v>31104.0</v>
      </c>
      <c r="S252" s="15">
        <v>68022.0</v>
      </c>
      <c r="T252" s="15">
        <v>111100.0</v>
      </c>
      <c r="U252" s="15">
        <v>5464.0</v>
      </c>
      <c r="V252" s="16"/>
      <c r="W252" s="1" t="s">
        <v>23</v>
      </c>
      <c r="X252" s="14">
        <f>STDEV(B252:U252)</f>
        <v>26745.84381</v>
      </c>
    </row>
    <row r="253">
      <c r="A253" s="13" t="s">
        <v>24</v>
      </c>
      <c r="B253" s="13">
        <v>20780.0</v>
      </c>
      <c r="C253" s="13">
        <v>20780.0</v>
      </c>
      <c r="D253" s="13">
        <v>20780.0</v>
      </c>
      <c r="E253" s="13">
        <v>20780.0</v>
      </c>
      <c r="F253" s="13">
        <v>20780.0</v>
      </c>
      <c r="G253" s="13">
        <v>20780.0</v>
      </c>
      <c r="H253" s="13">
        <v>20780.0</v>
      </c>
      <c r="I253" s="13">
        <v>20780.0</v>
      </c>
      <c r="J253" s="13">
        <v>20780.0</v>
      </c>
      <c r="K253" s="13">
        <v>20780.0</v>
      </c>
      <c r="L253" s="13">
        <v>20780.0</v>
      </c>
      <c r="M253" s="13">
        <v>20780.0</v>
      </c>
      <c r="N253" s="13">
        <v>20780.0</v>
      </c>
      <c r="O253" s="13">
        <v>20780.0</v>
      </c>
      <c r="P253" s="13">
        <v>20780.0</v>
      </c>
      <c r="Q253" s="13">
        <v>20780.0</v>
      </c>
      <c r="R253" s="13">
        <v>25036.0</v>
      </c>
      <c r="S253" s="13">
        <v>23972.0</v>
      </c>
      <c r="T253" s="13">
        <v>20916.0</v>
      </c>
      <c r="U253" s="13">
        <v>20920.0</v>
      </c>
      <c r="V253" s="16"/>
    </row>
    <row r="254">
      <c r="A254" s="13" t="s">
        <v>25</v>
      </c>
      <c r="B254" s="13">
        <v>2.064521971E9</v>
      </c>
      <c r="C254" s="13">
        <v>1.963245443E9</v>
      </c>
      <c r="D254" s="13">
        <v>4.86949983E8</v>
      </c>
      <c r="E254" s="13">
        <v>2.978610651E9</v>
      </c>
      <c r="F254" s="13">
        <v>1.034813419E9</v>
      </c>
      <c r="G254" s="13">
        <v>2.439661881E9</v>
      </c>
      <c r="H254" s="13">
        <v>3.676368065E9</v>
      </c>
      <c r="I254" s="13">
        <v>2.680702711E9</v>
      </c>
      <c r="J254" s="13">
        <v>1.767575649E9</v>
      </c>
      <c r="K254" s="13">
        <v>3.651481951E9</v>
      </c>
      <c r="L254" s="13">
        <v>1.627884883E9</v>
      </c>
      <c r="M254" s="13">
        <v>3.617698187E9</v>
      </c>
      <c r="N254" s="13">
        <v>1.024710163E9</v>
      </c>
      <c r="O254" s="15">
        <v>3.568755287E9</v>
      </c>
      <c r="P254" s="15">
        <v>4.293158119E9</v>
      </c>
      <c r="Q254" s="15">
        <v>4.160256827E9</v>
      </c>
      <c r="R254" s="15">
        <v>6.81575257E8</v>
      </c>
      <c r="S254" s="15">
        <v>2.293531049E9</v>
      </c>
      <c r="T254" s="15">
        <v>5.96142377E8</v>
      </c>
      <c r="U254" s="15">
        <v>8.74162671E8</v>
      </c>
      <c r="V254" s="16"/>
      <c r="W254" s="1" t="s">
        <v>23</v>
      </c>
      <c r="X254" s="14">
        <f t="shared" ref="X254:X255" si="34">STDEV(B254:U254)</f>
        <v>1258350736</v>
      </c>
    </row>
    <row r="255">
      <c r="A255" s="13" t="s">
        <v>26</v>
      </c>
      <c r="B255" s="13">
        <v>2962.0</v>
      </c>
      <c r="C255" s="13">
        <v>2967.0</v>
      </c>
      <c r="D255" s="13">
        <v>2964.0</v>
      </c>
      <c r="E255" s="13">
        <v>2965.0</v>
      </c>
      <c r="F255" s="13">
        <v>2965.0</v>
      </c>
      <c r="G255" s="13">
        <v>2965.0</v>
      </c>
      <c r="H255" s="13">
        <v>2963.0</v>
      </c>
      <c r="I255" s="13">
        <v>2966.0</v>
      </c>
      <c r="J255" s="13">
        <v>2967.0</v>
      </c>
      <c r="K255" s="13">
        <v>2967.0</v>
      </c>
      <c r="L255" s="13">
        <v>2965.0</v>
      </c>
      <c r="M255" s="13">
        <v>2965.0</v>
      </c>
      <c r="N255" s="13">
        <v>2965.0</v>
      </c>
      <c r="O255" s="15">
        <v>2965.0</v>
      </c>
      <c r="P255" s="15">
        <v>2963.0</v>
      </c>
      <c r="Q255" s="15">
        <v>2964.0</v>
      </c>
      <c r="R255" s="15">
        <v>2962.0</v>
      </c>
      <c r="S255" s="15">
        <v>2964.0</v>
      </c>
      <c r="T255" s="15">
        <v>2966.0</v>
      </c>
      <c r="U255" s="15">
        <v>2964.0</v>
      </c>
      <c r="V255" s="16"/>
      <c r="W255" s="1" t="s">
        <v>23</v>
      </c>
      <c r="X255" s="14">
        <f t="shared" si="34"/>
        <v>1.490319641</v>
      </c>
    </row>
    <row r="256">
      <c r="A256" s="13" t="s">
        <v>27</v>
      </c>
      <c r="B256" s="13">
        <v>10660.0</v>
      </c>
      <c r="C256" s="13">
        <v>10660.0</v>
      </c>
      <c r="D256" s="13">
        <v>15984.0</v>
      </c>
      <c r="E256" s="13">
        <v>10660.0</v>
      </c>
      <c r="F256" s="13">
        <v>10660.0</v>
      </c>
      <c r="G256" s="13">
        <v>10660.0</v>
      </c>
      <c r="H256" s="13">
        <v>10660.0</v>
      </c>
      <c r="I256" s="13">
        <v>10660.0</v>
      </c>
      <c r="J256" s="13">
        <v>10660.0</v>
      </c>
      <c r="K256" s="13">
        <v>15984.0</v>
      </c>
      <c r="L256" s="13">
        <v>10660.0</v>
      </c>
      <c r="M256" s="13">
        <v>10660.0</v>
      </c>
      <c r="N256" s="13">
        <v>10660.0</v>
      </c>
      <c r="O256" s="13">
        <v>10660.0</v>
      </c>
      <c r="P256" s="13">
        <v>10660.0</v>
      </c>
      <c r="Q256" s="13">
        <v>10660.0</v>
      </c>
      <c r="R256" s="13">
        <v>10660.0</v>
      </c>
      <c r="S256" s="13">
        <v>10660.0</v>
      </c>
      <c r="T256" s="13">
        <v>10796.0</v>
      </c>
      <c r="U256" s="13">
        <v>16116.0</v>
      </c>
      <c r="V256" s="16"/>
      <c r="W256" s="1"/>
    </row>
    <row r="257">
      <c r="A257" s="13" t="s">
        <v>28</v>
      </c>
      <c r="B257" s="13">
        <v>4.73972575E8</v>
      </c>
      <c r="C257" s="13">
        <v>4.74660465E8</v>
      </c>
      <c r="D257" s="13">
        <v>4.74267593E8</v>
      </c>
      <c r="E257" s="13">
        <v>4.74488305E8</v>
      </c>
      <c r="F257" s="13">
        <v>4.74415093E8</v>
      </c>
      <c r="G257" s="13">
        <v>4.74387533E8</v>
      </c>
      <c r="H257" s="13">
        <v>4.74229383E8</v>
      </c>
      <c r="I257" s="13">
        <v>4.74552571E8</v>
      </c>
      <c r="J257" s="13">
        <v>4.74765999E8</v>
      </c>
      <c r="K257" s="13">
        <v>4.74766375E8</v>
      </c>
      <c r="L257" s="13">
        <v>4.7439216E8</v>
      </c>
      <c r="M257" s="13">
        <v>4.7431964E8</v>
      </c>
      <c r="N257" s="13">
        <v>4.74283208E8</v>
      </c>
      <c r="O257" s="15">
        <v>4.74430308E8</v>
      </c>
      <c r="P257" s="15">
        <v>4.7407061E8</v>
      </c>
      <c r="Q257" s="15">
        <v>4.74303044E8</v>
      </c>
      <c r="R257" s="15">
        <v>4.73914752E8</v>
      </c>
      <c r="S257" s="15">
        <v>4.74376634E8</v>
      </c>
      <c r="T257" s="15">
        <v>4.74467646E8</v>
      </c>
      <c r="U257" s="15">
        <v>4.7428507E8</v>
      </c>
      <c r="V257" s="16"/>
      <c r="W257" s="1" t="s">
        <v>23</v>
      </c>
      <c r="X257" s="14">
        <f t="shared" ref="X257:X258" si="35">STDEV(B257:U257)</f>
        <v>225762.008</v>
      </c>
    </row>
    <row r="258">
      <c r="A258" s="13" t="s">
        <v>29</v>
      </c>
      <c r="B258" s="13">
        <v>889.0</v>
      </c>
      <c r="C258" s="13">
        <v>890.0</v>
      </c>
      <c r="D258" s="13">
        <v>890.0</v>
      </c>
      <c r="E258" s="13">
        <v>890.0</v>
      </c>
      <c r="F258" s="13">
        <v>890.0</v>
      </c>
      <c r="G258" s="13">
        <v>889.0</v>
      </c>
      <c r="H258" s="13">
        <v>889.0</v>
      </c>
      <c r="I258" s="13">
        <v>890.0</v>
      </c>
      <c r="J258" s="13">
        <v>890.0</v>
      </c>
      <c r="K258" s="13">
        <v>890.0</v>
      </c>
      <c r="L258" s="13">
        <v>890.0</v>
      </c>
      <c r="M258" s="13">
        <v>890.0</v>
      </c>
      <c r="N258" s="13">
        <v>890.0</v>
      </c>
      <c r="O258" s="15">
        <v>890.0</v>
      </c>
      <c r="P258" s="15">
        <v>890.0</v>
      </c>
      <c r="Q258" s="15">
        <v>890.0</v>
      </c>
      <c r="R258" s="15">
        <v>890.0</v>
      </c>
      <c r="S258" s="15">
        <v>889.0</v>
      </c>
      <c r="T258" s="15">
        <v>890.0</v>
      </c>
      <c r="U258" s="15">
        <v>890.0</v>
      </c>
      <c r="V258" s="16"/>
      <c r="W258" s="1" t="s">
        <v>23</v>
      </c>
      <c r="X258" s="14">
        <f t="shared" si="35"/>
        <v>0.4103913408</v>
      </c>
    </row>
    <row r="259">
      <c r="A259" s="13" t="s">
        <v>30</v>
      </c>
      <c r="B259" s="15">
        <v>8044.0</v>
      </c>
      <c r="C259" s="15">
        <v>8044.0</v>
      </c>
      <c r="D259" s="15">
        <v>8044.0</v>
      </c>
      <c r="E259" s="15">
        <v>8044.0</v>
      </c>
      <c r="F259" s="15">
        <v>8044.0</v>
      </c>
      <c r="G259" s="15">
        <v>8044.0</v>
      </c>
      <c r="H259" s="15">
        <v>8044.0</v>
      </c>
      <c r="I259" s="15">
        <v>8044.0</v>
      </c>
      <c r="J259" s="15">
        <v>8044.0</v>
      </c>
      <c r="K259" s="15">
        <v>8044.0</v>
      </c>
      <c r="L259" s="15">
        <v>8044.0</v>
      </c>
      <c r="M259" s="15">
        <v>8044.0</v>
      </c>
      <c r="N259" s="15">
        <v>8044.0</v>
      </c>
      <c r="O259" s="15">
        <v>8044.0</v>
      </c>
      <c r="P259" s="15">
        <v>8044.0</v>
      </c>
      <c r="Q259" s="15">
        <v>8044.0</v>
      </c>
      <c r="R259" s="15">
        <v>8044.0</v>
      </c>
      <c r="S259" s="15">
        <v>8044.0</v>
      </c>
      <c r="T259" s="15">
        <v>8044.0</v>
      </c>
      <c r="U259" s="15">
        <v>8044.0</v>
      </c>
      <c r="V259" s="16"/>
    </row>
    <row r="260">
      <c r="A260" s="13" t="s">
        <v>31</v>
      </c>
      <c r="B260" s="13">
        <v>1.42285324E8</v>
      </c>
      <c r="C260" s="13">
        <v>1.42328274E8</v>
      </c>
      <c r="D260" s="13">
        <v>1.4234664E8</v>
      </c>
      <c r="E260" s="13">
        <v>1.42299922E8</v>
      </c>
      <c r="F260" s="13">
        <v>1.42319504E8</v>
      </c>
      <c r="G260" s="13">
        <v>1.42362412E8</v>
      </c>
      <c r="H260" s="13">
        <v>1.42256974E8</v>
      </c>
      <c r="I260" s="13">
        <v>1.4228184E8</v>
      </c>
      <c r="J260" s="13">
        <v>1.42364172E8</v>
      </c>
      <c r="K260" s="13">
        <v>1.42312098E8</v>
      </c>
      <c r="L260" s="13">
        <v>1.4233571E8</v>
      </c>
      <c r="M260" s="13">
        <v>1.42339526E8</v>
      </c>
      <c r="N260" s="13">
        <v>1.4236031E8</v>
      </c>
      <c r="O260" s="15">
        <v>1.4231906E8</v>
      </c>
      <c r="P260" s="15">
        <v>1.42294344E8</v>
      </c>
      <c r="Q260" s="15">
        <v>1.42292528E8</v>
      </c>
      <c r="R260" s="15">
        <v>1.42294446E8</v>
      </c>
      <c r="S260" s="15">
        <v>1.42270516E8</v>
      </c>
      <c r="T260" s="15">
        <v>1.4232628E8</v>
      </c>
      <c r="U260" s="15">
        <v>1.42339028E8</v>
      </c>
      <c r="V260" s="16"/>
      <c r="W260" s="1" t="s">
        <v>23</v>
      </c>
      <c r="X260" s="14">
        <f>STDEV(B260:U260)</f>
        <v>31239.36054</v>
      </c>
    </row>
    <row r="261">
      <c r="A261" s="17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>
      <c r="A262" s="17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>
      <c r="A263" s="17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>
      <c r="A264" s="17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>
      <c r="A265" s="17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>
      <c r="A266" s="17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>
      <c r="A267" s="17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>
      <c r="A268" s="17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>
      <c r="A269" s="17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>
      <c r="A270" s="17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>
      <c r="A271" s="17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>
      <c r="A272" s="17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>
      <c r="A273" s="17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>
      <c r="A274" s="17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>
      <c r="A275" s="17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>
      <c r="A276" s="17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>
      <c r="A277" s="17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>
      <c r="A278" s="17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>
      <c r="A279" s="17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>
      <c r="A280" s="17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</sheetData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