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7540" tabRatio="500"/>
  </bookViews>
  <sheets>
    <sheet name="Flat Roof" sheetId="1" r:id="rId1"/>
    <sheet name="Pointi Roof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<sst xmlns="http://schemas.openxmlformats.org/spreadsheetml/2006/main" count="111" uniqueCount="72">
  <si>
    <t>Type</t>
  </si>
  <si>
    <t>TK/ubh</t>
  </si>
  <si>
    <t>Length</t>
  </si>
  <si>
    <t>TK</t>
  </si>
  <si>
    <t>25 x 200</t>
  </si>
  <si>
    <t>25 x 125</t>
  </si>
  <si>
    <t>38 x 73</t>
  </si>
  <si>
    <t>45 x 95</t>
  </si>
  <si>
    <t>97 x 97</t>
  </si>
  <si>
    <t>19 x 100</t>
  </si>
  <si>
    <t>Plastmo Ecolite blåtonet</t>
  </si>
  <si>
    <t>ubh</t>
  </si>
  <si>
    <t>360 - 540</t>
  </si>
  <si>
    <t>420 - 540</t>
  </si>
  <si>
    <t>240 - 270 - 360</t>
  </si>
  <si>
    <t>480 - 600</t>
  </si>
  <si>
    <t>45 x 195</t>
  </si>
  <si>
    <t>210 - 240 - 360 - 480 - 540</t>
  </si>
  <si>
    <t>E: 1 x 420 (don't really know why but no mention of door dimension online)</t>
  </si>
  <si>
    <t>K: 11 ( + 2 if LS is too big I guess, see G)</t>
  </si>
  <si>
    <t>Parts</t>
  </si>
  <si>
    <t>25 x 150</t>
  </si>
  <si>
    <t>fædigskåret spær</t>
  </si>
  <si>
    <t>25 x 50</t>
  </si>
  <si>
    <t>common pieces with Flat roof carport</t>
  </si>
  <si>
    <t>?</t>
  </si>
  <si>
    <t>WS: width shed</t>
  </si>
  <si>
    <t>LS: Length shed</t>
  </si>
  <si>
    <t>? To cover LS</t>
  </si>
  <si>
    <t>480 - 540 - 600</t>
  </si>
  <si>
    <t>D: 1</t>
  </si>
  <si>
    <t>E: 9 (+ 2 maybe if LS to big, see C)</t>
  </si>
  <si>
    <t>WC: width carport</t>
  </si>
  <si>
    <t>LC: Length carpot</t>
  </si>
  <si>
    <t>L= total length carport = LC + LS</t>
  </si>
  <si>
    <t>? To cover LC</t>
  </si>
  <si>
    <t>A: height of the roof part HR, length needed LN = sqrt(HR^2 + (W/2)^2).   If 240&gt;= LN&gt;0 then 2 x 480 (cut them in half) / if 270&gt;=LN&gt; 240: 2 x 540 / if 300 &gt;= LN &gt;270: 2 x 600 /  if 480 &gt;=LN&gt; 300: 4 x 480 /  if 540&gt;=LN&gt; 480: 4 x 540 /  if 600&gt;=LN&gt; 540: 4 x 600/ if LN&gt; 600 ?</t>
  </si>
  <si>
    <t>J (not same as flat roof since it depends of A):  If 210&gt;= LN&gt;0 then 4 x 210 / if 240&gt;= LN &gt; 210 : 4 x 240 / if 360&gt;= LN&gt; 240: 4 x 360 / if 480&gt;= LN &gt; 360: 4 x 480 / if 540 &gt;= LN&gt; 480: 4 x 540/ if LN&gt; 540 ?</t>
  </si>
  <si>
    <t>L: flatroof L --&gt;Surface in mm S= (LS x 2 + WS x 2) x 10 /overlæg O = 63,5 . maksimale dækbredde = 2 x 100 - 2 x O = 73. realSurfacetoCover RS = S - 100 . number of pieces needed = RS / 73 (rounded up)</t>
  </si>
  <si>
    <t>K (not same as flatroof L since surface is WC x 2 + why take 240 instead of 210 while HR= 95cm): Surface in mm S= WC x 2 x 10 /overlæg O = 63,5 . maksimale dækbredde = 2 x 100 - 2 x O = 73. realSurfacetoCover RS = S - 100 . number of pieces needed = RS / 73 (rounded up) / 3 (can cut some beams to use in the shortest parts</t>
  </si>
  <si>
    <t>N: 1 x 540</t>
  </si>
  <si>
    <t>O: ?</t>
  </si>
  <si>
    <t>1470 &gt;= L &gt;= 150</t>
  </si>
  <si>
    <t>J: this 0,55 rule is because of the roof type (Plastmo Ecolite Blåtonet). Number of rows NR = L / 0,55 + 1 (one beam at the x=0) in the example it equals to 7,7 meters rather than 7,8 (there are 14 spacings of 0,55) so I guess we round it. If WC &lt; 480: NR x 480 / if 600 &gt; WC &gt;480 : NR x 600 / if WC &gt; 600 I guess NR x 2 x 480 but don't know if need exrta stolpe to support them in the middle of the carport</t>
  </si>
  <si>
    <t>750 &gt;= WC &gt;= 240</t>
  </si>
  <si>
    <t>780 &gt;= LC &gt;= 240</t>
  </si>
  <si>
    <t>720 &gt;= WS  &gt;= 210</t>
  </si>
  <si>
    <t xml:space="preserve">690 &gt;= LS &gt;=150 </t>
  </si>
  <si>
    <t>WC &gt; WS</t>
  </si>
  <si>
    <t>LC &gt; LS</t>
  </si>
  <si>
    <t>if C not null</t>
  </si>
  <si>
    <t>Sort item from the FOG carport example with alphabetical letter. First line is item A, second line is item B…</t>
  </si>
  <si>
    <t>L part 2:Surface in mm S= (LS x 2 + WS x 2) x 10 /overlæg O = 63,5 . maksimale dækbredde = 2 x 100 - 2 x O = 73. realSurfacetoCover RS = S - 100 . number of pieces needed = RS / 73 (rounded up)</t>
  </si>
  <si>
    <t>L part 1: https://www.lav-det-selv.dk/Artikler/entryid/5/1-paa-2-beklaedning with online process applied to flat carport example we get an overlæg of 63,5 which seem a bit wrong because max overlæg should be 50 (100/2), however in pointi roof example they also used 63,5 so let's use it too. algortithm in next cell with 63,5 overlæg</t>
  </si>
  <si>
    <t>D:  same as B</t>
  </si>
  <si>
    <t>M: if 180&gt;=L&gt;=150 : 1 x 360 / if 210 &gt;= L &gt; 180: 2 x 210 / if 240 &gt;= L &gt; 210 : 2 x 240 / if 360 &gt;= L &gt; 240: 2 x 360 / if 480&gt;= L &gt; 360 : 2 x 480 / if 540 &gt;= L &gt; 480: 2 x 540 /  if 720&gt;= L&gt;540 : 4 x 360 / if 1080&gt;=L&gt;720 : 4 x 540 / if L&gt;1080 ?</t>
  </si>
  <si>
    <t xml:space="preserve">N: if 360 &gt;=WC &gt;= 240 : 1 x 360 / if 540&gt; WC &gt;360 : 1 x 540 / if 720&gt;WC&gt;540 : 2 x 360 / if WC&gt;720 : 2 x 540 </t>
  </si>
  <si>
    <t>G: LS = length shed: if 240&gt;=LS&gt;=150: 4 x 240 / if 270&gt;=LS&gt;240: 4 x 270 / if 360&gt;=LS&gt;270: 4 x 360 / if 480&gt;=LS&gt;360 guess need 2 extra side stolpe: 8 x 240 /if 540&gt;=LS&gt;480: 8 x 270 / LS&gt;=540: 8 x 360</t>
  </si>
  <si>
    <t>H: if 240=LC: 1 x 480/ if 300&gt;=LC&gt;240: 1 x 600/ if  480&gt;=LC&gt;300: 2 x 480: if 600&gt;=LC&gt;480 : 2 x 600 / if LC &gt; 600: 4 x 480</t>
  </si>
  <si>
    <t>F: if 240&gt;=WS&gt;210: 6 x 240 / if 270&gt;WS&gt;240: 6 x 270 / if 360&gt;WS&gt;270: 6 x 360 / if 480&gt;WS&gt;360: 12 x 240 /if 540&gt;WS&gt;480: 12 x 270 / WS&gt;540: 12 x 360</t>
  </si>
  <si>
    <t xml:space="preserve">C : if 360&gt;= WC  &gt;=240 : 1 x 360 / if 540&gt; WC &gt;360 : 1 x 540 / if 720&gt;WC&gt;540 : 2 x 360 / if WC&gt;720 : 2 x 540 </t>
  </si>
  <si>
    <t xml:space="preserve">A : if  270 &gt;= WC &gt;= 240: 1 x 540 /if 360&gt;=WC &gt; 270 : 2 x 360 / if 540&gt;= WC &gt;360 : 2 x 540 / if 720&gt;=WC&gt;540 : 4 x 360 / if WC&gt;=720 : 4 x 540 </t>
  </si>
  <si>
    <t>B: if 180&gt;=L&gt;= 150 : 1x 360/ if  270 &gt;= L &gt; 180: 1 x 540 /if 360&gt;=L &gt; 270 : 2 x 360 / if 540&gt;= L &gt;360 : 2 x 540 / if 720&gt;= L&gt;540 : 4 x 360 / if 1080&gt;=L&gt;720 : 4 x 540 / if L&gt;1080 ?</t>
  </si>
  <si>
    <t>I: if 240&gt;=LS&gt;=150: 1 x 480 / if 300&gt;=LS&gt;240: 1 x 600 / if 480&gt;= LS &gt; 300 : 2 x 480 / if 600 &gt;= LS &gt; 480: 2 X 600 / if LS &gt; 600 : 4 x 480 (extra stolpe aLCeady counted in G)</t>
  </si>
  <si>
    <t>B: if 240= LC  : 1 x 480/ if 270&gt;= LC &gt; 240: 1 x 540/ if 300&gt;=LC&gt;270: 1 x 600/ if 480&gt;=LC &gt;300: 480: 2 x 480 /  if 540 &gt;= LC &gt; 480: 2 x 540 /  if 600 &gt;= LC &gt; 540: 2 x 600 / if LC&gt;= 600: 4 x 480</t>
  </si>
  <si>
    <t>C: if 240&gt;=LS &gt;=150 : 1 x 480 / if 270 &gt;= LS &gt; 240 : 1 x 540 / if 300 &gt;= LS &gt; 270 : 1 x 600 / if 480 &gt;= LS &gt; 300 : 2 x 480 / if 540 &gt;= LS &gt; 480 : 2 x 540 / if 600 &gt;= LS &gt; 540 : 2 x 6000 / if LS &gt;= 600 : 4 x 480 ( I guess need 2 extra stolpe to support these beams)</t>
  </si>
  <si>
    <t>F: flatroof H --&gt;if 240=LC: 1 x 480/ if 300&gt;=LC&gt;240: 1 x 600/ if  480&gt;=LC&gt;300: 2 x 480: if 600&gt;=LC&gt;480 : 2 x 600 / if LC &gt; 600: 4 x 480</t>
  </si>
  <si>
    <t>G: flatroof I --&gt; if 240&gt;=LS&gt;=150: 1 x 480 / if 300&gt;=LS&gt;240: 1 x 600 / if 480&gt;= LS &gt; 300 : 2 x 480 / if 600 &gt;= LS &gt; 480: 2 X 600 / if LS &gt; 600 : 4 x 480 (extra stolpe aLCeady counted in G)</t>
  </si>
  <si>
    <t>H: flatroof G--&gt; if 240&gt;=LS&gt;=150: 4 x 240 / if 270&gt;=LS&gt;240: 4 x 270 / if 360&gt;=LS&gt;270: 4 x 360 / if 480&gt;=LS&gt;360 guess need 2 extra side stolpe: 8 x 240 /if 540&gt;=LS&gt;480: 8 x 270 / LS&gt;=540: 8 x 360</t>
  </si>
  <si>
    <t>I: flatroof F --&gt; if 240&gt;=WS&gt;=210: 6 x 240 / if 270&gt;WS&gt;240: 6 x 270 / if 360&gt;WS&gt;270: 6 x 360 / if 480&gt;WS&gt;360: 12 x 240 /if 540&gt;WS&gt;480: 12 x 270 / WS&gt;540: 12 x 360</t>
  </si>
  <si>
    <t>M: if 270 &gt;= L &gt;=150: 1 x 540 / if 540&gt;= L &gt; 270: 2 x 540 / if 810&gt;=L&gt; 540: 3 x 540 / if 1080 &gt;= L &gt; 810: 4 x 540 / if 1350&gt;= L &gt; 1080 : 5 x 540 / if L &gt; 1350: 6 X 540</t>
  </si>
  <si>
    <t>P: if 420&gt;= L &gt;=150: 1 x 420 / if 540&gt;= L &gt; 420: 1 x 540 / if 840&gt;= L&gt;540 : 2 x 420 / if 1080&gt;=L&gt;840: 2 x 540/ if 1260&gt;= L &gt; 1080 : 3 x 420/ if L&gt;1260: 3 x 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</si>
</sst>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1" fillId="3" borderId="0" xfId="0" applyFont="1" applyFill="1" applyAlignment="1">
      <alignment horizontal="center" wrapText="1"/>
    </xf>
  </cellXfs>
  <cellStyles count="2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18" sqref="D18"/>
    </sheetView>
  </sheetViews>
  <sheetFormatPr baseColWidth="10" defaultRowHeight="15" x14ac:dyDescent="0"/>
  <cols>
    <col min="3" max="3" width="14.1640625" style="1" customWidth="1"/>
    <col min="4" max="4" width="48.83203125" style="1" customWidth="1"/>
    <col min="5" max="5" width="57.6640625" style="1" customWidth="1"/>
    <col min="6" max="6" width="49.83203125" customWidth="1"/>
    <col min="7" max="7" width="49.5" customWidth="1"/>
  </cols>
  <sheetData>
    <row r="1" spans="1:8" ht="40" customHeight="1">
      <c r="A1" s="19" t="s">
        <v>51</v>
      </c>
      <c r="B1" s="19"/>
      <c r="C1" s="19"/>
      <c r="D1" s="19"/>
    </row>
    <row r="3" spans="1:8">
      <c r="A3" s="16" t="s">
        <v>0</v>
      </c>
      <c r="B3" s="16" t="s">
        <v>1</v>
      </c>
      <c r="C3" s="8" t="s">
        <v>2</v>
      </c>
      <c r="D3" s="17" t="s">
        <v>20</v>
      </c>
      <c r="E3" s="17"/>
      <c r="F3" s="17"/>
      <c r="G3" s="17"/>
      <c r="H3" s="17"/>
    </row>
    <row r="4" spans="1:8" ht="45">
      <c r="A4" s="16" t="s">
        <v>4</v>
      </c>
      <c r="B4" s="16" t="s">
        <v>3</v>
      </c>
      <c r="C4" s="8" t="s">
        <v>12</v>
      </c>
      <c r="D4" s="9" t="s">
        <v>61</v>
      </c>
      <c r="E4" s="9" t="s">
        <v>62</v>
      </c>
      <c r="F4" s="18"/>
      <c r="G4" s="18"/>
      <c r="H4" s="16"/>
    </row>
    <row r="5" spans="1:8" ht="30">
      <c r="A5" s="16" t="s">
        <v>5</v>
      </c>
      <c r="B5" s="16" t="s">
        <v>3</v>
      </c>
      <c r="C5" s="8" t="s">
        <v>12</v>
      </c>
      <c r="D5" s="9" t="s">
        <v>60</v>
      </c>
      <c r="E5" s="9" t="s">
        <v>54</v>
      </c>
      <c r="F5" s="18"/>
      <c r="G5" s="18"/>
      <c r="H5" s="16"/>
    </row>
    <row r="6" spans="1:8" ht="30">
      <c r="A6" s="16" t="s">
        <v>6</v>
      </c>
      <c r="B6" s="16" t="s">
        <v>11</v>
      </c>
      <c r="C6" s="8" t="s">
        <v>13</v>
      </c>
      <c r="D6" s="9" t="s">
        <v>18</v>
      </c>
      <c r="E6" s="9"/>
      <c r="F6" s="18"/>
      <c r="G6" s="18"/>
      <c r="H6" s="16"/>
    </row>
    <row r="7" spans="1:8" ht="45">
      <c r="A7" s="16" t="s">
        <v>7</v>
      </c>
      <c r="B7" s="16" t="s">
        <v>11</v>
      </c>
      <c r="C7" s="8" t="s">
        <v>14</v>
      </c>
      <c r="D7" s="9" t="s">
        <v>59</v>
      </c>
      <c r="E7" s="9" t="s">
        <v>57</v>
      </c>
      <c r="F7" s="18"/>
      <c r="G7" s="18"/>
      <c r="H7" s="16"/>
    </row>
    <row r="8" spans="1:8" ht="105">
      <c r="A8" s="16" t="s">
        <v>16</v>
      </c>
      <c r="B8" s="16" t="s">
        <v>11</v>
      </c>
      <c r="C8" s="8" t="s">
        <v>15</v>
      </c>
      <c r="D8" s="9" t="s">
        <v>58</v>
      </c>
      <c r="E8" s="9" t="s">
        <v>63</v>
      </c>
      <c r="F8" s="9" t="s">
        <v>43</v>
      </c>
      <c r="G8" s="18"/>
      <c r="H8" s="16"/>
    </row>
    <row r="9" spans="1:8">
      <c r="A9" s="16" t="s">
        <v>8</v>
      </c>
      <c r="B9" s="16" t="s">
        <v>3</v>
      </c>
      <c r="C9" s="8">
        <v>300</v>
      </c>
      <c r="D9" s="9" t="s">
        <v>19</v>
      </c>
      <c r="E9" s="9"/>
      <c r="F9" s="18"/>
      <c r="G9" s="18"/>
      <c r="H9" s="16"/>
    </row>
    <row r="10" spans="1:8" ht="90">
      <c r="A10" s="16" t="s">
        <v>9</v>
      </c>
      <c r="B10" s="16" t="s">
        <v>3</v>
      </c>
      <c r="C10" s="8" t="s">
        <v>17</v>
      </c>
      <c r="D10" s="10" t="s">
        <v>53</v>
      </c>
      <c r="E10" s="10" t="s">
        <v>52</v>
      </c>
      <c r="F10" s="9" t="s">
        <v>55</v>
      </c>
      <c r="G10" s="9" t="s">
        <v>56</v>
      </c>
      <c r="H10" s="16"/>
    </row>
    <row r="11" spans="1:8">
      <c r="A11" s="16" t="s">
        <v>10</v>
      </c>
      <c r="B11" s="16"/>
      <c r="C11" s="8">
        <v>600</v>
      </c>
      <c r="D11" s="8" t="s">
        <v>35</v>
      </c>
      <c r="E11" s="8"/>
      <c r="F11" s="16"/>
      <c r="G11" s="16"/>
      <c r="H11" s="16"/>
    </row>
    <row r="12" spans="1:8">
      <c r="A12" s="16" t="s">
        <v>10</v>
      </c>
      <c r="B12" s="16"/>
      <c r="C12" s="8">
        <v>360</v>
      </c>
      <c r="D12" s="8" t="s">
        <v>28</v>
      </c>
      <c r="E12" s="8"/>
      <c r="F12" s="16"/>
      <c r="G12" s="16"/>
      <c r="H12" s="16"/>
    </row>
    <row r="13" spans="1:8">
      <c r="E13" s="1" t="s">
        <v>50</v>
      </c>
    </row>
    <row r="14" spans="1:8">
      <c r="D14" s="1" t="s">
        <v>34</v>
      </c>
      <c r="E14" s="1" t="s">
        <v>42</v>
      </c>
    </row>
    <row r="15" spans="1:8">
      <c r="D15" s="1" t="s">
        <v>32</v>
      </c>
      <c r="E15" s="1" t="s">
        <v>44</v>
      </c>
    </row>
    <row r="16" spans="1:8">
      <c r="D16" s="1" t="s">
        <v>33</v>
      </c>
      <c r="E16" s="1" t="s">
        <v>45</v>
      </c>
    </row>
    <row r="17" spans="4:5">
      <c r="D17" s="1" t="s">
        <v>26</v>
      </c>
      <c r="E17" s="1" t="s">
        <v>46</v>
      </c>
    </row>
    <row r="18" spans="4:5">
      <c r="D18" s="1" t="s">
        <v>27</v>
      </c>
      <c r="E18" s="1" t="s">
        <v>47</v>
      </c>
    </row>
    <row r="19" spans="4:5">
      <c r="E19" s="1" t="s">
        <v>48</v>
      </c>
    </row>
    <row r="20" spans="4:5">
      <c r="E20" s="1" t="s">
        <v>49</v>
      </c>
    </row>
  </sheetData>
  <mergeCells count="2">
    <mergeCell ref="D3:H3"/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opLeftCell="A8" workbookViewId="0">
      <selection activeCell="G6" sqref="G6"/>
    </sheetView>
  </sheetViews>
  <sheetFormatPr baseColWidth="10" defaultRowHeight="15" x14ac:dyDescent="0"/>
  <cols>
    <col min="4" max="6" width="40.33203125" style="1" customWidth="1"/>
    <col min="7" max="9" width="40.33203125" customWidth="1"/>
  </cols>
  <sheetData>
    <row r="2" spans="1:8">
      <c r="A2" s="6" t="s">
        <v>0</v>
      </c>
      <c r="B2" s="6" t="s">
        <v>1</v>
      </c>
      <c r="C2" s="7" t="s">
        <v>2</v>
      </c>
      <c r="D2" s="8"/>
      <c r="E2" s="8"/>
      <c r="F2" s="8"/>
    </row>
    <row r="3" spans="1:8" ht="90">
      <c r="A3" s="12" t="s">
        <v>21</v>
      </c>
      <c r="B3" s="12" t="s">
        <v>3</v>
      </c>
      <c r="C3" s="13" t="s">
        <v>29</v>
      </c>
      <c r="D3" s="9" t="s">
        <v>36</v>
      </c>
      <c r="E3" s="9" t="s">
        <v>64</v>
      </c>
      <c r="F3" s="9" t="s">
        <v>65</v>
      </c>
      <c r="G3" s="5"/>
      <c r="H3">
        <f>540/2</f>
        <v>270</v>
      </c>
    </row>
    <row r="4" spans="1:8">
      <c r="A4" s="12" t="s">
        <v>22</v>
      </c>
      <c r="B4" s="12" t="s">
        <v>25</v>
      </c>
      <c r="C4" s="13"/>
      <c r="D4" s="9" t="s">
        <v>30</v>
      </c>
      <c r="E4" s="9"/>
      <c r="F4" s="9"/>
      <c r="G4" s="5"/>
    </row>
    <row r="5" spans="1:8">
      <c r="A5" s="11" t="s">
        <v>8</v>
      </c>
      <c r="B5" s="11" t="s">
        <v>3</v>
      </c>
      <c r="C5" s="14">
        <v>300</v>
      </c>
      <c r="D5" s="9" t="s">
        <v>31</v>
      </c>
      <c r="E5" s="9"/>
      <c r="F5" s="9"/>
      <c r="G5" s="5"/>
    </row>
    <row r="6" spans="1:8" ht="60">
      <c r="A6" s="11" t="s">
        <v>16</v>
      </c>
      <c r="B6" s="11" t="s">
        <v>11</v>
      </c>
      <c r="C6" s="14" t="s">
        <v>15</v>
      </c>
      <c r="D6" s="9" t="s">
        <v>66</v>
      </c>
      <c r="E6" s="9" t="s">
        <v>67</v>
      </c>
      <c r="F6" s="9"/>
      <c r="G6" s="5"/>
    </row>
    <row r="7" spans="1:8" ht="75">
      <c r="A7" s="11" t="s">
        <v>7</v>
      </c>
      <c r="B7" s="11" t="s">
        <v>11</v>
      </c>
      <c r="C7" s="14" t="s">
        <v>14</v>
      </c>
      <c r="D7" s="9" t="s">
        <v>68</v>
      </c>
      <c r="E7" s="9" t="s">
        <v>69</v>
      </c>
      <c r="F7" s="9"/>
      <c r="G7" s="5"/>
    </row>
    <row r="8" spans="1:8" ht="105">
      <c r="A8" s="11" t="s">
        <v>9</v>
      </c>
      <c r="B8" s="11" t="s">
        <v>3</v>
      </c>
      <c r="C8" s="14" t="s">
        <v>17</v>
      </c>
      <c r="D8" s="9" t="s">
        <v>37</v>
      </c>
      <c r="E8" s="9" t="s">
        <v>39</v>
      </c>
      <c r="F8" s="9" t="s">
        <v>38</v>
      </c>
      <c r="G8" s="5"/>
    </row>
    <row r="9" spans="1:8" ht="60">
      <c r="A9" s="15" t="s">
        <v>23</v>
      </c>
      <c r="B9" s="15" t="s">
        <v>3</v>
      </c>
      <c r="C9" s="15">
        <v>540</v>
      </c>
      <c r="D9" s="10" t="s">
        <v>70</v>
      </c>
      <c r="E9" s="10"/>
      <c r="F9" s="10"/>
      <c r="G9" s="5"/>
    </row>
    <row r="10" spans="1:8" ht="60">
      <c r="A10" s="11" t="s">
        <v>6</v>
      </c>
      <c r="B10" s="11" t="s">
        <v>11</v>
      </c>
      <c r="C10" s="14" t="s">
        <v>13</v>
      </c>
      <c r="D10" s="9" t="s">
        <v>40</v>
      </c>
      <c r="E10" s="9" t="s">
        <v>41</v>
      </c>
      <c r="F10" s="9" t="s">
        <v>71</v>
      </c>
      <c r="G10" s="5"/>
    </row>
    <row r="11" spans="1:8">
      <c r="D11" s="4"/>
      <c r="E11" s="4"/>
      <c r="F11" s="4"/>
      <c r="G11" s="5"/>
    </row>
    <row r="12" spans="1:8">
      <c r="D12" s="4"/>
      <c r="E12" s="4"/>
      <c r="F12" s="4"/>
      <c r="G12" s="5"/>
    </row>
    <row r="13" spans="1:8" ht="27" customHeight="1">
      <c r="A13" s="3"/>
      <c r="B13" s="2" t="s">
        <v>24</v>
      </c>
      <c r="C13" s="2"/>
      <c r="E13" s="1" t="s">
        <v>50</v>
      </c>
      <c r="F13" s="4"/>
      <c r="G13" s="5"/>
    </row>
    <row r="14" spans="1:8">
      <c r="D14" s="1" t="s">
        <v>34</v>
      </c>
      <c r="E14" s="1" t="s">
        <v>42</v>
      </c>
    </row>
    <row r="15" spans="1:8">
      <c r="D15" s="1" t="s">
        <v>32</v>
      </c>
      <c r="E15" s="1" t="s">
        <v>44</v>
      </c>
    </row>
    <row r="16" spans="1:8">
      <c r="D16" s="1" t="s">
        <v>33</v>
      </c>
      <c r="E16" s="1" t="s">
        <v>45</v>
      </c>
    </row>
    <row r="17" spans="4:5">
      <c r="D17" s="1" t="s">
        <v>26</v>
      </c>
      <c r="E17" s="1" t="s">
        <v>46</v>
      </c>
    </row>
    <row r="18" spans="4:5">
      <c r="D18" s="1" t="s">
        <v>27</v>
      </c>
      <c r="E18" s="1" t="s">
        <v>47</v>
      </c>
    </row>
    <row r="19" spans="4:5">
      <c r="E19" s="1" t="s">
        <v>48</v>
      </c>
    </row>
    <row r="20" spans="4:5">
      <c r="E20" s="1" t="s">
        <v>49</v>
      </c>
    </row>
  </sheetData>
  <mergeCells count="1">
    <mergeCell ref="B13:C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Flat Roof</vt:lpstr>
      <vt:lpstr>Pointi Roof</vt:lpstr>
    </vt:vector>
  </TitlesOfParts>
  <Company>Atchik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Thimothee</dc:creator>
  <cp:lastModifiedBy>Thomas Thimothee</cp:lastModifiedBy>
  <dcterms:created xsi:type="dcterms:W3CDTF">2017-04-17T12:06:53Z</dcterms:created>
  <dcterms:modified xsi:type="dcterms:W3CDTF">2017-04-17T18:32:31Z</dcterms:modified>
</cp:coreProperties>
</file>