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urelien le GAMER\Desktop\BackUp\IUT\S1\SAE NAVION\INFO GLOBAL\"/>
    </mc:Choice>
  </mc:AlternateContent>
  <xr:revisionPtr revIDLastSave="0" documentId="13_ncr:1_{7C2C1A18-A02E-4513-924E-52CBFA8D5540}" xr6:coauthVersionLast="47" xr6:coauthVersionMax="47" xr10:uidLastSave="{00000000-0000-0000-0000-000000000000}"/>
  <bookViews>
    <workbookView xWindow="-120" yWindow="-120" windowWidth="29040" windowHeight="15720" xr2:uid="{EFBDAB1C-05B8-461D-A93C-DA4F1562C2D0}"/>
  </bookViews>
  <sheets>
    <sheet name="Feuil1" sheetId="1" r:id="rId1"/>
  </sheets>
  <definedNames>
    <definedName name="_xlnm._FilterDatabase" localSheetId="0" hidden="1">Feuil1!$A$1:$O$41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4" i="1"/>
  <c r="N35" i="1"/>
  <c r="N36" i="1"/>
  <c r="N37" i="1"/>
  <c r="N38" i="1"/>
  <c r="N39" i="1"/>
  <c r="N40" i="1"/>
  <c r="N2" i="1"/>
  <c r="M8" i="1"/>
  <c r="M9" i="1"/>
  <c r="M10" i="1"/>
  <c r="M11" i="1"/>
  <c r="M12" i="1"/>
  <c r="M13" i="1"/>
  <c r="M14" i="1"/>
  <c r="M15" i="1"/>
  <c r="M17" i="1"/>
  <c r="M19" i="1"/>
  <c r="M20" i="1"/>
  <c r="M21" i="1"/>
  <c r="M24" i="1"/>
  <c r="M26" i="1"/>
  <c r="M27" i="1"/>
  <c r="M28" i="1"/>
  <c r="M29" i="1"/>
  <c r="M30" i="1"/>
  <c r="M31" i="1"/>
  <c r="M32" i="1"/>
  <c r="M33" i="1"/>
  <c r="N33" i="1" s="1"/>
  <c r="M34" i="1"/>
  <c r="M35" i="1"/>
  <c r="M36" i="1"/>
  <c r="M38" i="1"/>
  <c r="M39" i="1"/>
  <c r="M40" i="1"/>
  <c r="M41" i="1"/>
  <c r="M5" i="1"/>
  <c r="M3" i="1"/>
  <c r="M4" i="1"/>
  <c r="M2" i="1"/>
  <c r="K3" i="1"/>
  <c r="K4" i="1"/>
  <c r="K7" i="1"/>
  <c r="K6" i="1"/>
  <c r="K5" i="1"/>
  <c r="K8" i="1"/>
  <c r="K9" i="1"/>
  <c r="K10" i="1"/>
  <c r="K11" i="1"/>
  <c r="K12" i="1"/>
  <c r="K13" i="1"/>
  <c r="K14" i="1"/>
  <c r="K16" i="1"/>
  <c r="K15" i="1"/>
  <c r="K17" i="1"/>
  <c r="K18" i="1"/>
  <c r="K19" i="1"/>
  <c r="K20" i="1"/>
  <c r="K23" i="1"/>
  <c r="K25" i="1"/>
  <c r="K21" i="1"/>
  <c r="K22" i="1"/>
  <c r="K24" i="1"/>
  <c r="K26" i="1"/>
  <c r="K27" i="1"/>
  <c r="K28" i="1"/>
  <c r="K29" i="1"/>
  <c r="K30" i="1"/>
  <c r="K31" i="1"/>
  <c r="K32" i="1"/>
  <c r="K33" i="1"/>
  <c r="K34" i="1"/>
  <c r="K37" i="1"/>
  <c r="K35" i="1"/>
  <c r="K36" i="1"/>
  <c r="K38" i="1"/>
  <c r="K39" i="1"/>
  <c r="K40" i="1"/>
  <c r="K41" i="1"/>
  <c r="K2" i="1"/>
  <c r="N32" i="1" l="1"/>
</calcChain>
</file>

<file path=xl/sharedStrings.xml><?xml version="1.0" encoding="utf-8"?>
<sst xmlns="http://schemas.openxmlformats.org/spreadsheetml/2006/main" count="173" uniqueCount="73">
  <si>
    <t>Numero de vol</t>
  </si>
  <si>
    <t>Compagnie</t>
  </si>
  <si>
    <t>Destination</t>
  </si>
  <si>
    <t>Numero comptoir</t>
  </si>
  <si>
    <t>Heure debut enregistrement</t>
  </si>
  <si>
    <t>Heure fin enregistrement</t>
  </si>
  <si>
    <t>Salle d'embarquement</t>
  </si>
  <si>
    <t>Heure debut embarquement</t>
  </si>
  <si>
    <t>Heure fin embarquement</t>
  </si>
  <si>
    <t>Heure decollage</t>
  </si>
  <si>
    <t>Etat vol</t>
  </si>
  <si>
    <t>Liste des passagers</t>
  </si>
  <si>
    <t>Delta Airlines</t>
  </si>
  <si>
    <t>Paris</t>
  </si>
  <si>
    <t>A l'heure</t>
  </si>
  <si>
    <t>NOM62,Prenom62,14/06/2010,2,759.85;NOM51,Prenom51,15/01/1952,1,657.45;NOM33,Prenom33,27/02/2009,3,599.63;NOM4,Prenom4,08/04/2016,3,667.01;NOM55,Prenom55,04/12/2017,2,456.06</t>
  </si>
  <si>
    <t>Emirates</t>
  </si>
  <si>
    <t>New York</t>
  </si>
  <si>
    <t>NOM60,Prenom60,27/06/1998,8,938.12;NOM21,Prenom21,25/09/2013,4,742.85;NOM48,Prenom48,20/04/1956,5,571.21;NOM54,Prenom54,22/09/1965,6,971.67;NOM11,Prenom11,10/07/1986,6,253.05;NOM34,Prenom34,13/09/1954,4,610.91</t>
  </si>
  <si>
    <t>Lufthansa</t>
  </si>
  <si>
    <t>NOM27,Prenom27,19/02/1978,5,863.53;NOM51,Prenom51,14/10/1990,8,497.39;NOM26,Prenom26,16/07/2011,1,132.92;NOM47,Prenom47,18/07/1995,8,228.95;NOM7,Prenom7,05/01/1973,3,586.72;NOM16,Prenom16,14/11/2017,9,777.67</t>
  </si>
  <si>
    <t>British Airways</t>
  </si>
  <si>
    <t>Dubai</t>
  </si>
  <si>
    <t>Retarde (37 min)</t>
  </si>
  <si>
    <t>NOM5,Prenom5,03/09/1959,3,124.41;NOM50,Prenom50,09/05/2012,7,449.82;NOM33,Prenom33,21/07/1950,2,443.07;NOM23,Prenom23,09/01/1973,10,695.55</t>
  </si>
  <si>
    <t>London</t>
  </si>
  <si>
    <t>Retarde (27 min)</t>
  </si>
  <si>
    <t>NOM8,Prenom8,10/09/2022,6,481.79;NOM35,Prenom35,22/02/2011,6,384.98;NOM2,Prenom2,07/12/1963,10,207.67;NOM29,Prenom29,08/10/1977,4,771.13;NOM20,Prenom20,04/04/1986,3,531.85;NOM41,Prenom41,13/10/2019,1,660.47;NOM57,Prenom57,06/04/1964,4,535.94</t>
  </si>
  <si>
    <t>Air France</t>
  </si>
  <si>
    <t>NOM1,Prenom1,27/04/1958,4,491.12;NOM64,Prenom64,12/04/2018,3,782.97;NOM14,Prenom14,08/10/1979,6,361.02;NOM68,Prenom68,17/06/1989,2,665.92</t>
  </si>
  <si>
    <t>NOM53,Prenom53,13/11/2015,5,448.28;NOM67,Prenom67,06/12/1961,8,731.51;NOM63,Prenom63,23/03/2003,7,589.69;NOM44,Prenom44,06/09/2003,5,213.64;NOM70,Prenom70,03/02/1952,4,803.18;NOM35,Prenom35,07/02/2000,6,475.33</t>
  </si>
  <si>
    <t>NOM59,Prenom59,06/11/2020,3,173.61;NOM46,Prenom46,10/04/2001,10,578.06;NOM33,Prenom33,28/09/1953,8,185.29;NOM30,Prenom30,01/07/1993,3,153.44;NOM39,Prenom39,08/06/1957,7,254.71;NOM70,Prenom70,03/01/2019,1,647.29</t>
  </si>
  <si>
    <t>NOM18,Prenom18,16/02/1992,9,352.83;NOM47,Prenom47,04/05/2021,10,420.87</t>
  </si>
  <si>
    <t>Annule</t>
  </si>
  <si>
    <t>NOM18,Prenom18,13/07/1973,8,263.08;NOM44,Prenom44,24/06/1960,4,915.0;NOM65,Prenom65,04/10/2013,10,783.49;NOM66,Prenom66,22/11/2018,10,400.35;NOM17,Prenom17,23/10/1996,7,364.37</t>
  </si>
  <si>
    <t>Tokyo</t>
  </si>
  <si>
    <t>NOM53,Prenom53,18/02/1974,8,258.25;NOM26,Prenom26,28/10/1972,3,170.7;NOM70,Prenom70,16/09/1968,10,995.62;NOM21,Prenom21,21/08/1971,7,140.21;NOM26,Prenom26,16/03/1967,8,318.01</t>
  </si>
  <si>
    <t>NOM53,Prenom53,04/09/1957,2,631.25;NOM65,Prenom65,06/02/1975,7,188.98;NOM51,Prenom51,05/03/1971,8,295.24</t>
  </si>
  <si>
    <t>NOM1,Prenom1,22/03/1963,6,514.32</t>
  </si>
  <si>
    <t>Retarde (38 min)</t>
  </si>
  <si>
    <t>NOM67,Prenom67,11/09/1960,2,142.45</t>
  </si>
  <si>
    <t>NOM35,Prenom35,23/01/2007,9,727.57;NOM9,Prenom9,10/01/2003,9,679.24;NOM63,Prenom63,08/11/1980,7,956.41;NOM50,Prenom50,14/04/2002,9,310.24;NOM65,Prenom65,11/06/1967,1,579.66</t>
  </si>
  <si>
    <t>NOM27,Prenom27,02/03/1965,3,101.47;NOM61,Prenom61,12/09/1989,4,640.7</t>
  </si>
  <si>
    <t>Retarde (6 min)</t>
  </si>
  <si>
    <t>NOM44,Prenom44,11/12/1979,1,888.85;NOM70,Prenom70,06/10/1971,1,234.27;NOM4,Prenom4,10/07/1963,10,690.55;NOM11,Prenom11,19/02/2013,4,455.99;NOM12,Prenom12,25/04/1992,2,733.64</t>
  </si>
  <si>
    <t>NOM67,Prenom67,05/09/1994,9,245.65;NOM5,Prenom5,24/03/1979,1,756.4</t>
  </si>
  <si>
    <t>NOM34,Prenom34,17/04/1957,7,268.96;NOM37,Prenom37,17/07/2014,2,950.49;NOM6,Prenom6,21/05/1981,9,291.49;NOM22,Prenom22,02/12/2015,2,350.46;NOM26,Prenom26,12/07/2005,4,921.68;NOM30,Prenom30,06/04/1984,6,810.27</t>
  </si>
  <si>
    <t>Retarde (46 min)</t>
  </si>
  <si>
    <t>NOM20,Prenom20,13/09/1955,3,838.68;NOM39,Prenom39,10/11/1966,5,302.58;NOM14,Prenom14,23/02/1957,9,304.48</t>
  </si>
  <si>
    <t>Retarde (60 min)</t>
  </si>
  <si>
    <t>NOM69,Prenom69,08/01/1980,10,730.12;NOM57,Prenom57,21/05/2019,5,428.52;NOM48,Prenom48,16/08/1982,9,657.84;NOM34,Prenom34,22/12/1951,10,627.31;NOM49,Prenom49,15/06/2006,10,507.9;NOM26,Prenom26,03/02/1998,5,628.61;NOM14,Prenom14,25/12/2004,3,161.63</t>
  </si>
  <si>
    <t>NOM59,Prenom59,14/12/1957,1,319.48;NOM51,Prenom51,11/09/2007,10,834.58</t>
  </si>
  <si>
    <t>Retarde (1 min)</t>
  </si>
  <si>
    <t>NOM27,Prenom27,27/05/1991,6,413.55;NOM1,Prenom1,23/06/1986,8,122.79;NOM47,Prenom47,24/04/1971,9,376.84</t>
  </si>
  <si>
    <t>NOM53,Prenom53,16/04/1992,5,740.07;NOM60,Prenom60,25/12/2014,8,121.94;NOM42,Prenom42,22/05/2010,10,297.62</t>
  </si>
  <si>
    <t>NOM6,Prenom6,20/07/2008,6,141.41;NOM32,Prenom32,14/08/2016,6,142.55;NOM46,Prenom46,23/01/1966,7,475.4</t>
  </si>
  <si>
    <t>NOM29,Prenom29,24/02/1981,7,133.01;NOM36,Prenom36,04/08/1988,8,899.59;NOM47,Prenom47,10/02/1969,8,870.35;NOM48,Prenom48,18/06/1994,2,118.37;NOM35,Prenom35,23/03/1962,1,183.08;NOM44,Prenom44,28/02/1961,2,388.46;NOM58,Prenom58,19/06/2013,6,178.3</t>
  </si>
  <si>
    <t>NOM57,Prenom57,16/02/1978,9,912.88</t>
  </si>
  <si>
    <t>NOM33,Prenom33,21/09/1967,10,953.11</t>
  </si>
  <si>
    <t>NOM9,Prenom9,27/01/1986,4,321.8;NOM21,Prenom21,21/05/1994,1,689.06;NOM37,Prenom37,05/11/1958,5,990.17;NOM56,Prenom56,05/02/2015,1,827.04</t>
  </si>
  <si>
    <t>NOM21,Prenom21,09/08/1965,7,752.64;NOM15,Prenom15,08/02/1953,1,626.67;NOM37,Prenom37,16/11/1966,9,196.42;NOM20,Prenom20,24/03/2019,7,288.43;NOM35,Prenom35,01/07/1972,1,206.03</t>
  </si>
  <si>
    <t>NOM17,Prenom17,04/07/2011,4,451.25;NOM19,Prenom19,22/04/1951,7,272.11;NOM5,Prenom5,20/08/1980,8,924.01;NOM34,Prenom34,04/10/1953,7,946.22;NOM65,Prenom65,20/01/1998,8,850.42;NOM40,Prenom40,16/02/1955,7,532.41;NOM36,Prenom36,25/03/2002,4,437.28</t>
  </si>
  <si>
    <t>NOM50,Prenom50,02/05/2013,10,808.86</t>
  </si>
  <si>
    <t>NOM8,Prenom8,01/01/1999,3,170.64;NOM31,Prenom31,16/11/2010,7,231.23;NOM43,Prenom43,17/03/1951,8,616.9</t>
  </si>
  <si>
    <t>Retarde (39 min)</t>
  </si>
  <si>
    <t>NOM53,Prenom53,08/08/1979,4,750.76;NOM46,Prenom46,02/11/1978,9,216.51;NOM51,Prenom51,02/07/2020,9,198.35;NOM2,Prenom2,11/10/2002,10,575.2;NOM67,Prenom67,07/11/1989,10,670.59;NOM4,Prenom4,28/03/2008,1,536.08</t>
  </si>
  <si>
    <t>NOM1,Prenom1,26/12/2011,8,114.62</t>
  </si>
  <si>
    <t>NOM30,Prenom30,06/03/1958,5,476.96;NOM53,Prenom53,23/02/1996,7,659.31;NOM2,Prenom2,12/08/1955,1,211.76;NOM3,Prenom3,15/06/1956,6,933.97</t>
  </si>
  <si>
    <t>NOM69,Prenom69,18/03/1995,10,633.91;NOM58,Prenom58,01/12/1950,6,920.89;NOM9,Prenom9,05/03/2015,4,840.29;NOM41,Prenom41,01/02/1998,7,177.89</t>
  </si>
  <si>
    <t>NOM6,Prenom6,13/01/1988,8,528.5;NOM62,Prenom62,18/08/1965,5,620.4;NOM51,Prenom51,06/08/1981,6,296.13;NOM3,Prenom3,09/07/1992,2,846.44;NOM2,Prenom2,10/11/1971,4,410.75;NOM32,Prenom32,18/07/2018,2,552.77;NOM60,Prenom60,05/12/1996,6,760.85</t>
  </si>
  <si>
    <t>NOM15,Prenom15,03/08/1996,3,215.19;NOM49,Prenom49,02/04/1964,2,142.09;NOM10,Prenom10,25/09/1993,9,738.08;NOM12,Prenom12,06/11/1988,2,227.45;NOM14,Prenom14,23/05/1954,3,295.49;NOM35,Prenom35,18/04/1972,3,569.99</t>
  </si>
  <si>
    <t>NOM41,Prenom41,19/05/1993,8,380.39;NOM39,Prenom39,14/08/1994,1,164.37;NOM2,Prenom2,28/03/2022,2,156.59;NOM15,Prenom15,01/08/1956,5,695.33</t>
  </si>
  <si>
    <t>ecart vol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</si>
</sst>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69CF5-B9FD-4CE4-9117-2FE68F6D5268}">
  <dimension ref="A1:O41"/>
  <sheetViews>
    <sheetView tabSelected="1" topLeftCell="E4" workbookViewId="0">
      <selection activeCell="K44" sqref="K44"/>
    </sheetView>
  </sheetViews>
  <sheetFormatPr baseColWidth="10" defaultRowHeight="15" x14ac:dyDescent="0.25"/>
  <cols>
    <col min="1" max="2" width="14.140625" bestFit="1" customWidth="1"/>
    <col min="3" max="3" width="11.28515625" bestFit="1" customWidth="1"/>
    <col min="4" max="4" width="16.85546875" bestFit="1" customWidth="1"/>
    <col min="5" max="5" width="26.85546875" bestFit="1" customWidth="1"/>
    <col min="6" max="6" width="23.85546875" bestFit="1" customWidth="1"/>
    <col min="7" max="7" width="21.42578125" bestFit="1" customWidth="1"/>
    <col min="8" max="8" width="26.85546875" bestFit="1" customWidth="1"/>
    <col min="9" max="9" width="23.85546875" bestFit="1" customWidth="1"/>
    <col min="10" max="10" width="15.42578125" bestFit="1" customWidth="1"/>
    <col min="11" max="11" width="15.42578125" customWidth="1"/>
    <col min="12" max="12" width="15.7109375" bestFit="1" customWidth="1"/>
    <col min="13" max="14" width="15.7109375" customWidth="1"/>
    <col min="15" max="15" width="252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72</v>
      </c>
      <c r="L1" t="s">
        <v>10</v>
      </c>
      <c r="O1" t="s">
        <v>11</v>
      </c>
    </row>
    <row r="2" spans="1:15" x14ac:dyDescent="0.25">
      <c r="A2">
        <v>29</v>
      </c>
      <c r="B2" t="s">
        <v>12</v>
      </c>
      <c r="C2" t="s">
        <v>13</v>
      </c>
      <c r="D2">
        <v>9</v>
      </c>
      <c r="E2">
        <v>454</v>
      </c>
      <c r="F2">
        <v>519</v>
      </c>
      <c r="G2">
        <v>2</v>
      </c>
      <c r="H2">
        <v>538</v>
      </c>
      <c r="I2">
        <v>602</v>
      </c>
      <c r="J2">
        <v>627</v>
      </c>
      <c r="K2">
        <f>J3-J2</f>
        <v>6</v>
      </c>
      <c r="L2" t="s">
        <v>14</v>
      </c>
      <c r="M2">
        <f>J2</f>
        <v>627</v>
      </c>
      <c r="N2">
        <f>M3-M2</f>
        <v>6</v>
      </c>
      <c r="O2" t="s">
        <v>15</v>
      </c>
    </row>
    <row r="3" spans="1:15" x14ac:dyDescent="0.25">
      <c r="A3">
        <v>20</v>
      </c>
      <c r="B3" t="s">
        <v>16</v>
      </c>
      <c r="C3" t="s">
        <v>17</v>
      </c>
      <c r="D3">
        <v>4</v>
      </c>
      <c r="E3">
        <v>455</v>
      </c>
      <c r="F3">
        <v>517</v>
      </c>
      <c r="G3">
        <v>1</v>
      </c>
      <c r="H3">
        <v>536</v>
      </c>
      <c r="I3">
        <v>605</v>
      </c>
      <c r="J3">
        <v>633</v>
      </c>
      <c r="K3">
        <f>J4-J3</f>
        <v>93</v>
      </c>
      <c r="L3" t="s">
        <v>14</v>
      </c>
      <c r="M3">
        <f>J3</f>
        <v>633</v>
      </c>
      <c r="N3">
        <f t="shared" ref="N3:N41" si="0">M4-M3</f>
        <v>93</v>
      </c>
      <c r="O3" t="s">
        <v>18</v>
      </c>
    </row>
    <row r="4" spans="1:15" x14ac:dyDescent="0.25">
      <c r="A4">
        <v>3</v>
      </c>
      <c r="B4" t="s">
        <v>19</v>
      </c>
      <c r="C4" t="s">
        <v>13</v>
      </c>
      <c r="D4">
        <v>7</v>
      </c>
      <c r="E4">
        <v>552</v>
      </c>
      <c r="F4">
        <v>612</v>
      </c>
      <c r="G4">
        <v>2</v>
      </c>
      <c r="H4">
        <v>632</v>
      </c>
      <c r="I4">
        <v>657</v>
      </c>
      <c r="J4">
        <v>726</v>
      </c>
      <c r="K4">
        <f>J5-J4</f>
        <v>26</v>
      </c>
      <c r="L4" t="s">
        <v>14</v>
      </c>
      <c r="M4">
        <f>J4</f>
        <v>726</v>
      </c>
      <c r="N4">
        <f t="shared" si="0"/>
        <v>26</v>
      </c>
      <c r="O4" t="s">
        <v>20</v>
      </c>
    </row>
    <row r="5" spans="1:15" x14ac:dyDescent="0.25">
      <c r="A5">
        <v>10</v>
      </c>
      <c r="B5" t="s">
        <v>28</v>
      </c>
      <c r="C5" t="s">
        <v>17</v>
      </c>
      <c r="D5">
        <v>1</v>
      </c>
      <c r="E5">
        <v>617</v>
      </c>
      <c r="F5">
        <v>639</v>
      </c>
      <c r="G5">
        <v>3</v>
      </c>
      <c r="H5">
        <v>709</v>
      </c>
      <c r="I5">
        <v>734</v>
      </c>
      <c r="J5">
        <v>752</v>
      </c>
      <c r="K5">
        <f>J6-J5</f>
        <v>-6</v>
      </c>
      <c r="L5" t="s">
        <v>14</v>
      </c>
      <c r="M5">
        <f>J5</f>
        <v>752</v>
      </c>
      <c r="N5">
        <f t="shared" si="0"/>
        <v>61</v>
      </c>
      <c r="O5" t="s">
        <v>29</v>
      </c>
    </row>
    <row r="6" spans="1:15" x14ac:dyDescent="0.25">
      <c r="A6">
        <v>38</v>
      </c>
      <c r="B6" t="s">
        <v>12</v>
      </c>
      <c r="C6" t="s">
        <v>25</v>
      </c>
      <c r="D6">
        <v>10</v>
      </c>
      <c r="E6">
        <v>620</v>
      </c>
      <c r="F6">
        <v>642</v>
      </c>
      <c r="G6">
        <v>4</v>
      </c>
      <c r="H6">
        <v>659</v>
      </c>
      <c r="I6">
        <v>723</v>
      </c>
      <c r="J6">
        <v>746</v>
      </c>
      <c r="K6">
        <f>J7-J6</f>
        <v>-9</v>
      </c>
      <c r="L6" t="s">
        <v>26</v>
      </c>
      <c r="M6">
        <v>813</v>
      </c>
      <c r="N6">
        <f t="shared" si="0"/>
        <v>1</v>
      </c>
      <c r="O6" t="s">
        <v>27</v>
      </c>
    </row>
    <row r="7" spans="1:15" x14ac:dyDescent="0.25">
      <c r="A7">
        <v>8</v>
      </c>
      <c r="B7" t="s">
        <v>21</v>
      </c>
      <c r="C7" t="s">
        <v>22</v>
      </c>
      <c r="D7">
        <v>3</v>
      </c>
      <c r="E7">
        <v>601</v>
      </c>
      <c r="F7">
        <v>621</v>
      </c>
      <c r="G7">
        <v>5</v>
      </c>
      <c r="H7">
        <v>644</v>
      </c>
      <c r="I7">
        <v>713</v>
      </c>
      <c r="J7">
        <v>737</v>
      </c>
      <c r="K7">
        <f>J8-J7</f>
        <v>79</v>
      </c>
      <c r="L7" t="s">
        <v>23</v>
      </c>
      <c r="M7">
        <v>814</v>
      </c>
      <c r="N7">
        <f t="shared" si="0"/>
        <v>2</v>
      </c>
      <c r="O7" t="s">
        <v>24</v>
      </c>
    </row>
    <row r="8" spans="1:15" x14ac:dyDescent="0.25">
      <c r="A8">
        <v>27</v>
      </c>
      <c r="B8" t="s">
        <v>28</v>
      </c>
      <c r="C8" t="s">
        <v>13</v>
      </c>
      <c r="D8">
        <v>10</v>
      </c>
      <c r="E8">
        <v>634</v>
      </c>
      <c r="F8">
        <v>702</v>
      </c>
      <c r="G8">
        <v>1</v>
      </c>
      <c r="H8">
        <v>723</v>
      </c>
      <c r="I8">
        <v>750</v>
      </c>
      <c r="J8">
        <v>816</v>
      </c>
      <c r="K8">
        <f>J9-J8</f>
        <v>13</v>
      </c>
      <c r="L8" t="s">
        <v>14</v>
      </c>
      <c r="M8">
        <f>J8</f>
        <v>816</v>
      </c>
      <c r="N8">
        <f t="shared" si="0"/>
        <v>13</v>
      </c>
      <c r="O8" t="s">
        <v>30</v>
      </c>
    </row>
    <row r="9" spans="1:15" x14ac:dyDescent="0.25">
      <c r="A9">
        <v>18</v>
      </c>
      <c r="B9" t="s">
        <v>16</v>
      </c>
      <c r="C9" t="s">
        <v>22</v>
      </c>
      <c r="D9">
        <v>7</v>
      </c>
      <c r="E9">
        <v>713</v>
      </c>
      <c r="F9">
        <v>739</v>
      </c>
      <c r="G9">
        <v>3</v>
      </c>
      <c r="H9">
        <v>757</v>
      </c>
      <c r="I9">
        <v>814</v>
      </c>
      <c r="J9">
        <v>829</v>
      </c>
      <c r="K9">
        <f>J10-J9</f>
        <v>78</v>
      </c>
      <c r="L9" t="s">
        <v>14</v>
      </c>
      <c r="M9">
        <f>J9</f>
        <v>829</v>
      </c>
      <c r="N9">
        <f t="shared" si="0"/>
        <v>78</v>
      </c>
      <c r="O9" t="s">
        <v>31</v>
      </c>
    </row>
    <row r="10" spans="1:15" x14ac:dyDescent="0.25">
      <c r="A10">
        <v>16</v>
      </c>
      <c r="B10" t="s">
        <v>21</v>
      </c>
      <c r="C10" t="s">
        <v>17</v>
      </c>
      <c r="D10">
        <v>2</v>
      </c>
      <c r="E10">
        <v>727</v>
      </c>
      <c r="F10">
        <v>751</v>
      </c>
      <c r="G10">
        <v>4</v>
      </c>
      <c r="H10">
        <v>821</v>
      </c>
      <c r="I10">
        <v>844</v>
      </c>
      <c r="J10">
        <v>907</v>
      </c>
      <c r="K10">
        <f>J11-J10</f>
        <v>9</v>
      </c>
      <c r="L10" t="s">
        <v>14</v>
      </c>
      <c r="M10">
        <f>J10</f>
        <v>907</v>
      </c>
      <c r="N10">
        <f t="shared" si="0"/>
        <v>9</v>
      </c>
      <c r="O10" t="s">
        <v>32</v>
      </c>
    </row>
    <row r="11" spans="1:15" s="1" customFormat="1" hidden="1" x14ac:dyDescent="0.25">
      <c r="A11" s="1">
        <v>6</v>
      </c>
      <c r="B11" s="1" t="s">
        <v>19</v>
      </c>
      <c r="C11" s="1" t="s">
        <v>22</v>
      </c>
      <c r="D11" s="1">
        <v>8</v>
      </c>
      <c r="E11" s="1">
        <v>748</v>
      </c>
      <c r="F11" s="1">
        <v>803</v>
      </c>
      <c r="G11" s="1">
        <v>1</v>
      </c>
      <c r="H11" s="1">
        <v>823</v>
      </c>
      <c r="I11" s="1">
        <v>851</v>
      </c>
      <c r="J11" s="1">
        <v>916</v>
      </c>
      <c r="K11" s="1">
        <f>J12-J11</f>
        <v>100</v>
      </c>
      <c r="L11" s="1" t="s">
        <v>33</v>
      </c>
      <c r="M11" s="1">
        <f>J11</f>
        <v>916</v>
      </c>
      <c r="N11" s="1">
        <f t="shared" si="0"/>
        <v>100</v>
      </c>
      <c r="O11" s="1" t="s">
        <v>34</v>
      </c>
    </row>
    <row r="12" spans="1:15" s="1" customFormat="1" hidden="1" x14ac:dyDescent="0.25">
      <c r="A12" s="1">
        <v>30</v>
      </c>
      <c r="B12" s="1" t="s">
        <v>16</v>
      </c>
      <c r="C12" s="1" t="s">
        <v>35</v>
      </c>
      <c r="D12" s="1">
        <v>5</v>
      </c>
      <c r="E12" s="1">
        <v>847</v>
      </c>
      <c r="F12" s="1">
        <v>916</v>
      </c>
      <c r="G12" s="1">
        <v>1</v>
      </c>
      <c r="H12" s="1">
        <v>931</v>
      </c>
      <c r="I12" s="1">
        <v>1000</v>
      </c>
      <c r="J12" s="1">
        <v>1016</v>
      </c>
      <c r="K12" s="1">
        <f>J13-J12</f>
        <v>16</v>
      </c>
      <c r="L12" s="1" t="s">
        <v>33</v>
      </c>
      <c r="M12" s="1">
        <f>J12</f>
        <v>1016</v>
      </c>
      <c r="N12" s="1">
        <f t="shared" si="0"/>
        <v>16</v>
      </c>
      <c r="O12" s="1" t="s">
        <v>36</v>
      </c>
    </row>
    <row r="13" spans="1:15" x14ac:dyDescent="0.25">
      <c r="A13">
        <v>15</v>
      </c>
      <c r="B13" t="s">
        <v>19</v>
      </c>
      <c r="C13" t="s">
        <v>22</v>
      </c>
      <c r="D13">
        <v>4</v>
      </c>
      <c r="E13">
        <v>908</v>
      </c>
      <c r="F13">
        <v>926</v>
      </c>
      <c r="G13">
        <v>1</v>
      </c>
      <c r="H13">
        <v>951</v>
      </c>
      <c r="I13">
        <v>1011</v>
      </c>
      <c r="J13">
        <v>1032</v>
      </c>
      <c r="K13">
        <f>J14-J13</f>
        <v>8</v>
      </c>
      <c r="L13" t="s">
        <v>14</v>
      </c>
      <c r="M13">
        <f>J13</f>
        <v>1032</v>
      </c>
      <c r="N13">
        <f t="shared" si="0"/>
        <v>8</v>
      </c>
      <c r="O13" t="s">
        <v>37</v>
      </c>
    </row>
    <row r="14" spans="1:15" x14ac:dyDescent="0.25">
      <c r="A14">
        <v>14</v>
      </c>
      <c r="B14" t="s">
        <v>16</v>
      </c>
      <c r="C14" t="s">
        <v>25</v>
      </c>
      <c r="D14">
        <v>2</v>
      </c>
      <c r="E14">
        <v>923</v>
      </c>
      <c r="F14">
        <v>938</v>
      </c>
      <c r="G14">
        <v>1</v>
      </c>
      <c r="H14">
        <v>954</v>
      </c>
      <c r="I14">
        <v>1016</v>
      </c>
      <c r="J14">
        <v>1040</v>
      </c>
      <c r="K14">
        <f>J15-J14</f>
        <v>171</v>
      </c>
      <c r="L14" t="s">
        <v>14</v>
      </c>
      <c r="M14">
        <f>J14</f>
        <v>1040</v>
      </c>
      <c r="N14">
        <f t="shared" si="0"/>
        <v>171</v>
      </c>
      <c r="O14" t="s">
        <v>38</v>
      </c>
    </row>
    <row r="15" spans="1:15" x14ac:dyDescent="0.25">
      <c r="A15">
        <v>13</v>
      </c>
      <c r="B15" t="s">
        <v>16</v>
      </c>
      <c r="C15" t="s">
        <v>35</v>
      </c>
      <c r="D15">
        <v>5</v>
      </c>
      <c r="E15">
        <v>1045</v>
      </c>
      <c r="F15">
        <v>1110</v>
      </c>
      <c r="G15">
        <v>2</v>
      </c>
      <c r="H15">
        <v>1126</v>
      </c>
      <c r="I15">
        <v>1147</v>
      </c>
      <c r="J15">
        <v>1211</v>
      </c>
      <c r="K15">
        <f>J16-J15</f>
        <v>-7</v>
      </c>
      <c r="L15" t="s">
        <v>14</v>
      </c>
      <c r="M15">
        <f>J15</f>
        <v>1211</v>
      </c>
      <c r="N15">
        <f t="shared" si="0"/>
        <v>31</v>
      </c>
      <c r="O15" t="s">
        <v>41</v>
      </c>
    </row>
    <row r="16" spans="1:15" x14ac:dyDescent="0.25">
      <c r="A16">
        <v>19</v>
      </c>
      <c r="B16" t="s">
        <v>19</v>
      </c>
      <c r="C16" t="s">
        <v>25</v>
      </c>
      <c r="D16">
        <v>3</v>
      </c>
      <c r="E16">
        <v>1043</v>
      </c>
      <c r="F16">
        <v>1058</v>
      </c>
      <c r="G16">
        <v>4</v>
      </c>
      <c r="H16">
        <v>1115</v>
      </c>
      <c r="I16">
        <v>1143</v>
      </c>
      <c r="J16">
        <v>1204</v>
      </c>
      <c r="K16">
        <f>J17-J16</f>
        <v>98</v>
      </c>
      <c r="L16" t="s">
        <v>39</v>
      </c>
      <c r="M16">
        <v>1242</v>
      </c>
      <c r="N16">
        <f t="shared" si="0"/>
        <v>60</v>
      </c>
      <c r="O16" t="s">
        <v>40</v>
      </c>
    </row>
    <row r="17" spans="1:15" x14ac:dyDescent="0.25">
      <c r="A17">
        <v>28</v>
      </c>
      <c r="B17" t="s">
        <v>19</v>
      </c>
      <c r="C17" t="s">
        <v>17</v>
      </c>
      <c r="D17">
        <v>4</v>
      </c>
      <c r="E17">
        <v>1143</v>
      </c>
      <c r="F17">
        <v>1202</v>
      </c>
      <c r="G17">
        <v>2</v>
      </c>
      <c r="H17">
        <v>1222</v>
      </c>
      <c r="I17">
        <v>1244</v>
      </c>
      <c r="J17">
        <v>1302</v>
      </c>
      <c r="K17">
        <f>J18-J17</f>
        <v>17</v>
      </c>
      <c r="L17" t="s">
        <v>14</v>
      </c>
      <c r="M17">
        <f>J17</f>
        <v>1302</v>
      </c>
      <c r="N17">
        <f t="shared" si="0"/>
        <v>23</v>
      </c>
      <c r="O17" t="s">
        <v>42</v>
      </c>
    </row>
    <row r="18" spans="1:15" x14ac:dyDescent="0.25">
      <c r="A18">
        <v>1</v>
      </c>
      <c r="B18" t="s">
        <v>19</v>
      </c>
      <c r="C18" t="s">
        <v>13</v>
      </c>
      <c r="D18">
        <v>10</v>
      </c>
      <c r="E18">
        <v>1134</v>
      </c>
      <c r="F18">
        <v>1158</v>
      </c>
      <c r="G18">
        <v>1</v>
      </c>
      <c r="H18">
        <v>1220</v>
      </c>
      <c r="I18">
        <v>1250</v>
      </c>
      <c r="J18">
        <v>1319</v>
      </c>
      <c r="K18">
        <f>J19-J18</f>
        <v>26</v>
      </c>
      <c r="L18" t="s">
        <v>43</v>
      </c>
      <c r="M18">
        <v>1325</v>
      </c>
      <c r="N18">
        <f t="shared" si="0"/>
        <v>20</v>
      </c>
      <c r="O18" t="s">
        <v>44</v>
      </c>
    </row>
    <row r="19" spans="1:15" x14ac:dyDescent="0.25">
      <c r="A19">
        <v>39</v>
      </c>
      <c r="B19" t="s">
        <v>12</v>
      </c>
      <c r="C19" t="s">
        <v>17</v>
      </c>
      <c r="D19">
        <v>9</v>
      </c>
      <c r="E19">
        <v>1229</v>
      </c>
      <c r="F19">
        <v>1251</v>
      </c>
      <c r="G19">
        <v>2</v>
      </c>
      <c r="H19">
        <v>1310</v>
      </c>
      <c r="I19">
        <v>1327</v>
      </c>
      <c r="J19">
        <v>1345</v>
      </c>
      <c r="K19">
        <f>J20-J19</f>
        <v>65</v>
      </c>
      <c r="L19" t="s">
        <v>14</v>
      </c>
      <c r="M19">
        <f>J19</f>
        <v>1345</v>
      </c>
      <c r="N19">
        <f t="shared" si="0"/>
        <v>65</v>
      </c>
      <c r="O19" t="s">
        <v>45</v>
      </c>
    </row>
    <row r="20" spans="1:15" x14ac:dyDescent="0.25">
      <c r="A20">
        <v>12</v>
      </c>
      <c r="B20" t="s">
        <v>16</v>
      </c>
      <c r="C20" t="s">
        <v>25</v>
      </c>
      <c r="D20">
        <v>4</v>
      </c>
      <c r="E20">
        <v>1224</v>
      </c>
      <c r="F20">
        <v>1245</v>
      </c>
      <c r="G20">
        <v>1</v>
      </c>
      <c r="H20">
        <v>1315</v>
      </c>
      <c r="I20">
        <v>1344</v>
      </c>
      <c r="J20">
        <v>1410</v>
      </c>
      <c r="K20">
        <f>J21-J20</f>
        <v>93</v>
      </c>
      <c r="L20" t="s">
        <v>14</v>
      </c>
      <c r="M20">
        <f>J20</f>
        <v>1410</v>
      </c>
      <c r="N20">
        <f t="shared" si="0"/>
        <v>93</v>
      </c>
      <c r="O20" t="s">
        <v>46</v>
      </c>
    </row>
    <row r="21" spans="1:15" s="1" customFormat="1" hidden="1" x14ac:dyDescent="0.25">
      <c r="A21" s="1">
        <v>34</v>
      </c>
      <c r="B21" s="1" t="s">
        <v>28</v>
      </c>
      <c r="C21" s="1" t="s">
        <v>13</v>
      </c>
      <c r="D21" s="1">
        <v>6</v>
      </c>
      <c r="E21" s="1">
        <v>1343</v>
      </c>
      <c r="F21" s="1">
        <v>1400</v>
      </c>
      <c r="G21" s="1">
        <v>5</v>
      </c>
      <c r="H21" s="1">
        <v>1429</v>
      </c>
      <c r="I21" s="1">
        <v>1445</v>
      </c>
      <c r="J21" s="1">
        <v>1503</v>
      </c>
      <c r="K21" s="1">
        <f>J22-J21</f>
        <v>7</v>
      </c>
      <c r="L21" s="1" t="s">
        <v>33</v>
      </c>
      <c r="M21" s="1">
        <f>J21</f>
        <v>1503</v>
      </c>
      <c r="N21" s="1">
        <f t="shared" si="0"/>
        <v>8</v>
      </c>
      <c r="O21" s="1" t="s">
        <v>51</v>
      </c>
    </row>
    <row r="22" spans="1:15" x14ac:dyDescent="0.25">
      <c r="A22">
        <v>7</v>
      </c>
      <c r="B22" t="s">
        <v>19</v>
      </c>
      <c r="C22" t="s">
        <v>13</v>
      </c>
      <c r="D22">
        <v>8</v>
      </c>
      <c r="E22">
        <v>1344</v>
      </c>
      <c r="F22">
        <v>1406</v>
      </c>
      <c r="G22">
        <v>2</v>
      </c>
      <c r="H22">
        <v>1429</v>
      </c>
      <c r="I22">
        <v>1447</v>
      </c>
      <c r="J22">
        <v>1510</v>
      </c>
      <c r="K22">
        <f>J23-J22</f>
        <v>-83</v>
      </c>
      <c r="L22" t="s">
        <v>52</v>
      </c>
      <c r="M22">
        <v>1511</v>
      </c>
      <c r="N22">
        <f t="shared" si="0"/>
        <v>2</v>
      </c>
      <c r="O22" t="s">
        <v>53</v>
      </c>
    </row>
    <row r="23" spans="1:15" x14ac:dyDescent="0.25">
      <c r="A23">
        <v>23</v>
      </c>
      <c r="B23" t="s">
        <v>19</v>
      </c>
      <c r="C23" t="s">
        <v>13</v>
      </c>
      <c r="D23">
        <v>5</v>
      </c>
      <c r="E23">
        <v>1257</v>
      </c>
      <c r="F23">
        <v>1316</v>
      </c>
      <c r="G23">
        <v>4</v>
      </c>
      <c r="H23">
        <v>1341</v>
      </c>
      <c r="I23">
        <v>1404</v>
      </c>
      <c r="J23">
        <v>1427</v>
      </c>
      <c r="K23">
        <f>J24-J23</f>
        <v>100</v>
      </c>
      <c r="L23" t="s">
        <v>47</v>
      </c>
      <c r="M23">
        <v>1513</v>
      </c>
      <c r="N23">
        <f t="shared" si="0"/>
        <v>14</v>
      </c>
      <c r="O23" t="s">
        <v>48</v>
      </c>
    </row>
    <row r="24" spans="1:15" x14ac:dyDescent="0.25">
      <c r="A24">
        <v>2</v>
      </c>
      <c r="B24" t="s">
        <v>21</v>
      </c>
      <c r="C24" t="s">
        <v>17</v>
      </c>
      <c r="D24">
        <v>2</v>
      </c>
      <c r="E24">
        <v>1336</v>
      </c>
      <c r="F24">
        <v>1406</v>
      </c>
      <c r="G24">
        <v>5</v>
      </c>
      <c r="H24">
        <v>1433</v>
      </c>
      <c r="I24">
        <v>1458</v>
      </c>
      <c r="J24">
        <v>1527</v>
      </c>
      <c r="K24">
        <f>J25-J24</f>
        <v>-89</v>
      </c>
      <c r="L24" t="s">
        <v>14</v>
      </c>
      <c r="M24">
        <f>J24</f>
        <v>1527</v>
      </c>
      <c r="N24">
        <f t="shared" si="0"/>
        <v>11</v>
      </c>
      <c r="O24" t="s">
        <v>54</v>
      </c>
    </row>
    <row r="25" spans="1:15" x14ac:dyDescent="0.25">
      <c r="A25">
        <v>33</v>
      </c>
      <c r="B25" t="s">
        <v>28</v>
      </c>
      <c r="C25" t="s">
        <v>13</v>
      </c>
      <c r="D25">
        <v>3</v>
      </c>
      <c r="E25">
        <v>1307</v>
      </c>
      <c r="F25">
        <v>1324</v>
      </c>
      <c r="G25">
        <v>4</v>
      </c>
      <c r="H25">
        <v>1347</v>
      </c>
      <c r="I25">
        <v>1414</v>
      </c>
      <c r="J25">
        <v>1438</v>
      </c>
      <c r="K25">
        <f>J26-J25</f>
        <v>110</v>
      </c>
      <c r="L25" t="s">
        <v>49</v>
      </c>
      <c r="M25">
        <v>1538</v>
      </c>
      <c r="N25">
        <f t="shared" si="0"/>
        <v>10</v>
      </c>
      <c r="O25" t="s">
        <v>50</v>
      </c>
    </row>
    <row r="26" spans="1:15" x14ac:dyDescent="0.25">
      <c r="A26">
        <v>4</v>
      </c>
      <c r="B26" t="s">
        <v>16</v>
      </c>
      <c r="C26" t="s">
        <v>25</v>
      </c>
      <c r="D26">
        <v>9</v>
      </c>
      <c r="E26">
        <v>1420</v>
      </c>
      <c r="F26">
        <v>1442</v>
      </c>
      <c r="G26">
        <v>4</v>
      </c>
      <c r="H26">
        <v>1505</v>
      </c>
      <c r="I26">
        <v>1533</v>
      </c>
      <c r="J26">
        <v>1548</v>
      </c>
      <c r="K26">
        <f>J27-J26</f>
        <v>99</v>
      </c>
      <c r="L26" t="s">
        <v>14</v>
      </c>
      <c r="M26">
        <f>J26</f>
        <v>1548</v>
      </c>
      <c r="N26">
        <f t="shared" si="0"/>
        <v>99</v>
      </c>
      <c r="O26" t="s">
        <v>55</v>
      </c>
    </row>
    <row r="27" spans="1:15" x14ac:dyDescent="0.25">
      <c r="A27">
        <v>5</v>
      </c>
      <c r="B27" t="s">
        <v>16</v>
      </c>
      <c r="C27" t="s">
        <v>22</v>
      </c>
      <c r="D27">
        <v>3</v>
      </c>
      <c r="E27">
        <v>1528</v>
      </c>
      <c r="F27">
        <v>1545</v>
      </c>
      <c r="G27">
        <v>1</v>
      </c>
      <c r="H27">
        <v>1603</v>
      </c>
      <c r="I27">
        <v>1623</v>
      </c>
      <c r="J27">
        <v>1647</v>
      </c>
      <c r="K27">
        <f>J28-J27</f>
        <v>8</v>
      </c>
      <c r="L27" t="s">
        <v>14</v>
      </c>
      <c r="M27">
        <f>J27</f>
        <v>1647</v>
      </c>
      <c r="N27">
        <f t="shared" si="0"/>
        <v>8</v>
      </c>
      <c r="O27" t="s">
        <v>56</v>
      </c>
    </row>
    <row r="28" spans="1:15" x14ac:dyDescent="0.25">
      <c r="A28">
        <v>17</v>
      </c>
      <c r="B28" t="s">
        <v>16</v>
      </c>
      <c r="C28" t="s">
        <v>22</v>
      </c>
      <c r="D28">
        <v>10</v>
      </c>
      <c r="E28">
        <v>1524</v>
      </c>
      <c r="F28">
        <v>1545</v>
      </c>
      <c r="G28">
        <v>1</v>
      </c>
      <c r="H28">
        <v>1600</v>
      </c>
      <c r="I28">
        <v>1629</v>
      </c>
      <c r="J28">
        <v>1655</v>
      </c>
      <c r="K28">
        <f>J29-J28</f>
        <v>47</v>
      </c>
      <c r="L28" t="s">
        <v>14</v>
      </c>
      <c r="M28">
        <f>J28</f>
        <v>1655</v>
      </c>
      <c r="N28">
        <f t="shared" si="0"/>
        <v>47</v>
      </c>
      <c r="O28" t="s">
        <v>57</v>
      </c>
    </row>
    <row r="29" spans="1:15" x14ac:dyDescent="0.25">
      <c r="A29">
        <v>35</v>
      </c>
      <c r="B29" t="s">
        <v>16</v>
      </c>
      <c r="C29" t="s">
        <v>35</v>
      </c>
      <c r="D29">
        <v>6</v>
      </c>
      <c r="E29">
        <v>1521</v>
      </c>
      <c r="F29">
        <v>1543</v>
      </c>
      <c r="G29">
        <v>4</v>
      </c>
      <c r="H29">
        <v>1611</v>
      </c>
      <c r="I29">
        <v>1633</v>
      </c>
      <c r="J29">
        <v>1702</v>
      </c>
      <c r="K29">
        <f>J30-J29</f>
        <v>11</v>
      </c>
      <c r="L29" t="s">
        <v>14</v>
      </c>
      <c r="M29">
        <f>J29</f>
        <v>1702</v>
      </c>
      <c r="N29">
        <f t="shared" si="0"/>
        <v>11</v>
      </c>
      <c r="O29" t="s">
        <v>58</v>
      </c>
    </row>
    <row r="30" spans="1:15" x14ac:dyDescent="0.25">
      <c r="A30">
        <v>21</v>
      </c>
      <c r="B30" t="s">
        <v>28</v>
      </c>
      <c r="C30" t="s">
        <v>17</v>
      </c>
      <c r="D30">
        <v>2</v>
      </c>
      <c r="E30">
        <v>1537</v>
      </c>
      <c r="F30">
        <v>1606</v>
      </c>
      <c r="G30">
        <v>5</v>
      </c>
      <c r="H30">
        <v>1629</v>
      </c>
      <c r="I30">
        <v>1657</v>
      </c>
      <c r="J30">
        <v>1713</v>
      </c>
      <c r="K30">
        <f>J31-J30</f>
        <v>113</v>
      </c>
      <c r="L30" t="s">
        <v>14</v>
      </c>
      <c r="M30">
        <f>J30</f>
        <v>1713</v>
      </c>
      <c r="N30">
        <f t="shared" si="0"/>
        <v>113</v>
      </c>
      <c r="O30" t="s">
        <v>59</v>
      </c>
    </row>
    <row r="31" spans="1:15" x14ac:dyDescent="0.25">
      <c r="A31">
        <v>40</v>
      </c>
      <c r="B31" t="s">
        <v>19</v>
      </c>
      <c r="C31" t="s">
        <v>13</v>
      </c>
      <c r="D31">
        <v>2</v>
      </c>
      <c r="E31">
        <v>1655</v>
      </c>
      <c r="F31">
        <v>1718</v>
      </c>
      <c r="G31">
        <v>3</v>
      </c>
      <c r="H31">
        <v>1742</v>
      </c>
      <c r="I31">
        <v>1758</v>
      </c>
      <c r="J31">
        <v>1826</v>
      </c>
      <c r="K31">
        <f>J32-J31</f>
        <v>75</v>
      </c>
      <c r="L31" t="s">
        <v>14</v>
      </c>
      <c r="M31">
        <f>J31</f>
        <v>1826</v>
      </c>
      <c r="N31">
        <f t="shared" si="0"/>
        <v>75</v>
      </c>
      <c r="O31" t="s">
        <v>60</v>
      </c>
    </row>
    <row r="32" spans="1:15" x14ac:dyDescent="0.25">
      <c r="A32">
        <v>32</v>
      </c>
      <c r="B32" t="s">
        <v>16</v>
      </c>
      <c r="C32" t="s">
        <v>22</v>
      </c>
      <c r="D32">
        <v>7</v>
      </c>
      <c r="E32">
        <v>1726</v>
      </c>
      <c r="F32">
        <v>1750</v>
      </c>
      <c r="G32">
        <v>5</v>
      </c>
      <c r="H32">
        <v>1810</v>
      </c>
      <c r="I32">
        <v>1839</v>
      </c>
      <c r="J32">
        <v>1901</v>
      </c>
      <c r="K32">
        <f>J33-J32</f>
        <v>6</v>
      </c>
      <c r="L32" t="s">
        <v>14</v>
      </c>
      <c r="M32">
        <f>J32</f>
        <v>1901</v>
      </c>
      <c r="N32">
        <f t="shared" si="0"/>
        <v>6</v>
      </c>
      <c r="O32" t="s">
        <v>61</v>
      </c>
    </row>
    <row r="33" spans="1:15" s="1" customFormat="1" hidden="1" x14ac:dyDescent="0.25">
      <c r="A33" s="1">
        <v>9</v>
      </c>
      <c r="B33" s="1" t="s">
        <v>19</v>
      </c>
      <c r="C33" s="1" t="s">
        <v>25</v>
      </c>
      <c r="D33" s="1">
        <v>6</v>
      </c>
      <c r="E33" s="1">
        <v>1730</v>
      </c>
      <c r="F33" s="1">
        <v>1756</v>
      </c>
      <c r="G33" s="1">
        <v>3</v>
      </c>
      <c r="H33" s="1">
        <v>1819</v>
      </c>
      <c r="I33" s="1">
        <v>1842</v>
      </c>
      <c r="J33" s="1">
        <v>1907</v>
      </c>
      <c r="K33" s="1">
        <f>J34-J33</f>
        <v>5</v>
      </c>
      <c r="L33" s="1" t="s">
        <v>33</v>
      </c>
      <c r="M33" s="1">
        <f>J33</f>
        <v>1907</v>
      </c>
      <c r="N33" s="1">
        <f t="shared" si="0"/>
        <v>5</v>
      </c>
      <c r="O33" s="1" t="s">
        <v>62</v>
      </c>
    </row>
    <row r="34" spans="1:15" x14ac:dyDescent="0.25">
      <c r="A34">
        <v>26</v>
      </c>
      <c r="B34" t="s">
        <v>19</v>
      </c>
      <c r="C34" t="s">
        <v>22</v>
      </c>
      <c r="D34">
        <v>4</v>
      </c>
      <c r="E34">
        <v>1747</v>
      </c>
      <c r="F34">
        <v>1816</v>
      </c>
      <c r="G34">
        <v>4</v>
      </c>
      <c r="H34">
        <v>1833</v>
      </c>
      <c r="I34">
        <v>1857</v>
      </c>
      <c r="J34">
        <v>1912</v>
      </c>
      <c r="K34">
        <f>J35-J34</f>
        <v>31</v>
      </c>
      <c r="L34" t="s">
        <v>14</v>
      </c>
      <c r="M34">
        <f>J34</f>
        <v>1912</v>
      </c>
      <c r="N34">
        <f t="shared" si="0"/>
        <v>31</v>
      </c>
      <c r="O34" t="s">
        <v>63</v>
      </c>
    </row>
    <row r="35" spans="1:15" x14ac:dyDescent="0.25">
      <c r="A35">
        <v>22</v>
      </c>
      <c r="B35" t="s">
        <v>21</v>
      </c>
      <c r="C35" t="s">
        <v>25</v>
      </c>
      <c r="D35">
        <v>2</v>
      </c>
      <c r="E35">
        <v>1815</v>
      </c>
      <c r="F35">
        <v>1839</v>
      </c>
      <c r="G35">
        <v>2</v>
      </c>
      <c r="H35">
        <v>1858</v>
      </c>
      <c r="I35">
        <v>1922</v>
      </c>
      <c r="J35">
        <v>1943</v>
      </c>
      <c r="K35">
        <f>J36-J35</f>
        <v>59</v>
      </c>
      <c r="L35" t="s">
        <v>14</v>
      </c>
      <c r="M35">
        <f>J35</f>
        <v>1943</v>
      </c>
      <c r="N35">
        <f t="shared" si="0"/>
        <v>59</v>
      </c>
      <c r="O35" t="s">
        <v>66</v>
      </c>
    </row>
    <row r="36" spans="1:15" x14ac:dyDescent="0.25">
      <c r="A36">
        <v>24</v>
      </c>
      <c r="B36" t="s">
        <v>19</v>
      </c>
      <c r="C36" t="s">
        <v>22</v>
      </c>
      <c r="D36">
        <v>2</v>
      </c>
      <c r="E36">
        <v>1833</v>
      </c>
      <c r="F36">
        <v>1853</v>
      </c>
      <c r="G36">
        <v>2</v>
      </c>
      <c r="H36">
        <v>1917</v>
      </c>
      <c r="I36">
        <v>1933</v>
      </c>
      <c r="J36">
        <v>2002</v>
      </c>
      <c r="K36">
        <f>J37-J36</f>
        <v>-78</v>
      </c>
      <c r="L36" t="s">
        <v>14</v>
      </c>
      <c r="M36">
        <f>J36</f>
        <v>2002</v>
      </c>
      <c r="N36">
        <f t="shared" si="0"/>
        <v>1</v>
      </c>
      <c r="O36" t="s">
        <v>67</v>
      </c>
    </row>
    <row r="37" spans="1:15" x14ac:dyDescent="0.25">
      <c r="A37">
        <v>25</v>
      </c>
      <c r="B37" t="s">
        <v>19</v>
      </c>
      <c r="C37" t="s">
        <v>35</v>
      </c>
      <c r="D37">
        <v>1</v>
      </c>
      <c r="E37">
        <v>1800</v>
      </c>
      <c r="F37">
        <v>1822</v>
      </c>
      <c r="G37">
        <v>3</v>
      </c>
      <c r="H37">
        <v>1850</v>
      </c>
      <c r="I37">
        <v>1909</v>
      </c>
      <c r="J37">
        <v>1924</v>
      </c>
      <c r="K37">
        <f>J38-J37</f>
        <v>96</v>
      </c>
      <c r="L37" t="s">
        <v>64</v>
      </c>
      <c r="M37">
        <v>2003</v>
      </c>
      <c r="N37">
        <f t="shared" si="0"/>
        <v>17</v>
      </c>
      <c r="O37" t="s">
        <v>65</v>
      </c>
    </row>
    <row r="38" spans="1:15" x14ac:dyDescent="0.25">
      <c r="A38">
        <v>36</v>
      </c>
      <c r="B38" t="s">
        <v>28</v>
      </c>
      <c r="C38" t="s">
        <v>25</v>
      </c>
      <c r="D38">
        <v>8</v>
      </c>
      <c r="E38">
        <v>1828</v>
      </c>
      <c r="F38">
        <v>1856</v>
      </c>
      <c r="G38">
        <v>2</v>
      </c>
      <c r="H38">
        <v>1922</v>
      </c>
      <c r="I38">
        <v>1952</v>
      </c>
      <c r="J38">
        <v>2020</v>
      </c>
      <c r="K38">
        <f>J39-J38</f>
        <v>30</v>
      </c>
      <c r="L38" t="s">
        <v>14</v>
      </c>
      <c r="M38">
        <f>J38</f>
        <v>2020</v>
      </c>
      <c r="N38">
        <f t="shared" si="0"/>
        <v>30</v>
      </c>
      <c r="O38" t="s">
        <v>68</v>
      </c>
    </row>
    <row r="39" spans="1:15" x14ac:dyDescent="0.25">
      <c r="A39">
        <v>11</v>
      </c>
      <c r="B39" t="s">
        <v>21</v>
      </c>
      <c r="C39" t="s">
        <v>13</v>
      </c>
      <c r="D39">
        <v>9</v>
      </c>
      <c r="E39">
        <v>1916</v>
      </c>
      <c r="F39">
        <v>1936</v>
      </c>
      <c r="G39">
        <v>2</v>
      </c>
      <c r="H39">
        <v>2004</v>
      </c>
      <c r="I39">
        <v>2032</v>
      </c>
      <c r="J39">
        <v>2050</v>
      </c>
      <c r="K39">
        <f>J40-J39</f>
        <v>74</v>
      </c>
      <c r="L39" t="s">
        <v>14</v>
      </c>
      <c r="M39">
        <f>J39</f>
        <v>2050</v>
      </c>
      <c r="N39">
        <f t="shared" si="0"/>
        <v>74</v>
      </c>
      <c r="O39" t="s">
        <v>69</v>
      </c>
    </row>
    <row r="40" spans="1:15" x14ac:dyDescent="0.25">
      <c r="A40">
        <v>31</v>
      </c>
      <c r="B40" t="s">
        <v>16</v>
      </c>
      <c r="C40" t="s">
        <v>25</v>
      </c>
      <c r="D40">
        <v>10</v>
      </c>
      <c r="E40">
        <v>1958</v>
      </c>
      <c r="F40">
        <v>2020</v>
      </c>
      <c r="G40">
        <v>1</v>
      </c>
      <c r="H40">
        <v>2042</v>
      </c>
      <c r="I40">
        <v>2101</v>
      </c>
      <c r="J40">
        <v>2124</v>
      </c>
      <c r="K40">
        <f>J41-J40</f>
        <v>32</v>
      </c>
      <c r="L40" t="s">
        <v>14</v>
      </c>
      <c r="M40">
        <f>J40</f>
        <v>2124</v>
      </c>
      <c r="N40">
        <f t="shared" si="0"/>
        <v>32</v>
      </c>
      <c r="O40" t="s">
        <v>70</v>
      </c>
    </row>
    <row r="41" spans="1:15" s="1" customFormat="1" hidden="1" x14ac:dyDescent="0.25">
      <c r="A41" s="1">
        <v>37</v>
      </c>
      <c r="B41" s="1" t="s">
        <v>19</v>
      </c>
      <c r="C41" s="1" t="s">
        <v>17</v>
      </c>
      <c r="D41" s="1">
        <v>3</v>
      </c>
      <c r="E41" s="1">
        <v>2043</v>
      </c>
      <c r="F41" s="1">
        <v>2059</v>
      </c>
      <c r="G41" s="1">
        <v>1</v>
      </c>
      <c r="H41" s="1">
        <v>2117</v>
      </c>
      <c r="I41" s="1">
        <v>2136</v>
      </c>
      <c r="J41" s="1">
        <v>2156</v>
      </c>
      <c r="K41" s="1">
        <f>J42-J41</f>
        <v>-2156</v>
      </c>
      <c r="L41" s="1" t="s">
        <v>33</v>
      </c>
      <c r="M41" s="1">
        <f>J41</f>
        <v>2156</v>
      </c>
      <c r="N41" s="1">
        <v>0</v>
      </c>
      <c r="O41" s="1" t="s">
        <v>71</v>
      </c>
    </row>
  </sheetData>
  <autoFilter ref="A1:O41" xr:uid="{38469CF5-B9FD-4CE4-9117-2FE68F6D5268}">
    <sortState xmlns:xlrd2="http://schemas.microsoft.com/office/spreadsheetml/2017/richdata2" ref="A2:O41">
      <sortCondition ref="M1:M41"/>
    </sortState>
  </autoFilter>
  <conditionalFormatting sqref="N1:N1048576">
    <cfRule type="cellIs" dxfId="0" priority="2" operator="greaterThan">
      <formula>5</formula>
    </cfRule>
    <cfRule type="cellIs" dxfId="1" priority="1" operator="lessThan">
      <formula>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aylumination anonimous</dc:creator>
  <cp:lastModifiedBy>aylumination anonimous</cp:lastModifiedBy>
  <dcterms:created xsi:type="dcterms:W3CDTF">2023-11-24T13:16:12Z</dcterms:created>
  <dcterms:modified xsi:type="dcterms:W3CDTF">2023-12-18T14:49:45Z</dcterms:modified>
</cp:coreProperties>
</file>