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homasdeclercq/Desktop/INGE12BA/Q2/Management science /Projet /Xpress/"/>
    </mc:Choice>
  </mc:AlternateContent>
  <xr:revisionPtr revIDLastSave="0" documentId="13_ncr:1_{1E506F2C-26A6-704C-B0AC-18ABB62AEC7F}" xr6:coauthVersionLast="47" xr6:coauthVersionMax="47" xr10:uidLastSave="{00000000-0000-0000-0000-000000000000}"/>
  <bookViews>
    <workbookView xWindow="2480" yWindow="7400" windowWidth="28800" windowHeight="17500" tabRatio="500" activeTab="2" xr2:uid="{00000000-000D-0000-FFFF-FFFF00000000}"/>
  </bookViews>
  <sheets>
    <sheet name="Tableau_1" sheetId="1" r:id="rId1"/>
    <sheet name="Tableau_2" sheetId="2" r:id="rId2"/>
    <sheet name="Tableau_3" sheetId="3" r:id="rId3"/>
    <sheet name="Tableau_4" sheetId="4" r:id="rId4"/>
    <sheet name="Tableau_5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C16" i="1"/>
  <c r="D16" i="1"/>
  <c r="E16" i="1"/>
  <c r="F16" i="1"/>
  <c r="G16" i="1"/>
  <c r="H16" i="1"/>
  <c r="I16" i="1"/>
  <c r="J16" i="1"/>
  <c r="L2" i="2"/>
  <c r="B9" i="3"/>
</calcChain>
</file>

<file path=xl/sharedStrings.xml><?xml version="1.0" encoding="utf-8"?>
<sst xmlns="http://schemas.openxmlformats.org/spreadsheetml/2006/main" count="86" uniqueCount="35">
  <si>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</si>
  <si>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</si>
  <si>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</si>
  <si>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</si>
  <si>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</si>
  <si>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</si>
  <si>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</si>
  <si>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</si>
  <si>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Janvier</t>
  </si>
  <si>
    <t>Anvers-New-York</t>
  </si>
  <si>
    <t>Anvers-Santos</t>
  </si>
  <si>
    <t>Anvers-Hongkong</t>
  </si>
  <si>
    <t>Dubai-Anvers</t>
  </si>
  <si>
    <t>Santos - Los-Angeles</t>
  </si>
  <si>
    <t>Los-Angeles - Hongkong</t>
  </si>
  <si>
    <t>Hongkong - Los-Angeles</t>
  </si>
  <si>
    <t>New-York - Anvers</t>
  </si>
  <si>
    <t>Hongkong - Dubai</t>
  </si>
  <si>
    <t>Hongkong - Anvers</t>
  </si>
  <si>
    <t>New-York - Dubai</t>
  </si>
  <si>
    <t>Coût chargement/déchargement</t>
  </si>
  <si>
    <t>Tarif leasing annuel conteneur</t>
  </si>
  <si>
    <t>Anvers</t>
  </si>
  <si>
    <t>Dubai</t>
  </si>
  <si>
    <t>Hongkong</t>
  </si>
  <si>
    <t>Los-Angeles</t>
  </si>
  <si>
    <t>New-York</t>
  </si>
  <si>
    <t>Santos</t>
  </si>
  <si>
    <t>Capacité mensuelle</t>
  </si>
  <si>
    <t>Nombre conteneurs mai 2023</t>
  </si>
  <si>
    <t>Capacité disponible pour stock</t>
  </si>
  <si>
    <t>cout entrepot unitaire pour un mois</t>
  </si>
  <si>
    <t xml:space="preserve">Conteneurs disponibles au début du problème </t>
  </si>
  <si>
    <t xml:space="preserve">Coût pour laisser un conteneur quelque part pendant un mois </t>
  </si>
  <si>
    <t>Revenu moyen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</si>
</sst>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workbookViewId="0">
      <selection activeCell="H20" sqref="H20"/>
    </sheetView>
  </sheetViews>
  <sheetFormatPr baseColWidth="10" defaultRowHeight="16" x14ac:dyDescent="0.2"/>
  <cols>
    <col min="1" max="1" width="20.83203125" bestFit="1" customWidth="1"/>
    <col min="2" max="2" width="20.6640625" bestFit="1" customWidth="1"/>
    <col min="3" max="11" width="11.83203125" customWidth="1"/>
  </cols>
  <sheetData>
    <row r="1" spans="1:10" x14ac:dyDescent="0.2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</row>
    <row r="2" spans="1:10" x14ac:dyDescent="0.2">
      <c r="A2" s="5" t="s">
        <v>9</v>
      </c>
      <c r="B2">
        <v>10516</v>
      </c>
      <c r="C2">
        <v>11025</v>
      </c>
      <c r="D2">
        <v>6932</v>
      </c>
      <c r="E2">
        <v>7718</v>
      </c>
      <c r="F2">
        <v>11183</v>
      </c>
      <c r="G2">
        <v>16828</v>
      </c>
      <c r="H2">
        <v>13172</v>
      </c>
      <c r="I2">
        <v>14012</v>
      </c>
      <c r="J2" s="6">
        <v>7738</v>
      </c>
    </row>
    <row r="3" spans="1:10" x14ac:dyDescent="0.2">
      <c r="A3" s="5" t="s">
        <v>10</v>
      </c>
      <c r="B3">
        <v>5394</v>
      </c>
      <c r="C3">
        <v>7645</v>
      </c>
      <c r="D3">
        <v>4611</v>
      </c>
      <c r="E3">
        <v>6203</v>
      </c>
      <c r="F3">
        <v>11997</v>
      </c>
      <c r="G3">
        <v>7053</v>
      </c>
      <c r="H3">
        <v>8759</v>
      </c>
      <c r="I3">
        <v>4656</v>
      </c>
      <c r="J3" s="6">
        <v>3302</v>
      </c>
    </row>
    <row r="4" spans="1:10" x14ac:dyDescent="0.2">
      <c r="A4" s="5" t="s">
        <v>11</v>
      </c>
      <c r="B4">
        <v>14824</v>
      </c>
      <c r="C4">
        <v>11681</v>
      </c>
      <c r="D4">
        <v>9539</v>
      </c>
      <c r="E4">
        <v>11023</v>
      </c>
      <c r="F4">
        <v>18568</v>
      </c>
      <c r="G4">
        <v>21813</v>
      </c>
      <c r="H4">
        <v>25569</v>
      </c>
      <c r="I4">
        <v>21965</v>
      </c>
      <c r="J4" s="6">
        <v>18920</v>
      </c>
    </row>
    <row r="5" spans="1:10" x14ac:dyDescent="0.2">
      <c r="A5" s="5" t="s">
        <v>12</v>
      </c>
      <c r="B5">
        <v>8745</v>
      </c>
      <c r="C5">
        <v>10639</v>
      </c>
      <c r="D5">
        <v>9131</v>
      </c>
      <c r="E5">
        <v>5849</v>
      </c>
      <c r="F5">
        <v>9821</v>
      </c>
      <c r="G5">
        <v>9986</v>
      </c>
      <c r="H5">
        <v>9347</v>
      </c>
      <c r="I5">
        <v>7380</v>
      </c>
      <c r="J5" s="6">
        <v>7860</v>
      </c>
    </row>
    <row r="6" spans="1:10" x14ac:dyDescent="0.2">
      <c r="A6" s="5" t="s">
        <v>13</v>
      </c>
      <c r="B6">
        <v>8616</v>
      </c>
      <c r="C6">
        <v>7653</v>
      </c>
      <c r="D6">
        <v>2941</v>
      </c>
      <c r="E6">
        <v>4187</v>
      </c>
      <c r="F6">
        <v>7716</v>
      </c>
      <c r="G6">
        <v>4994</v>
      </c>
      <c r="H6">
        <v>4676</v>
      </c>
      <c r="I6">
        <v>4327</v>
      </c>
      <c r="J6" s="6">
        <v>3695</v>
      </c>
    </row>
    <row r="7" spans="1:10" x14ac:dyDescent="0.2">
      <c r="A7" s="5" t="s">
        <v>14</v>
      </c>
      <c r="B7">
        <v>11395</v>
      </c>
      <c r="C7">
        <v>16358</v>
      </c>
      <c r="D7">
        <v>8764</v>
      </c>
      <c r="E7">
        <v>11864</v>
      </c>
      <c r="F7">
        <v>17669</v>
      </c>
      <c r="G7">
        <v>13873</v>
      </c>
      <c r="H7">
        <v>14448</v>
      </c>
      <c r="I7">
        <v>8552</v>
      </c>
      <c r="J7" s="6">
        <v>16465</v>
      </c>
    </row>
    <row r="8" spans="1:10" x14ac:dyDescent="0.2">
      <c r="A8" s="5" t="s">
        <v>15</v>
      </c>
      <c r="B8">
        <v>14153</v>
      </c>
      <c r="C8">
        <v>16194</v>
      </c>
      <c r="D8">
        <v>12077</v>
      </c>
      <c r="E8">
        <v>12437</v>
      </c>
      <c r="F8">
        <v>16544</v>
      </c>
      <c r="G8">
        <v>19782</v>
      </c>
      <c r="H8">
        <v>24253</v>
      </c>
      <c r="I8">
        <v>18395</v>
      </c>
      <c r="J8" s="6">
        <v>14157</v>
      </c>
    </row>
    <row r="9" spans="1:10" x14ac:dyDescent="0.2">
      <c r="A9" s="5" t="s">
        <v>16</v>
      </c>
      <c r="B9">
        <v>6202</v>
      </c>
      <c r="C9">
        <v>5337</v>
      </c>
      <c r="D9">
        <v>3428</v>
      </c>
      <c r="E9">
        <v>4141</v>
      </c>
      <c r="F9">
        <v>8195</v>
      </c>
      <c r="G9">
        <v>9133</v>
      </c>
      <c r="H9">
        <v>11754</v>
      </c>
      <c r="I9">
        <v>5428</v>
      </c>
      <c r="J9" s="6">
        <v>4164</v>
      </c>
    </row>
    <row r="10" spans="1:10" x14ac:dyDescent="0.2">
      <c r="A10" s="5" t="s">
        <v>17</v>
      </c>
      <c r="B10">
        <v>4684</v>
      </c>
      <c r="C10">
        <v>4019</v>
      </c>
      <c r="D10">
        <v>3467</v>
      </c>
      <c r="E10">
        <v>3250</v>
      </c>
      <c r="F10">
        <v>3479</v>
      </c>
      <c r="G10">
        <v>4705</v>
      </c>
      <c r="H10">
        <v>5532</v>
      </c>
      <c r="I10">
        <v>6122</v>
      </c>
      <c r="J10" s="6">
        <v>4890</v>
      </c>
    </row>
    <row r="11" spans="1:10" x14ac:dyDescent="0.2">
      <c r="A11" s="5" t="s">
        <v>18</v>
      </c>
      <c r="B11">
        <v>29932</v>
      </c>
      <c r="C11">
        <v>44609</v>
      </c>
      <c r="D11">
        <v>31181</v>
      </c>
      <c r="E11">
        <v>21566</v>
      </c>
      <c r="F11">
        <v>27297</v>
      </c>
      <c r="G11">
        <v>34791</v>
      </c>
      <c r="H11">
        <v>43013</v>
      </c>
      <c r="I11">
        <v>21533</v>
      </c>
      <c r="J11" s="6">
        <v>19957</v>
      </c>
    </row>
    <row r="12" spans="1:10" x14ac:dyDescent="0.2">
      <c r="A12" s="7" t="s">
        <v>19</v>
      </c>
      <c r="B12">
        <v>3741</v>
      </c>
      <c r="C12" s="8">
        <v>4032</v>
      </c>
      <c r="D12" s="8">
        <v>4200</v>
      </c>
      <c r="E12" s="8">
        <v>3770</v>
      </c>
      <c r="F12" s="8">
        <v>5473</v>
      </c>
      <c r="G12" s="8">
        <v>5405</v>
      </c>
      <c r="H12" s="8">
        <v>4752</v>
      </c>
      <c r="I12" s="8">
        <v>3436</v>
      </c>
      <c r="J12" s="9">
        <v>5066</v>
      </c>
    </row>
    <row r="16" spans="1:10" x14ac:dyDescent="0.2">
      <c r="B16">
        <f t="shared" ref="B16:J16" si="0">SUM(B2:B12)</f>
        <v>118202</v>
      </c>
      <c r="C16">
        <f t="shared" si="0"/>
        <v>139192</v>
      </c>
      <c r="D16">
        <f t="shared" si="0"/>
        <v>96271</v>
      </c>
      <c r="E16">
        <f t="shared" si="0"/>
        <v>92008</v>
      </c>
      <c r="F16">
        <f t="shared" si="0"/>
        <v>137942</v>
      </c>
      <c r="G16">
        <f t="shared" si="0"/>
        <v>148363</v>
      </c>
      <c r="H16">
        <f t="shared" si="0"/>
        <v>165275</v>
      </c>
      <c r="I16">
        <f t="shared" si="0"/>
        <v>115806</v>
      </c>
      <c r="J16">
        <f t="shared" si="0"/>
        <v>106214</v>
      </c>
    </row>
    <row r="17" spans="2:2" x14ac:dyDescent="0.2">
      <c r="B17" s="1"/>
    </row>
    <row r="32" spans="2:2" x14ac:dyDescent="0.2">
      <c r="B32" s="1"/>
    </row>
    <row r="42" spans="2:2" x14ac:dyDescent="0.2">
      <c r="B42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7BA7-1450-4BA7-874E-C0876FB210EA}">
  <dimension ref="A1:L12"/>
  <sheetViews>
    <sheetView zoomScale="118" workbookViewId="0">
      <selection activeCell="B2" sqref="B2:J12"/>
    </sheetView>
  </sheetViews>
  <sheetFormatPr baseColWidth="10" defaultRowHeight="16" x14ac:dyDescent="0.2"/>
  <cols>
    <col min="1" max="1" width="20.83203125" bestFit="1" customWidth="1"/>
    <col min="12" max="12" width="13.1640625" bestFit="1" customWidth="1"/>
  </cols>
  <sheetData>
    <row r="1" spans="1:12" x14ac:dyDescent="0.2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L1" t="s">
        <v>34</v>
      </c>
    </row>
    <row r="2" spans="1:12" x14ac:dyDescent="0.2">
      <c r="A2" s="5" t="s">
        <v>9</v>
      </c>
      <c r="B2">
        <v>102</v>
      </c>
      <c r="C2">
        <v>119</v>
      </c>
      <c r="D2">
        <v>76</v>
      </c>
      <c r="E2">
        <v>104</v>
      </c>
      <c r="F2">
        <v>112</v>
      </c>
      <c r="G2">
        <v>243</v>
      </c>
      <c r="H2">
        <v>155</v>
      </c>
      <c r="I2">
        <v>118</v>
      </c>
      <c r="J2" s="6">
        <v>88</v>
      </c>
      <c r="L2">
        <f>AVERAGE(B2:J2)</f>
        <v>124.11111111111111</v>
      </c>
    </row>
    <row r="3" spans="1:12" x14ac:dyDescent="0.2">
      <c r="A3" s="5" t="s">
        <v>10</v>
      </c>
      <c r="B3">
        <v>104</v>
      </c>
      <c r="C3">
        <v>134</v>
      </c>
      <c r="D3">
        <v>79</v>
      </c>
      <c r="E3">
        <v>131</v>
      </c>
      <c r="F3">
        <v>373</v>
      </c>
      <c r="G3">
        <v>338</v>
      </c>
      <c r="H3">
        <v>308</v>
      </c>
      <c r="I3">
        <v>121</v>
      </c>
      <c r="J3" s="6">
        <v>72</v>
      </c>
    </row>
    <row r="4" spans="1:12" x14ac:dyDescent="0.2">
      <c r="A4" s="5" t="s">
        <v>11</v>
      </c>
      <c r="B4">
        <v>147</v>
      </c>
      <c r="C4">
        <v>126</v>
      </c>
      <c r="D4">
        <v>100</v>
      </c>
      <c r="E4">
        <v>136</v>
      </c>
      <c r="F4">
        <v>130</v>
      </c>
      <c r="G4">
        <v>163</v>
      </c>
      <c r="H4">
        <v>232</v>
      </c>
      <c r="I4">
        <v>155</v>
      </c>
      <c r="J4" s="6">
        <v>182</v>
      </c>
    </row>
    <row r="5" spans="1:12" x14ac:dyDescent="0.2">
      <c r="A5" s="5" t="s">
        <v>12</v>
      </c>
      <c r="B5">
        <v>112</v>
      </c>
      <c r="C5">
        <v>133</v>
      </c>
      <c r="D5">
        <v>63</v>
      </c>
      <c r="E5">
        <v>58</v>
      </c>
      <c r="F5">
        <v>131</v>
      </c>
      <c r="G5">
        <v>287</v>
      </c>
      <c r="H5">
        <v>300</v>
      </c>
      <c r="I5">
        <v>108</v>
      </c>
      <c r="J5" s="6">
        <v>79</v>
      </c>
    </row>
    <row r="6" spans="1:12" x14ac:dyDescent="0.2">
      <c r="A6" s="5" t="s">
        <v>13</v>
      </c>
      <c r="B6">
        <v>183</v>
      </c>
      <c r="C6">
        <v>286</v>
      </c>
      <c r="D6">
        <v>88</v>
      </c>
      <c r="E6">
        <v>114</v>
      </c>
      <c r="F6">
        <v>121</v>
      </c>
      <c r="G6">
        <v>99</v>
      </c>
      <c r="H6">
        <v>73</v>
      </c>
      <c r="I6">
        <v>61</v>
      </c>
      <c r="J6" s="6">
        <v>125</v>
      </c>
    </row>
    <row r="7" spans="1:12" x14ac:dyDescent="0.2">
      <c r="A7" s="5" t="s">
        <v>14</v>
      </c>
      <c r="B7">
        <v>82</v>
      </c>
      <c r="C7">
        <v>110</v>
      </c>
      <c r="D7">
        <v>76</v>
      </c>
      <c r="E7">
        <v>80</v>
      </c>
      <c r="F7">
        <v>106</v>
      </c>
      <c r="G7">
        <v>110</v>
      </c>
      <c r="H7">
        <v>142</v>
      </c>
      <c r="I7">
        <v>77</v>
      </c>
      <c r="J7" s="6">
        <v>105</v>
      </c>
    </row>
    <row r="8" spans="1:12" x14ac:dyDescent="0.2">
      <c r="A8" s="5" t="s">
        <v>15</v>
      </c>
      <c r="B8">
        <v>195</v>
      </c>
      <c r="C8">
        <v>128</v>
      </c>
      <c r="D8">
        <v>167</v>
      </c>
      <c r="E8">
        <v>121</v>
      </c>
      <c r="F8">
        <v>225</v>
      </c>
      <c r="G8">
        <v>365</v>
      </c>
      <c r="H8">
        <v>579</v>
      </c>
      <c r="I8">
        <v>517</v>
      </c>
      <c r="J8" s="6">
        <v>161</v>
      </c>
    </row>
    <row r="9" spans="1:12" x14ac:dyDescent="0.2">
      <c r="A9" s="5" t="s">
        <v>16</v>
      </c>
      <c r="B9">
        <v>107</v>
      </c>
      <c r="C9">
        <v>71</v>
      </c>
      <c r="D9">
        <v>69</v>
      </c>
      <c r="E9">
        <v>69</v>
      </c>
      <c r="F9">
        <v>132</v>
      </c>
      <c r="G9">
        <v>198</v>
      </c>
      <c r="H9">
        <v>191</v>
      </c>
      <c r="I9">
        <v>135</v>
      </c>
      <c r="J9" s="6">
        <v>78</v>
      </c>
    </row>
    <row r="10" spans="1:12" x14ac:dyDescent="0.2">
      <c r="A10" s="5" t="s">
        <v>17</v>
      </c>
      <c r="B10">
        <v>583</v>
      </c>
      <c r="C10">
        <v>175</v>
      </c>
      <c r="D10">
        <v>119</v>
      </c>
      <c r="E10">
        <v>163</v>
      </c>
      <c r="F10">
        <v>271</v>
      </c>
      <c r="G10">
        <v>236</v>
      </c>
      <c r="H10">
        <v>523</v>
      </c>
      <c r="I10">
        <v>520</v>
      </c>
      <c r="J10" s="6">
        <v>514</v>
      </c>
    </row>
    <row r="11" spans="1:12" x14ac:dyDescent="0.2">
      <c r="A11" s="5" t="s">
        <v>18</v>
      </c>
      <c r="B11">
        <v>359</v>
      </c>
      <c r="C11">
        <v>539</v>
      </c>
      <c r="D11">
        <v>171</v>
      </c>
      <c r="E11">
        <v>255</v>
      </c>
      <c r="F11">
        <v>568</v>
      </c>
      <c r="G11">
        <v>1102</v>
      </c>
      <c r="H11">
        <v>1053</v>
      </c>
      <c r="I11">
        <v>271</v>
      </c>
      <c r="J11" s="6">
        <v>270</v>
      </c>
    </row>
    <row r="12" spans="1:12" x14ac:dyDescent="0.2">
      <c r="A12" s="7" t="s">
        <v>19</v>
      </c>
      <c r="B12" s="8">
        <v>273</v>
      </c>
      <c r="C12" s="8">
        <v>258</v>
      </c>
      <c r="D12" s="8">
        <v>192</v>
      </c>
      <c r="E12" s="8">
        <v>308</v>
      </c>
      <c r="F12" s="8">
        <v>418</v>
      </c>
      <c r="G12" s="8">
        <v>735</v>
      </c>
      <c r="H12" s="8">
        <v>449</v>
      </c>
      <c r="I12" s="8">
        <v>268</v>
      </c>
      <c r="J12" s="9">
        <v>883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41266-93F7-47BC-8DCF-A75438B62073}">
  <dimension ref="A1:F11"/>
  <sheetViews>
    <sheetView tabSelected="1" workbookViewId="0">
      <selection activeCell="E8" sqref="E8"/>
    </sheetView>
  </sheetViews>
  <sheetFormatPr baseColWidth="10" defaultRowHeight="16" x14ac:dyDescent="0.2"/>
  <cols>
    <col min="2" max="2" width="40.1640625" bestFit="1" customWidth="1"/>
    <col min="5" max="5" width="11.1640625" bestFit="1" customWidth="1"/>
    <col min="6" max="6" width="53.1640625" bestFit="1" customWidth="1"/>
  </cols>
  <sheetData>
    <row r="1" spans="1:6" ht="68" x14ac:dyDescent="0.2">
      <c r="A1" s="10"/>
      <c r="B1" s="11" t="s">
        <v>29</v>
      </c>
      <c r="C1" s="11" t="s">
        <v>20</v>
      </c>
      <c r="D1" s="11" t="s">
        <v>21</v>
      </c>
      <c r="E1" s="11" t="s">
        <v>30</v>
      </c>
      <c r="F1" s="12" t="s">
        <v>31</v>
      </c>
    </row>
    <row r="2" spans="1:6" x14ac:dyDescent="0.2">
      <c r="A2" s="5" t="s">
        <v>22</v>
      </c>
      <c r="B2">
        <v>30000</v>
      </c>
      <c r="C2">
        <v>20</v>
      </c>
      <c r="D2">
        <v>75</v>
      </c>
      <c r="E2">
        <v>7000</v>
      </c>
      <c r="F2" s="6">
        <v>2</v>
      </c>
    </row>
    <row r="3" spans="1:6" x14ac:dyDescent="0.2">
      <c r="A3" s="5" t="s">
        <v>23</v>
      </c>
      <c r="B3">
        <v>5000</v>
      </c>
      <c r="C3">
        <v>10</v>
      </c>
      <c r="D3">
        <v>90</v>
      </c>
      <c r="E3">
        <v>6000</v>
      </c>
      <c r="F3" s="6">
        <v>6</v>
      </c>
    </row>
    <row r="4" spans="1:6" x14ac:dyDescent="0.2">
      <c r="A4" s="5" t="s">
        <v>24</v>
      </c>
      <c r="B4">
        <v>50000</v>
      </c>
      <c r="C4">
        <v>10</v>
      </c>
      <c r="D4">
        <v>85</v>
      </c>
      <c r="E4">
        <v>8000</v>
      </c>
      <c r="F4" s="6">
        <v>2</v>
      </c>
    </row>
    <row r="5" spans="1:6" x14ac:dyDescent="0.2">
      <c r="A5" s="5" t="s">
        <v>25</v>
      </c>
      <c r="B5">
        <v>20000</v>
      </c>
      <c r="C5">
        <v>18</v>
      </c>
      <c r="D5">
        <v>80</v>
      </c>
      <c r="E5">
        <v>4000</v>
      </c>
      <c r="F5" s="6">
        <v>3</v>
      </c>
    </row>
    <row r="6" spans="1:6" x14ac:dyDescent="0.2">
      <c r="A6" s="5" t="s">
        <v>26</v>
      </c>
      <c r="B6">
        <v>10000</v>
      </c>
      <c r="C6">
        <v>22</v>
      </c>
      <c r="D6">
        <v>80</v>
      </c>
      <c r="E6">
        <v>8000</v>
      </c>
      <c r="F6" s="6">
        <v>4</v>
      </c>
    </row>
    <row r="7" spans="1:6" x14ac:dyDescent="0.2">
      <c r="A7" s="7" t="s">
        <v>27</v>
      </c>
      <c r="B7" s="8">
        <v>5000</v>
      </c>
      <c r="C7" s="8">
        <v>14</v>
      </c>
      <c r="D7" s="8">
        <v>50</v>
      </c>
      <c r="E7" s="8">
        <v>7000</v>
      </c>
      <c r="F7" s="9">
        <v>5</v>
      </c>
    </row>
    <row r="9" spans="1:6" x14ac:dyDescent="0.2">
      <c r="B9">
        <f>B2+B3+B5+B4+B6+B7</f>
        <v>120000</v>
      </c>
    </row>
    <row r="11" spans="1:6" x14ac:dyDescent="0.2">
      <c r="B11" t="s">
        <v>32</v>
      </c>
      <c r="F11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973B2-EF9E-4E35-8350-EE0B290B42F5}">
  <dimension ref="A1:O12"/>
  <sheetViews>
    <sheetView workbookViewId="0">
      <selection activeCell="B5" sqref="B5"/>
    </sheetView>
  </sheetViews>
  <sheetFormatPr baseColWidth="10" defaultRowHeight="16" x14ac:dyDescent="0.2"/>
  <cols>
    <col min="1" max="1" width="20.83203125" bestFit="1" customWidth="1"/>
    <col min="6" max="6" width="20.83203125" bestFit="1" customWidth="1"/>
  </cols>
  <sheetData>
    <row r="1" spans="1:15" ht="34" x14ac:dyDescent="0.2">
      <c r="A1" s="2"/>
      <c r="B1" s="12" t="s">
        <v>28</v>
      </c>
      <c r="G1" s="3"/>
      <c r="H1" s="3"/>
      <c r="I1" s="3"/>
      <c r="J1" s="3"/>
      <c r="K1" s="3"/>
      <c r="L1" s="3"/>
      <c r="M1" s="3"/>
      <c r="N1" s="3"/>
      <c r="O1" s="4"/>
    </row>
    <row r="2" spans="1:15" x14ac:dyDescent="0.2">
      <c r="A2" s="5" t="s">
        <v>9</v>
      </c>
      <c r="B2" s="6">
        <v>15000</v>
      </c>
      <c r="C2" s="6"/>
    </row>
    <row r="3" spans="1:15" x14ac:dyDescent="0.2">
      <c r="A3" s="5" t="s">
        <v>10</v>
      </c>
      <c r="B3" s="6">
        <v>10000</v>
      </c>
      <c r="C3" s="6"/>
    </row>
    <row r="4" spans="1:15" x14ac:dyDescent="0.2">
      <c r="A4" s="5" t="s">
        <v>11</v>
      </c>
      <c r="B4">
        <v>35000</v>
      </c>
    </row>
    <row r="5" spans="1:15" x14ac:dyDescent="0.2">
      <c r="A5" s="5" t="s">
        <v>12</v>
      </c>
      <c r="B5" s="6">
        <v>10000</v>
      </c>
    </row>
    <row r="6" spans="1:15" x14ac:dyDescent="0.2">
      <c r="A6" s="5" t="s">
        <v>13</v>
      </c>
      <c r="B6" s="6">
        <v>10000</v>
      </c>
    </row>
    <row r="7" spans="1:15" x14ac:dyDescent="0.2">
      <c r="A7" s="5" t="s">
        <v>14</v>
      </c>
      <c r="B7" s="6">
        <v>30000</v>
      </c>
    </row>
    <row r="8" spans="1:15" x14ac:dyDescent="0.2">
      <c r="A8" s="5" t="s">
        <v>15</v>
      </c>
      <c r="B8" s="6">
        <v>20000</v>
      </c>
    </row>
    <row r="9" spans="1:15" x14ac:dyDescent="0.2">
      <c r="A9" s="5" t="s">
        <v>16</v>
      </c>
      <c r="B9" s="6">
        <v>10000</v>
      </c>
    </row>
    <row r="10" spans="1:15" x14ac:dyDescent="0.2">
      <c r="A10" s="5" t="s">
        <v>17</v>
      </c>
      <c r="B10" s="6">
        <v>5000</v>
      </c>
    </row>
    <row r="11" spans="1:15" x14ac:dyDescent="0.2">
      <c r="A11" s="5" t="s">
        <v>18</v>
      </c>
      <c r="B11" s="6">
        <v>40000</v>
      </c>
    </row>
    <row r="12" spans="1:15" x14ac:dyDescent="0.2">
      <c r="A12" s="7" t="s">
        <v>19</v>
      </c>
      <c r="B12" s="9">
        <v>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F800-BB33-EF4D-B34C-EA0BEDD7D1B2}">
  <dimension ref="A1:J12"/>
  <sheetViews>
    <sheetView workbookViewId="0">
      <selection activeCell="J16" sqref="J16"/>
    </sheetView>
  </sheetViews>
  <sheetFormatPr baseColWidth="10" defaultRowHeight="16" x14ac:dyDescent="0.2"/>
  <cols>
    <col min="1" max="1" width="20.83203125" bestFit="1" customWidth="1"/>
    <col min="2" max="2" width="11.1640625" bestFit="1" customWidth="1"/>
    <col min="3" max="3" width="12.1640625" bestFit="1" customWidth="1"/>
  </cols>
  <sheetData>
    <row r="1" spans="1:10" x14ac:dyDescent="0.2">
      <c r="A1" s="13"/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5" t="s">
        <v>8</v>
      </c>
    </row>
    <row r="2" spans="1:10" x14ac:dyDescent="0.2">
      <c r="A2" s="16" t="s">
        <v>9</v>
      </c>
      <c r="B2" s="17">
        <v>15000</v>
      </c>
      <c r="C2" s="17">
        <v>15000</v>
      </c>
      <c r="D2" s="17">
        <v>15000</v>
      </c>
      <c r="E2" s="17">
        <v>15000</v>
      </c>
      <c r="F2" s="17">
        <v>15000</v>
      </c>
      <c r="G2" s="17">
        <v>15000</v>
      </c>
      <c r="H2" s="17">
        <v>15000</v>
      </c>
      <c r="I2" s="17">
        <v>15000</v>
      </c>
      <c r="J2" s="17">
        <v>15000</v>
      </c>
    </row>
    <row r="3" spans="1:10" x14ac:dyDescent="0.2">
      <c r="A3" s="16" t="s">
        <v>10</v>
      </c>
      <c r="B3" s="17">
        <v>10000</v>
      </c>
      <c r="C3" s="17">
        <v>10000</v>
      </c>
      <c r="D3" s="17">
        <v>10000</v>
      </c>
      <c r="E3" s="17">
        <v>10000</v>
      </c>
      <c r="F3" s="17">
        <v>10000</v>
      </c>
      <c r="G3" s="17">
        <v>10000</v>
      </c>
      <c r="H3" s="17">
        <v>10000</v>
      </c>
      <c r="I3" s="17">
        <v>10000</v>
      </c>
      <c r="J3" s="17">
        <v>10000</v>
      </c>
    </row>
    <row r="4" spans="1:10" x14ac:dyDescent="0.2">
      <c r="A4" s="16" t="s">
        <v>11</v>
      </c>
      <c r="B4">
        <v>35000</v>
      </c>
      <c r="C4">
        <v>35000</v>
      </c>
      <c r="D4">
        <v>35000</v>
      </c>
      <c r="E4">
        <v>35000</v>
      </c>
      <c r="F4">
        <v>35000</v>
      </c>
      <c r="G4">
        <v>35000</v>
      </c>
      <c r="H4">
        <v>35000</v>
      </c>
      <c r="I4">
        <v>35000</v>
      </c>
      <c r="J4">
        <v>35000</v>
      </c>
    </row>
    <row r="5" spans="1:10" x14ac:dyDescent="0.2">
      <c r="A5" s="16" t="s">
        <v>12</v>
      </c>
      <c r="B5" s="17">
        <v>10000</v>
      </c>
      <c r="C5" s="17">
        <v>10000</v>
      </c>
      <c r="D5" s="17">
        <v>10000</v>
      </c>
      <c r="E5" s="17">
        <v>10000</v>
      </c>
      <c r="F5" s="17">
        <v>10000</v>
      </c>
      <c r="G5" s="17">
        <v>10000</v>
      </c>
      <c r="H5" s="17">
        <v>10000</v>
      </c>
      <c r="I5" s="17">
        <v>10000</v>
      </c>
      <c r="J5" s="17">
        <v>10000</v>
      </c>
    </row>
    <row r="6" spans="1:10" x14ac:dyDescent="0.2">
      <c r="A6" s="16" t="s">
        <v>13</v>
      </c>
      <c r="B6" s="17">
        <v>10000</v>
      </c>
      <c r="C6" s="17">
        <v>10000</v>
      </c>
      <c r="D6" s="17">
        <v>10000</v>
      </c>
      <c r="E6" s="17">
        <v>10000</v>
      </c>
      <c r="F6" s="17">
        <v>10000</v>
      </c>
      <c r="G6" s="17">
        <v>10000</v>
      </c>
      <c r="H6" s="17">
        <v>10000</v>
      </c>
      <c r="I6" s="17">
        <v>10000</v>
      </c>
      <c r="J6" s="17">
        <v>10000</v>
      </c>
    </row>
    <row r="7" spans="1:10" x14ac:dyDescent="0.2">
      <c r="A7" s="16" t="s">
        <v>14</v>
      </c>
      <c r="B7" s="17">
        <v>30000</v>
      </c>
      <c r="C7" s="17">
        <v>30000</v>
      </c>
      <c r="D7" s="17">
        <v>30000</v>
      </c>
      <c r="E7" s="17">
        <v>30000</v>
      </c>
      <c r="F7" s="17">
        <v>30000</v>
      </c>
      <c r="G7" s="17">
        <v>30000</v>
      </c>
      <c r="H7" s="17">
        <v>30000</v>
      </c>
      <c r="I7" s="17">
        <v>30000</v>
      </c>
      <c r="J7" s="17">
        <v>30000</v>
      </c>
    </row>
    <row r="8" spans="1:10" x14ac:dyDescent="0.2">
      <c r="A8" s="16" t="s">
        <v>15</v>
      </c>
      <c r="B8" s="17">
        <v>20000</v>
      </c>
      <c r="C8" s="17">
        <v>20000</v>
      </c>
      <c r="D8" s="17">
        <v>20000</v>
      </c>
      <c r="E8" s="17">
        <v>20000</v>
      </c>
      <c r="F8" s="17">
        <v>20000</v>
      </c>
      <c r="G8" s="17">
        <v>20000</v>
      </c>
      <c r="H8" s="17">
        <v>20000</v>
      </c>
      <c r="I8" s="17">
        <v>20000</v>
      </c>
      <c r="J8" s="17">
        <v>20000</v>
      </c>
    </row>
    <row r="9" spans="1:10" x14ac:dyDescent="0.2">
      <c r="A9" s="16" t="s">
        <v>16</v>
      </c>
      <c r="B9" s="17">
        <v>10000</v>
      </c>
      <c r="C9" s="17">
        <v>10000</v>
      </c>
      <c r="D9" s="17">
        <v>10000</v>
      </c>
      <c r="E9" s="17">
        <v>10000</v>
      </c>
      <c r="F9" s="17">
        <v>10000</v>
      </c>
      <c r="G9" s="17">
        <v>10000</v>
      </c>
      <c r="H9" s="17">
        <v>10000</v>
      </c>
      <c r="I9" s="17">
        <v>10000</v>
      </c>
      <c r="J9" s="17">
        <v>10000</v>
      </c>
    </row>
    <row r="10" spans="1:10" x14ac:dyDescent="0.2">
      <c r="A10" s="16" t="s">
        <v>17</v>
      </c>
      <c r="B10" s="17">
        <v>5000</v>
      </c>
      <c r="C10" s="17">
        <v>5000</v>
      </c>
      <c r="D10" s="17">
        <v>5000</v>
      </c>
      <c r="E10" s="17">
        <v>5000</v>
      </c>
      <c r="F10" s="17">
        <v>5000</v>
      </c>
      <c r="G10" s="17">
        <v>5000</v>
      </c>
      <c r="H10" s="17">
        <v>5000</v>
      </c>
      <c r="I10" s="17">
        <v>5000</v>
      </c>
      <c r="J10" s="17">
        <v>5000</v>
      </c>
    </row>
    <row r="11" spans="1:10" x14ac:dyDescent="0.2">
      <c r="A11" s="16" t="s">
        <v>18</v>
      </c>
      <c r="B11" s="17">
        <v>40000</v>
      </c>
      <c r="C11" s="17">
        <v>40000</v>
      </c>
      <c r="D11" s="17">
        <v>40000</v>
      </c>
      <c r="E11" s="17">
        <v>40000</v>
      </c>
      <c r="F11" s="17">
        <v>40000</v>
      </c>
      <c r="G11" s="17">
        <v>40000</v>
      </c>
      <c r="H11" s="17">
        <v>40000</v>
      </c>
      <c r="I11" s="17">
        <v>40000</v>
      </c>
      <c r="J11" s="17">
        <v>40000</v>
      </c>
    </row>
    <row r="12" spans="1:10" x14ac:dyDescent="0.2">
      <c r="A12" s="18" t="s">
        <v>19</v>
      </c>
      <c r="B12" s="19">
        <v>5000</v>
      </c>
      <c r="C12" s="19">
        <v>5000</v>
      </c>
      <c r="D12" s="19">
        <v>5000</v>
      </c>
      <c r="E12" s="19">
        <v>5000</v>
      </c>
      <c r="F12" s="19">
        <v>5000</v>
      </c>
      <c r="G12" s="19">
        <v>5000</v>
      </c>
      <c r="H12" s="19">
        <v>5000</v>
      </c>
      <c r="I12" s="19">
        <v>5000</v>
      </c>
      <c r="J12" s="19"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Tableau_1</vt:lpstr>
      <vt:lpstr>Tableau_2</vt:lpstr>
      <vt:lpstr>Tableau_3</vt:lpstr>
      <vt:lpstr>Tableau_4</vt:lpstr>
      <vt:lpstr>Tableau_5</vt:lpstr>
    </vt:vector>
  </TitlesOfParts>
  <Company>Louvain School of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Chevalier</dc:creator>
  <cp:lastModifiedBy>Thomas Declercq</cp:lastModifiedBy>
  <dcterms:created xsi:type="dcterms:W3CDTF">2013-03-27T23:23:12Z</dcterms:created>
  <dcterms:modified xsi:type="dcterms:W3CDTF">2023-05-07T17:17:21Z</dcterms:modified>
</cp:coreProperties>
</file>