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øren\Google Drev\Bæredygtig Energi\10. Semester\Python Programming\MissingMoney\Plots\24 Bus Missing Money\"/>
    </mc:Choice>
  </mc:AlternateContent>
  <bookViews>
    <workbookView xWindow="0" yWindow="0" windowWidth="20490" windowHeight="7755" tabRatio="686" firstSheet="3" activeTab="12"/>
  </bookViews>
  <sheets>
    <sheet name="g15b" sheetId="1" r:id="rId1"/>
    <sheet name="g21" sheetId="2" r:id="rId2"/>
    <sheet name="g22" sheetId="3" r:id="rId3"/>
    <sheet name="g16" sheetId="4" r:id="rId4"/>
    <sheet name="g23b" sheetId="5" r:id="rId5"/>
    <sheet name="g13" sheetId="6" r:id="rId6"/>
    <sheet name="systemcostsUC" sheetId="7" r:id="rId7"/>
    <sheet name="systemcostsED" sheetId="9" r:id="rId8"/>
    <sheet name="EUsim" sheetId="10" r:id="rId9"/>
    <sheet name="coalDE" sheetId="11" r:id="rId10"/>
    <sheet name="nuclearDE" sheetId="12" r:id="rId11"/>
    <sheet name="gasDE" sheetId="13" r:id="rId12"/>
    <sheet name="hydroDE" sheetId="14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</calcChain>
</file>

<file path=xl/sharedStrings.xml><?xml version="1.0" encoding="utf-8"?>
<sst xmlns="http://schemas.openxmlformats.org/spreadsheetml/2006/main" count="72" uniqueCount="9">
  <si>
    <t>Revenue</t>
  </si>
  <si>
    <t>WindLevel</t>
  </si>
  <si>
    <t>VarCost</t>
  </si>
  <si>
    <t>FixedCostSUCost</t>
  </si>
  <si>
    <t>CapCost</t>
  </si>
  <si>
    <t>CapFactor</t>
  </si>
  <si>
    <t>relvarcosts</t>
  </si>
  <si>
    <t>relfixedcosts</t>
  </si>
  <si>
    <t>relcapcosts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</si>
</sst>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applyBorder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Bus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Results UC Model"/>
      <sheetName val="MarketPower_UC Model"/>
      <sheetName val="Simulation Results ED Model"/>
      <sheetName val="Wind Cap Sizes"/>
      <sheetName val="Ark1"/>
    </sheetNames>
    <sheetDataSet>
      <sheetData sheetId="0"/>
      <sheetData sheetId="1"/>
      <sheetData sheetId="2">
        <row r="8">
          <cell r="C8">
            <v>0</v>
          </cell>
          <cell r="E8">
            <v>30</v>
          </cell>
        </row>
        <row r="22">
          <cell r="C22">
            <v>0</v>
          </cell>
        </row>
        <row r="36">
          <cell r="C36">
            <v>0</v>
          </cell>
        </row>
        <row r="50">
          <cell r="C50">
            <v>0</v>
          </cell>
        </row>
        <row r="51">
          <cell r="Y51">
            <v>0</v>
          </cell>
        </row>
        <row r="52">
          <cell r="Y52">
            <v>9.5</v>
          </cell>
        </row>
        <row r="53">
          <cell r="Y53">
            <v>19</v>
          </cell>
        </row>
        <row r="54">
          <cell r="Y54">
            <v>28</v>
          </cell>
        </row>
        <row r="55">
          <cell r="Y55">
            <v>38</v>
          </cell>
        </row>
        <row r="56">
          <cell r="Y56">
            <v>47</v>
          </cell>
        </row>
        <row r="57">
          <cell r="Y57">
            <v>56</v>
          </cell>
        </row>
        <row r="58">
          <cell r="Y58">
            <v>66</v>
          </cell>
        </row>
        <row r="59">
          <cell r="Y59">
            <v>70</v>
          </cell>
        </row>
        <row r="60">
          <cell r="Y60">
            <v>77</v>
          </cell>
        </row>
        <row r="64">
          <cell r="C64">
            <v>0</v>
          </cell>
        </row>
        <row r="75">
          <cell r="C75">
            <v>0</v>
          </cell>
        </row>
        <row r="95">
          <cell r="C95">
            <v>0</v>
          </cell>
        </row>
        <row r="109">
          <cell r="C109">
            <v>0</v>
          </cell>
        </row>
        <row r="123">
          <cell r="C123">
            <v>0</v>
          </cell>
        </row>
        <row r="137">
          <cell r="C137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3" sqref="D13"/>
    </sheetView>
  </sheetViews>
  <sheetFormatPr defaultRowHeight="15" x14ac:dyDescent="0.25"/>
  <cols>
    <col min="1" max="1" width="10.5703125" bestFit="1" customWidth="1"/>
    <col min="2" max="2" width="9.7109375" bestFit="1" customWidth="1"/>
    <col min="3" max="3" width="10.5703125" bestFit="1" customWidth="1"/>
    <col min="4" max="4" width="16" bestFit="1" customWidth="1"/>
    <col min="5" max="6" width="10.5703125" bestFit="1" customWidth="1"/>
  </cols>
  <sheetData>
    <row r="1" spans="1:12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12" x14ac:dyDescent="0.25">
      <c r="A2">
        <v>0</v>
      </c>
      <c r="B2">
        <v>0.78970793650793603</v>
      </c>
      <c r="C2">
        <v>705.06070857142856</v>
      </c>
      <c r="D2">
        <v>873.47004923076929</v>
      </c>
      <c r="E2">
        <v>1203.140378901099</v>
      </c>
      <c r="F2">
        <v>836.92612857142853</v>
      </c>
      <c r="K2" s="2"/>
      <c r="L2" s="2"/>
    </row>
    <row r="3" spans="1:12" x14ac:dyDescent="0.25">
      <c r="A3">
        <v>9.5</v>
      </c>
      <c r="B3">
        <v>0.62943075396825399</v>
      </c>
      <c r="C3">
        <v>563.87371476190469</v>
      </c>
      <c r="D3">
        <v>732.28305542124542</v>
      </c>
      <c r="E3">
        <v>1061.9533850915752</v>
      </c>
      <c r="F3">
        <v>644.4360857142857</v>
      </c>
      <c r="K3" s="2"/>
      <c r="L3" s="2"/>
    </row>
    <row r="4" spans="1:12" x14ac:dyDescent="0.25">
      <c r="A4">
        <v>19</v>
      </c>
      <c r="B4">
        <v>0.48309543650793646</v>
      </c>
      <c r="C4">
        <v>437.76722428571429</v>
      </c>
      <c r="D4">
        <v>606.17656494505502</v>
      </c>
      <c r="E4">
        <v>935.8468946153846</v>
      </c>
      <c r="F4">
        <v>452.94302857142856</v>
      </c>
      <c r="K4" s="2"/>
      <c r="L4" s="2"/>
    </row>
    <row r="5" spans="1:12" x14ac:dyDescent="0.25">
      <c r="A5">
        <v>28</v>
      </c>
      <c r="B5">
        <v>0.33521646825396822</v>
      </c>
      <c r="C5">
        <v>307.61960047619044</v>
      </c>
      <c r="D5">
        <v>476.02894113553111</v>
      </c>
      <c r="E5">
        <v>805.69927080586069</v>
      </c>
      <c r="F5">
        <v>309.43897142857139</v>
      </c>
      <c r="K5" s="2"/>
    </row>
    <row r="6" spans="1:12" x14ac:dyDescent="0.25">
      <c r="A6">
        <v>38</v>
      </c>
      <c r="B6">
        <v>0.21008313492063493</v>
      </c>
      <c r="C6">
        <v>193.15326142857143</v>
      </c>
      <c r="D6">
        <v>361.56260208791213</v>
      </c>
      <c r="E6">
        <v>691.23293175824176</v>
      </c>
      <c r="F6">
        <v>204.32699047619047</v>
      </c>
    </row>
    <row r="7" spans="1:12" x14ac:dyDescent="0.25">
      <c r="A7">
        <v>47</v>
      </c>
      <c r="B7">
        <v>0.13584583333333333</v>
      </c>
      <c r="C7">
        <v>125.52855857142858</v>
      </c>
      <c r="D7">
        <v>293.93789923076923</v>
      </c>
      <c r="E7">
        <v>623.60822890109898</v>
      </c>
      <c r="F7">
        <v>137.6819142857143</v>
      </c>
    </row>
    <row r="8" spans="1:12" x14ac:dyDescent="0.25">
      <c r="A8">
        <v>56</v>
      </c>
      <c r="B8">
        <v>0.11575337301587302</v>
      </c>
      <c r="C8">
        <v>105.73347000000001</v>
      </c>
      <c r="D8">
        <v>274.14281065934068</v>
      </c>
      <c r="E8">
        <v>603.8131403296702</v>
      </c>
      <c r="F8">
        <v>118.66143809523808</v>
      </c>
    </row>
    <row r="9" spans="1:12" x14ac:dyDescent="0.25">
      <c r="A9">
        <v>66</v>
      </c>
      <c r="B9">
        <v>0.12015734126984128</v>
      </c>
      <c r="C9">
        <v>110.79762047619049</v>
      </c>
      <c r="D9">
        <v>279.20696113553112</v>
      </c>
      <c r="E9">
        <v>608.87729080586075</v>
      </c>
      <c r="F9">
        <v>120.21780952380952</v>
      </c>
    </row>
    <row r="10" spans="1:12" x14ac:dyDescent="0.25">
      <c r="A10">
        <v>70</v>
      </c>
      <c r="B10">
        <v>0.11099742063492064</v>
      </c>
      <c r="C10">
        <v>101.49877000000001</v>
      </c>
      <c r="D10">
        <v>269.90811065934065</v>
      </c>
      <c r="E10">
        <v>599.57844032967034</v>
      </c>
      <c r="F10">
        <v>110.38061428571429</v>
      </c>
    </row>
    <row r="11" spans="1:12" x14ac:dyDescent="0.25">
      <c r="A11">
        <v>77</v>
      </c>
      <c r="B11">
        <v>6.4701388888888892E-2</v>
      </c>
      <c r="C11">
        <v>58.752973809523802</v>
      </c>
      <c r="D11">
        <v>227.16231446886445</v>
      </c>
      <c r="E11">
        <v>556.83264413919403</v>
      </c>
      <c r="F11">
        <v>69.349085714285707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8" sqref="I18"/>
    </sheetView>
  </sheetViews>
  <sheetFormatPr defaultRowHeight="15" x14ac:dyDescent="0.25"/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0.70413918586550439</v>
      </c>
      <c r="C2">
        <v>514.93897821328244</v>
      </c>
      <c r="D2">
        <v>682.88692341876197</v>
      </c>
      <c r="E2">
        <v>1011.6540467064332</v>
      </c>
      <c r="F2">
        <v>618.84716899128273</v>
      </c>
    </row>
    <row r="3" spans="1:6" x14ac:dyDescent="0.25">
      <c r="A3">
        <v>19</v>
      </c>
      <c r="B3">
        <v>0.53004046907430469</v>
      </c>
      <c r="C3">
        <v>403.2383698563907</v>
      </c>
      <c r="D3">
        <v>571.18631506187012</v>
      </c>
      <c r="E3">
        <v>899.95343834954133</v>
      </c>
      <c r="F3">
        <v>460.67848405977583</v>
      </c>
    </row>
    <row r="4" spans="1:6" x14ac:dyDescent="0.25">
      <c r="A4">
        <v>33</v>
      </c>
      <c r="B4">
        <v>0.39977085616438357</v>
      </c>
      <c r="C4">
        <v>312.00567848750489</v>
      </c>
      <c r="D4">
        <v>479.95362369298425</v>
      </c>
      <c r="E4">
        <v>808.72074698065546</v>
      </c>
      <c r="F4">
        <v>343.51922204234126</v>
      </c>
    </row>
    <row r="5" spans="1:6" x14ac:dyDescent="0.25">
      <c r="A5">
        <v>43</v>
      </c>
      <c r="B5">
        <v>0.29987055417185554</v>
      </c>
      <c r="C5">
        <v>241.64517797910219</v>
      </c>
      <c r="D5">
        <v>409.5931231845816</v>
      </c>
      <c r="E5">
        <v>738.36024647225281</v>
      </c>
      <c r="F5">
        <v>255.51944632627647</v>
      </c>
    </row>
    <row r="6" spans="1:6" x14ac:dyDescent="0.25">
      <c r="A6">
        <v>50</v>
      </c>
      <c r="B6">
        <v>0.23080656392694063</v>
      </c>
      <c r="C6">
        <v>189.43673875402115</v>
      </c>
      <c r="D6">
        <v>357.38468395950059</v>
      </c>
      <c r="E6">
        <v>686.15180724717175</v>
      </c>
      <c r="F6">
        <v>196.57860933997512</v>
      </c>
    </row>
    <row r="7" spans="1:6" x14ac:dyDescent="0.25">
      <c r="A7">
        <v>55</v>
      </c>
      <c r="B7">
        <v>0.18258836965545869</v>
      </c>
      <c r="C7">
        <v>153.7933063412259</v>
      </c>
      <c r="D7">
        <v>321.74125154670537</v>
      </c>
      <c r="E7">
        <v>650.50837483437658</v>
      </c>
      <c r="F7">
        <v>154.39162179327522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1</v>
      </c>
      <c r="C2">
        <v>259.06128816</v>
      </c>
      <c r="D2">
        <v>595.8722470641095</v>
      </c>
      <c r="E2">
        <v>1417.7900552832875</v>
      </c>
      <c r="F2">
        <v>788.99974273701343</v>
      </c>
    </row>
    <row r="3" spans="1:6" x14ac:dyDescent="0.25">
      <c r="A3">
        <v>19</v>
      </c>
      <c r="B3">
        <v>1</v>
      </c>
      <c r="C3">
        <v>259.06128816</v>
      </c>
      <c r="D3">
        <v>595.8722470641095</v>
      </c>
      <c r="E3">
        <v>1417.7900552832875</v>
      </c>
      <c r="F3">
        <v>724.98372407432532</v>
      </c>
    </row>
    <row r="4" spans="1:6" x14ac:dyDescent="0.25">
      <c r="A4">
        <v>33</v>
      </c>
      <c r="B4">
        <v>0.9984641240562413</v>
      </c>
      <c r="C4">
        <v>260.30723777599428</v>
      </c>
      <c r="D4">
        <v>597.11819668010389</v>
      </c>
      <c r="E4">
        <v>1419.036004899282</v>
      </c>
      <c r="F4">
        <v>663.47170986030119</v>
      </c>
    </row>
    <row r="5" spans="1:6" x14ac:dyDescent="0.25">
      <c r="A5">
        <v>43</v>
      </c>
      <c r="B5">
        <v>0.97236933902979339</v>
      </c>
      <c r="C5">
        <v>269.98544531716794</v>
      </c>
      <c r="D5">
        <v>606.79640422127761</v>
      </c>
      <c r="E5">
        <v>1428.7142124404554</v>
      </c>
      <c r="F5">
        <v>597.70172250101723</v>
      </c>
    </row>
    <row r="6" spans="1:6" x14ac:dyDescent="0.25">
      <c r="A6">
        <v>50</v>
      </c>
      <c r="B6">
        <v>0.92975512726615128</v>
      </c>
      <c r="C6">
        <v>272.91835546348187</v>
      </c>
      <c r="D6">
        <v>609.72931436759143</v>
      </c>
      <c r="E6">
        <v>1431.6471225867697</v>
      </c>
      <c r="F6">
        <v>540.24022753289023</v>
      </c>
    </row>
    <row r="7" spans="1:6" x14ac:dyDescent="0.25">
      <c r="A7">
        <v>55</v>
      </c>
      <c r="B7">
        <v>0.87995448211944494</v>
      </c>
      <c r="C7">
        <v>283.03063481071399</v>
      </c>
      <c r="D7">
        <v>619.8415937148236</v>
      </c>
      <c r="E7">
        <v>1441.7594019340017</v>
      </c>
      <c r="F7">
        <v>482.38514808083556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0</v>
      </c>
      <c r="C2">
        <v>0</v>
      </c>
      <c r="D2">
        <v>88.084931506849315</v>
      </c>
      <c r="E2">
        <v>252.46849315068494</v>
      </c>
      <c r="F2">
        <v>0</v>
      </c>
    </row>
    <row r="3" spans="1:6" x14ac:dyDescent="0.25">
      <c r="A3">
        <v>19</v>
      </c>
      <c r="B3">
        <v>0</v>
      </c>
      <c r="C3">
        <v>0</v>
      </c>
      <c r="D3">
        <v>88.084931506849315</v>
      </c>
      <c r="E3">
        <v>252.46849315068494</v>
      </c>
      <c r="F3">
        <v>0</v>
      </c>
    </row>
    <row r="4" spans="1:6" x14ac:dyDescent="0.25">
      <c r="A4">
        <v>33</v>
      </c>
      <c r="B4">
        <v>0</v>
      </c>
      <c r="C4">
        <v>0</v>
      </c>
      <c r="D4">
        <v>88.084931506849315</v>
      </c>
      <c r="E4">
        <v>252.46849315068494</v>
      </c>
      <c r="F4">
        <v>0</v>
      </c>
    </row>
    <row r="5" spans="1:6" x14ac:dyDescent="0.25">
      <c r="A5">
        <v>43</v>
      </c>
      <c r="B5">
        <v>0</v>
      </c>
      <c r="C5">
        <v>0</v>
      </c>
      <c r="D5">
        <v>88.084931506849315</v>
      </c>
      <c r="E5">
        <v>252.46849315068494</v>
      </c>
      <c r="F5">
        <v>0</v>
      </c>
    </row>
    <row r="6" spans="1:6" x14ac:dyDescent="0.25">
      <c r="A6">
        <v>50</v>
      </c>
      <c r="B6">
        <v>0</v>
      </c>
      <c r="C6">
        <v>0</v>
      </c>
      <c r="D6">
        <v>88.084931506849315</v>
      </c>
      <c r="E6">
        <v>252.46849315068494</v>
      </c>
      <c r="F6">
        <v>0</v>
      </c>
    </row>
    <row r="7" spans="1:6" x14ac:dyDescent="0.25">
      <c r="A7">
        <v>55</v>
      </c>
      <c r="B7">
        <v>0</v>
      </c>
      <c r="C7">
        <v>0</v>
      </c>
      <c r="D7">
        <v>88.084931506849315</v>
      </c>
      <c r="E7">
        <v>252.46849315068494</v>
      </c>
      <c r="F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16" sqref="I16"/>
    </sheetView>
  </sheetViews>
  <sheetFormatPr defaultRowHeight="15" x14ac:dyDescent="0.25"/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0.7</v>
      </c>
      <c r="C2">
        <v>211.16637778899724</v>
      </c>
      <c r="D2">
        <v>250.94719970680546</v>
      </c>
      <c r="E2">
        <v>689.30336409036715</v>
      </c>
      <c r="F2">
        <v>587.77240250773309</v>
      </c>
    </row>
    <row r="3" spans="1:6" x14ac:dyDescent="0.25">
      <c r="A3">
        <v>19</v>
      </c>
      <c r="B3">
        <v>0.7</v>
      </c>
      <c r="C3">
        <v>211.425555871189</v>
      </c>
      <c r="D3">
        <v>251.20637778899723</v>
      </c>
      <c r="E3">
        <v>689.56254217255889</v>
      </c>
      <c r="F3">
        <v>544.4604427198409</v>
      </c>
    </row>
    <row r="4" spans="1:6" x14ac:dyDescent="0.25">
      <c r="A4">
        <v>33</v>
      </c>
      <c r="B4">
        <v>0.7</v>
      </c>
      <c r="C4">
        <v>211.94391203557259</v>
      </c>
      <c r="D4">
        <v>251.72473395338082</v>
      </c>
      <c r="E4">
        <v>690.08089833694248</v>
      </c>
      <c r="F4">
        <v>499.07237295625276</v>
      </c>
    </row>
    <row r="5" spans="1:6" x14ac:dyDescent="0.25">
      <c r="A5">
        <v>43</v>
      </c>
      <c r="B5">
        <v>0.69258089257438504</v>
      </c>
      <c r="C5">
        <v>210.00578172256701</v>
      </c>
      <c r="D5">
        <v>249.78660364037523</v>
      </c>
      <c r="E5">
        <v>688.14276802393681</v>
      </c>
      <c r="F5">
        <v>453.19918112019445</v>
      </c>
    </row>
    <row r="6" spans="1:6" x14ac:dyDescent="0.25">
      <c r="A6">
        <v>50</v>
      </c>
      <c r="B6">
        <v>0.67123216209125058</v>
      </c>
      <c r="C6">
        <v>203.59904460012041</v>
      </c>
      <c r="D6">
        <v>243.3798665179286</v>
      </c>
      <c r="E6">
        <v>681.73603090149027</v>
      </c>
      <c r="F6">
        <v>414.34711721166593</v>
      </c>
    </row>
    <row r="7" spans="1:6" x14ac:dyDescent="0.25">
      <c r="A7">
        <v>55</v>
      </c>
      <c r="B7">
        <v>0.6468425808292827</v>
      </c>
      <c r="C7">
        <v>196.22584589243857</v>
      </c>
      <c r="D7">
        <v>236.0066678102468</v>
      </c>
      <c r="E7">
        <v>674.36283219380846</v>
      </c>
      <c r="F7">
        <v>374.51214262041532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5" sqref="C15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0" bestFit="1" customWidth="1"/>
    <col min="4" max="4" width="16" bestFit="1" customWidth="1"/>
    <col min="5" max="5" width="12" bestFit="1" customWidth="1"/>
    <col min="6" max="6" width="11" bestFit="1" customWidth="1"/>
  </cols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1</v>
      </c>
      <c r="C2">
        <v>240</v>
      </c>
      <c r="D2">
        <v>577.73626373626371</v>
      </c>
      <c r="E2">
        <v>1401.9120879120878</v>
      </c>
      <c r="F2">
        <v>1013.5714285714286</v>
      </c>
    </row>
    <row r="3" spans="1:6" x14ac:dyDescent="0.25">
      <c r="A3">
        <v>9.5</v>
      </c>
      <c r="B3">
        <v>1</v>
      </c>
      <c r="C3">
        <v>240</v>
      </c>
      <c r="D3">
        <v>577.73626373626371</v>
      </c>
      <c r="E3">
        <v>1401.9120879120878</v>
      </c>
      <c r="F3">
        <v>955.71428571428567</v>
      </c>
    </row>
    <row r="4" spans="1:6" x14ac:dyDescent="0.25">
      <c r="A4">
        <v>19</v>
      </c>
      <c r="B4">
        <v>1</v>
      </c>
      <c r="C4">
        <v>240</v>
      </c>
      <c r="D4">
        <v>577.73626373626371</v>
      </c>
      <c r="E4">
        <v>1401.9120879120878</v>
      </c>
      <c r="F4">
        <v>883.57142857142856</v>
      </c>
    </row>
    <row r="5" spans="1:6" x14ac:dyDescent="0.25">
      <c r="A5">
        <v>28</v>
      </c>
      <c r="B5">
        <v>0.99143095238095247</v>
      </c>
      <c r="C5">
        <v>237.9434285714286</v>
      </c>
      <c r="D5">
        <v>575.67969230769233</v>
      </c>
      <c r="E5">
        <v>1399.8555164835163</v>
      </c>
      <c r="F5">
        <v>783.65772857142861</v>
      </c>
    </row>
    <row r="6" spans="1:6" x14ac:dyDescent="0.25">
      <c r="A6">
        <v>38</v>
      </c>
      <c r="B6">
        <v>0.95720877976190477</v>
      </c>
      <c r="C6">
        <v>230.08725000000001</v>
      </c>
      <c r="D6">
        <v>567.82351373626375</v>
      </c>
      <c r="E6">
        <v>1391.9993379120879</v>
      </c>
      <c r="F6">
        <v>639.73011428571431</v>
      </c>
    </row>
    <row r="7" spans="1:6" x14ac:dyDescent="0.25">
      <c r="A7">
        <v>47</v>
      </c>
      <c r="B7">
        <v>0.83861324404761906</v>
      </c>
      <c r="C7">
        <v>203.05289285714284</v>
      </c>
      <c r="D7">
        <v>540.78915659340669</v>
      </c>
      <c r="E7">
        <v>1364.9649807692308</v>
      </c>
      <c r="F7">
        <v>485.55287857142861</v>
      </c>
    </row>
    <row r="8" spans="1:6" x14ac:dyDescent="0.25">
      <c r="A8">
        <v>56</v>
      </c>
      <c r="B8">
        <v>0.69531398809523803</v>
      </c>
      <c r="C8">
        <v>171.87535714285715</v>
      </c>
      <c r="D8">
        <v>509.61162087912089</v>
      </c>
      <c r="E8">
        <v>1333.787445054945</v>
      </c>
      <c r="F8">
        <v>388.30391428571426</v>
      </c>
    </row>
    <row r="9" spans="1:6" x14ac:dyDescent="0.25">
      <c r="A9">
        <v>66</v>
      </c>
      <c r="B9">
        <v>0.52675937500000003</v>
      </c>
      <c r="C9">
        <v>131.77939285714288</v>
      </c>
      <c r="D9">
        <v>469.51565659340662</v>
      </c>
      <c r="E9">
        <v>1293.6914807692306</v>
      </c>
      <c r="F9">
        <v>313.56509285714282</v>
      </c>
    </row>
    <row r="10" spans="1:6" x14ac:dyDescent="0.25">
      <c r="A10">
        <v>70</v>
      </c>
      <c r="B10">
        <v>0.4534988095238095</v>
      </c>
      <c r="C10">
        <v>112.41114285714286</v>
      </c>
      <c r="D10">
        <v>450.14740659340663</v>
      </c>
      <c r="E10">
        <v>1274.3232307692308</v>
      </c>
      <c r="F10">
        <v>268.83970357142857</v>
      </c>
    </row>
    <row r="11" spans="1:6" x14ac:dyDescent="0.25">
      <c r="A11">
        <v>77</v>
      </c>
      <c r="B11">
        <v>0.26369389880952382</v>
      </c>
      <c r="C11">
        <v>65.429392857142858</v>
      </c>
      <c r="D11">
        <v>403.16565659340665</v>
      </c>
      <c r="E11">
        <v>1227.3414807692304</v>
      </c>
      <c r="F11">
        <v>149.7150892857143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1" max="1" width="10.42578125" bestFit="1" customWidth="1"/>
    <col min="2" max="2" width="9.7109375" bestFit="1" customWidth="1"/>
    <col min="4" max="4" width="16" bestFit="1" customWidth="1"/>
    <col min="5" max="5" width="12" bestFit="1" customWidth="1"/>
    <col min="6" max="6" width="8.85546875" bestFit="1" customWidth="1"/>
  </cols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0.45500000000000002</v>
      </c>
      <c r="C2">
        <v>63.336000000000006</v>
      </c>
      <c r="D2">
        <v>103.2261098901099</v>
      </c>
      <c r="E2">
        <v>542.78654945054939</v>
      </c>
      <c r="F2">
        <v>518.03867619047617</v>
      </c>
    </row>
    <row r="3" spans="1:6" x14ac:dyDescent="0.25">
      <c r="A3">
        <v>9.5</v>
      </c>
      <c r="B3">
        <v>0.45500000000000002</v>
      </c>
      <c r="C3">
        <v>63.336000000000006</v>
      </c>
      <c r="D3">
        <v>103.2261098901099</v>
      </c>
      <c r="E3">
        <v>542.78654945054939</v>
      </c>
      <c r="F3">
        <v>494.59323333333339</v>
      </c>
    </row>
    <row r="4" spans="1:6" x14ac:dyDescent="0.25">
      <c r="A4">
        <v>19</v>
      </c>
      <c r="B4">
        <v>0.45500000000000002</v>
      </c>
      <c r="C4">
        <v>63.336000000000006</v>
      </c>
      <c r="D4">
        <v>103.2261098901099</v>
      </c>
      <c r="E4">
        <v>542.78654945054939</v>
      </c>
      <c r="F4">
        <v>425.97845238095243</v>
      </c>
    </row>
    <row r="5" spans="1:6" x14ac:dyDescent="0.25">
      <c r="A5">
        <v>28</v>
      </c>
      <c r="B5">
        <v>0.45500000000000002</v>
      </c>
      <c r="C5">
        <v>63.336000000000006</v>
      </c>
      <c r="D5">
        <v>103.2261098901099</v>
      </c>
      <c r="E5">
        <v>542.78654945054939</v>
      </c>
      <c r="F5">
        <v>374.51394285714287</v>
      </c>
    </row>
    <row r="6" spans="1:6" x14ac:dyDescent="0.25">
      <c r="A6">
        <v>38</v>
      </c>
      <c r="B6">
        <v>0.45500000000000002</v>
      </c>
      <c r="C6">
        <v>63.336000000000006</v>
      </c>
      <c r="D6">
        <v>103.2261098901099</v>
      </c>
      <c r="E6">
        <v>542.78654945054939</v>
      </c>
      <c r="F6">
        <v>376.71050000000002</v>
      </c>
    </row>
    <row r="7" spans="1:6" x14ac:dyDescent="0.25">
      <c r="A7">
        <v>47</v>
      </c>
      <c r="B7">
        <v>0.45500000000000002</v>
      </c>
      <c r="C7">
        <v>63.336000000000006</v>
      </c>
      <c r="D7">
        <v>103.2261098901099</v>
      </c>
      <c r="E7">
        <v>542.78654945054939</v>
      </c>
      <c r="F7">
        <v>374.08222857142857</v>
      </c>
    </row>
    <row r="8" spans="1:6" x14ac:dyDescent="0.25">
      <c r="A8">
        <v>56</v>
      </c>
      <c r="B8">
        <v>0.45500000000000002</v>
      </c>
      <c r="C8">
        <v>64.031999999999996</v>
      </c>
      <c r="D8">
        <v>103.92210989010989</v>
      </c>
      <c r="E8">
        <v>543.48254945054953</v>
      </c>
      <c r="F8">
        <v>331.82857142857148</v>
      </c>
    </row>
    <row r="9" spans="1:6" x14ac:dyDescent="0.25">
      <c r="A9">
        <v>66</v>
      </c>
      <c r="B9">
        <v>0.45500000000000002</v>
      </c>
      <c r="C9">
        <v>64.031999999999996</v>
      </c>
      <c r="D9">
        <v>103.92210989010989</v>
      </c>
      <c r="E9">
        <v>543.48254945054953</v>
      </c>
      <c r="F9">
        <v>297.54285714285714</v>
      </c>
    </row>
    <row r="10" spans="1:6" x14ac:dyDescent="0.25">
      <c r="A10">
        <v>70</v>
      </c>
      <c r="B10">
        <v>0.45500000000000002</v>
      </c>
      <c r="C10">
        <v>64.031999999999996</v>
      </c>
      <c r="D10">
        <v>103.92210989010989</v>
      </c>
      <c r="E10">
        <v>543.48254945054953</v>
      </c>
      <c r="F10">
        <v>270.39999999999998</v>
      </c>
    </row>
    <row r="11" spans="1:6" x14ac:dyDescent="0.25">
      <c r="A11">
        <v>77</v>
      </c>
      <c r="B11">
        <v>0.45500000000000002</v>
      </c>
      <c r="C11">
        <v>63.950468571428573</v>
      </c>
      <c r="D11">
        <v>103.84057846153846</v>
      </c>
      <c r="E11">
        <v>543.40101802197808</v>
      </c>
      <c r="F11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9" sqref="H9"/>
    </sheetView>
  </sheetViews>
  <sheetFormatPr defaultRowHeight="15" x14ac:dyDescent="0.25"/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0.21708095238095237</v>
      </c>
      <c r="C2">
        <v>279.13541714285714</v>
      </c>
      <c r="D2">
        <v>367.46234021978023</v>
      </c>
      <c r="E2">
        <v>532.29750505494496</v>
      </c>
      <c r="F2">
        <v>260.49722857142859</v>
      </c>
    </row>
    <row r="3" spans="1:6" x14ac:dyDescent="0.25">
      <c r="A3">
        <v>9.5</v>
      </c>
      <c r="B3">
        <v>8.4009047619047622E-2</v>
      </c>
      <c r="C3">
        <v>110.25464342857141</v>
      </c>
      <c r="D3">
        <v>198.58156650549449</v>
      </c>
      <c r="E3">
        <v>363.41673134065928</v>
      </c>
      <c r="F3">
        <v>100.81076571428571</v>
      </c>
    </row>
    <row r="4" spans="1:6" x14ac:dyDescent="0.25">
      <c r="A4">
        <v>19</v>
      </c>
      <c r="B4">
        <v>3.92097619047619E-2</v>
      </c>
      <c r="C4">
        <v>50.735364000000004</v>
      </c>
      <c r="D4">
        <v>139.06228707692307</v>
      </c>
      <c r="E4">
        <v>303.89745191208794</v>
      </c>
      <c r="F4">
        <v>47.051577142857141</v>
      </c>
    </row>
    <row r="5" spans="1:6" x14ac:dyDescent="0.25">
      <c r="A5">
        <v>28</v>
      </c>
      <c r="B5">
        <v>3.3149523809523809E-2</v>
      </c>
      <c r="C5">
        <v>42.49894628571429</v>
      </c>
      <c r="D5">
        <v>130.82586936263735</v>
      </c>
      <c r="E5">
        <v>295.66103419780217</v>
      </c>
      <c r="F5">
        <v>39.779497142857146</v>
      </c>
    </row>
    <row r="6" spans="1:6" x14ac:dyDescent="0.25">
      <c r="A6">
        <v>38</v>
      </c>
      <c r="B6">
        <v>2.949857142857143E-2</v>
      </c>
      <c r="C6">
        <v>37.881221714285722</v>
      </c>
      <c r="D6">
        <v>126.2081447912088</v>
      </c>
      <c r="E6">
        <v>291.04330962637357</v>
      </c>
      <c r="F6">
        <v>35.398159999999997</v>
      </c>
    </row>
    <row r="7" spans="1:6" x14ac:dyDescent="0.25">
      <c r="A7">
        <v>47</v>
      </c>
      <c r="B7">
        <v>5.0007142857142854E-3</v>
      </c>
      <c r="C7">
        <v>6.8963320000000001</v>
      </c>
      <c r="D7">
        <v>95.223255076923081</v>
      </c>
      <c r="E7">
        <v>260.05841991208791</v>
      </c>
      <c r="F7">
        <v>6.000737142857143</v>
      </c>
    </row>
    <row r="8" spans="1:6" x14ac:dyDescent="0.25">
      <c r="A8">
        <v>56</v>
      </c>
      <c r="B8">
        <v>1.4942380952380954E-2</v>
      </c>
      <c r="C8">
        <v>19.756266285714286</v>
      </c>
      <c r="D8">
        <v>108.08318936263736</v>
      </c>
      <c r="E8">
        <v>272.91835419780216</v>
      </c>
      <c r="F8">
        <v>17.930971428571429</v>
      </c>
    </row>
    <row r="9" spans="1:6" x14ac:dyDescent="0.25">
      <c r="A9">
        <v>66</v>
      </c>
      <c r="B9">
        <v>1.2884523809523809E-2</v>
      </c>
      <c r="C9">
        <v>17.153488571428571</v>
      </c>
      <c r="D9">
        <v>105.48041164835165</v>
      </c>
      <c r="E9">
        <v>270.31557648351651</v>
      </c>
      <c r="F9">
        <v>15.461382857142855</v>
      </c>
    </row>
    <row r="10" spans="1:6" x14ac:dyDescent="0.25">
      <c r="A10">
        <v>70</v>
      </c>
      <c r="B10">
        <v>1.082642857142857E-2</v>
      </c>
      <c r="C10">
        <v>14.550409714285715</v>
      </c>
      <c r="D10">
        <v>102.87733279120879</v>
      </c>
      <c r="E10">
        <v>267.71249762637359</v>
      </c>
      <c r="F10">
        <v>12.991794285714287</v>
      </c>
    </row>
    <row r="11" spans="1:6" x14ac:dyDescent="0.25">
      <c r="A11">
        <v>77</v>
      </c>
      <c r="B11">
        <v>7.0711904761904766E-3</v>
      </c>
      <c r="C11">
        <v>9.8007845714285704</v>
      </c>
      <c r="D11">
        <v>98.127707648351631</v>
      </c>
      <c r="E11">
        <v>262.96287248351643</v>
      </c>
      <c r="F11">
        <v>8.4854800000000008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1" sqref="C1:F11"/>
    </sheetView>
  </sheetViews>
  <sheetFormatPr defaultRowHeight="15" x14ac:dyDescent="0.25"/>
  <cols>
    <col min="1" max="1" width="10.5703125" bestFit="1" customWidth="1"/>
  </cols>
  <sheetData>
    <row r="1" spans="1:11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11" x14ac:dyDescent="0.25">
      <c r="A2" s="1">
        <f>'[1]Simulation Results ED Model'!Y51</f>
        <v>0</v>
      </c>
      <c r="B2" s="4">
        <f>'[1]Simulation Results ED Model'!C8/('[1]Simulation Results ED Model'!$E$8*168)</f>
        <v>0</v>
      </c>
      <c r="C2">
        <v>0</v>
      </c>
      <c r="D2">
        <v>0</v>
      </c>
      <c r="E2">
        <v>109.8901098901099</v>
      </c>
      <c r="F2">
        <v>0</v>
      </c>
    </row>
    <row r="3" spans="1:11" x14ac:dyDescent="0.25">
      <c r="A3" s="1">
        <f>'[1]Simulation Results ED Model'!Y52</f>
        <v>9.5</v>
      </c>
      <c r="B3" s="4">
        <f>'[1]Simulation Results ED Model'!C22/('[1]Simulation Results ED Model'!$E$8*168)</f>
        <v>0</v>
      </c>
      <c r="C3">
        <v>0</v>
      </c>
      <c r="D3">
        <v>0</v>
      </c>
      <c r="E3">
        <v>109.8901098901099</v>
      </c>
      <c r="F3">
        <v>0</v>
      </c>
    </row>
    <row r="4" spans="1:11" x14ac:dyDescent="0.25">
      <c r="A4" s="1">
        <f>'[1]Simulation Results ED Model'!Y53</f>
        <v>19</v>
      </c>
      <c r="B4" s="4">
        <f>'[1]Simulation Results ED Model'!C36/('[1]Simulation Results ED Model'!$E$8*168)</f>
        <v>0</v>
      </c>
      <c r="C4">
        <v>0</v>
      </c>
      <c r="D4">
        <v>0</v>
      </c>
      <c r="E4">
        <v>109.8901098901099</v>
      </c>
      <c r="F4">
        <v>0</v>
      </c>
    </row>
    <row r="5" spans="1:11" x14ac:dyDescent="0.25">
      <c r="A5" s="1">
        <f>'[1]Simulation Results ED Model'!Y54</f>
        <v>28</v>
      </c>
      <c r="B5" s="4">
        <f>'[1]Simulation Results ED Model'!C50/('[1]Simulation Results ED Model'!$E$8*168)</f>
        <v>0</v>
      </c>
      <c r="C5">
        <v>0</v>
      </c>
      <c r="D5">
        <v>0</v>
      </c>
      <c r="E5">
        <v>109.8901098901099</v>
      </c>
      <c r="F5">
        <v>0</v>
      </c>
      <c r="K5" s="1"/>
    </row>
    <row r="6" spans="1:11" x14ac:dyDescent="0.25">
      <c r="A6" s="1">
        <f>'[1]Simulation Results ED Model'!Y55</f>
        <v>38</v>
      </c>
      <c r="B6" s="4">
        <f>'[1]Simulation Results ED Model'!C64/('[1]Simulation Results ED Model'!$E$8*168)</f>
        <v>0</v>
      </c>
      <c r="C6">
        <v>0</v>
      </c>
      <c r="D6">
        <v>0</v>
      </c>
      <c r="E6">
        <v>109.8901098901099</v>
      </c>
      <c r="F6">
        <v>0</v>
      </c>
    </row>
    <row r="7" spans="1:11" x14ac:dyDescent="0.25">
      <c r="A7" s="1">
        <f>'[1]Simulation Results ED Model'!Y56</f>
        <v>47</v>
      </c>
      <c r="B7" s="4">
        <f>'[1]Simulation Results ED Model'!C75/('[1]Simulation Results ED Model'!$E$8*168)</f>
        <v>0</v>
      </c>
      <c r="C7">
        <v>0</v>
      </c>
      <c r="D7">
        <v>0</v>
      </c>
      <c r="E7">
        <v>109.8901098901099</v>
      </c>
      <c r="F7">
        <v>0</v>
      </c>
    </row>
    <row r="8" spans="1:11" x14ac:dyDescent="0.25">
      <c r="A8" s="1">
        <f>'[1]Simulation Results ED Model'!Y57</f>
        <v>56</v>
      </c>
      <c r="B8" s="4">
        <f>'[1]Simulation Results ED Model'!C95/('[1]Simulation Results ED Model'!$E$8*168)</f>
        <v>0</v>
      </c>
      <c r="C8">
        <v>0</v>
      </c>
      <c r="D8">
        <v>0</v>
      </c>
      <c r="E8">
        <v>109.8901098901099</v>
      </c>
      <c r="F8">
        <v>0</v>
      </c>
    </row>
    <row r="9" spans="1:11" x14ac:dyDescent="0.25">
      <c r="A9" s="1">
        <f>'[1]Simulation Results ED Model'!Y58</f>
        <v>66</v>
      </c>
      <c r="B9" s="4">
        <f>'[1]Simulation Results ED Model'!C109/('[1]Simulation Results ED Model'!$E$8*168)</f>
        <v>0</v>
      </c>
      <c r="C9">
        <v>0</v>
      </c>
      <c r="D9">
        <v>0</v>
      </c>
      <c r="E9">
        <v>109.8901098901099</v>
      </c>
      <c r="F9">
        <v>0</v>
      </c>
    </row>
    <row r="10" spans="1:11" x14ac:dyDescent="0.25">
      <c r="A10" s="1">
        <f>'[1]Simulation Results ED Model'!Y59</f>
        <v>70</v>
      </c>
      <c r="B10" s="4">
        <f>'[1]Simulation Results ED Model'!C123/('[1]Simulation Results ED Model'!$E$8*168)</f>
        <v>0</v>
      </c>
      <c r="C10">
        <v>0</v>
      </c>
      <c r="D10">
        <v>0</v>
      </c>
      <c r="E10">
        <v>109.8901098901099</v>
      </c>
      <c r="F10">
        <v>0</v>
      </c>
    </row>
    <row r="11" spans="1:11" x14ac:dyDescent="0.25">
      <c r="A11" s="1">
        <f>'[1]Simulation Results ED Model'!Y60</f>
        <v>77</v>
      </c>
      <c r="B11" s="4">
        <f>'[1]Simulation Results ED Model'!C137/('[1]Simulation Results ED Model'!$E$8*168)</f>
        <v>0</v>
      </c>
      <c r="C11">
        <v>0</v>
      </c>
      <c r="D11">
        <v>0</v>
      </c>
      <c r="E11">
        <v>109.8901098901099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J9" sqref="J9"/>
    </sheetView>
  </sheetViews>
  <sheetFormatPr defaultRowHeight="15" x14ac:dyDescent="0.25"/>
  <cols>
    <col min="1" max="1" width="10.42578125" bestFit="1" customWidth="1"/>
    <col min="2" max="2" width="9.7109375" bestFit="1" customWidth="1"/>
  </cols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0</v>
      </c>
      <c r="C2">
        <v>0</v>
      </c>
      <c r="D2">
        <v>88.32692307692308</v>
      </c>
      <c r="E2">
        <v>253.16208791208797</v>
      </c>
      <c r="F2">
        <v>0</v>
      </c>
    </row>
    <row r="3" spans="1:6" x14ac:dyDescent="0.25">
      <c r="A3">
        <v>9.5</v>
      </c>
      <c r="B3">
        <v>0</v>
      </c>
      <c r="C3">
        <v>0</v>
      </c>
      <c r="D3">
        <v>88.32692307692308</v>
      </c>
      <c r="E3">
        <v>253.16208791208797</v>
      </c>
      <c r="F3">
        <v>0</v>
      </c>
    </row>
    <row r="4" spans="1:6" x14ac:dyDescent="0.25">
      <c r="A4">
        <v>19</v>
      </c>
      <c r="B4">
        <v>0</v>
      </c>
      <c r="C4">
        <v>0</v>
      </c>
      <c r="D4">
        <v>88.32692307692308</v>
      </c>
      <c r="E4">
        <v>253.16208791208797</v>
      </c>
      <c r="F4">
        <v>0</v>
      </c>
    </row>
    <row r="5" spans="1:6" x14ac:dyDescent="0.25">
      <c r="A5">
        <v>28</v>
      </c>
      <c r="B5">
        <v>0</v>
      </c>
      <c r="C5">
        <v>0</v>
      </c>
      <c r="D5">
        <v>88.32692307692308</v>
      </c>
      <c r="E5">
        <v>253.16208791208797</v>
      </c>
      <c r="F5">
        <v>0</v>
      </c>
    </row>
    <row r="6" spans="1:6" x14ac:dyDescent="0.25">
      <c r="A6">
        <v>38</v>
      </c>
      <c r="B6">
        <v>0</v>
      </c>
      <c r="C6">
        <v>0</v>
      </c>
      <c r="D6">
        <v>88.32692307692308</v>
      </c>
      <c r="E6">
        <v>253.16208791208797</v>
      </c>
      <c r="F6">
        <v>0</v>
      </c>
    </row>
    <row r="7" spans="1:6" x14ac:dyDescent="0.25">
      <c r="A7">
        <v>47</v>
      </c>
      <c r="B7">
        <v>0</v>
      </c>
      <c r="C7">
        <v>0</v>
      </c>
      <c r="D7">
        <v>88.32692307692308</v>
      </c>
      <c r="E7">
        <v>253.16208791208797</v>
      </c>
      <c r="F7">
        <v>0</v>
      </c>
    </row>
    <row r="8" spans="1:6" x14ac:dyDescent="0.25">
      <c r="A8">
        <v>56</v>
      </c>
      <c r="B8">
        <v>0</v>
      </c>
      <c r="C8">
        <v>0</v>
      </c>
      <c r="D8">
        <v>88.32692307692308</v>
      </c>
      <c r="E8">
        <v>253.16208791208797</v>
      </c>
      <c r="F8">
        <v>0</v>
      </c>
    </row>
    <row r="9" spans="1:6" x14ac:dyDescent="0.25">
      <c r="A9">
        <v>66</v>
      </c>
      <c r="B9">
        <v>0</v>
      </c>
      <c r="C9">
        <v>0</v>
      </c>
      <c r="D9">
        <v>88.32692307692308</v>
      </c>
      <c r="E9">
        <v>253.16208791208797</v>
      </c>
      <c r="F9">
        <v>0</v>
      </c>
    </row>
    <row r="10" spans="1:6" x14ac:dyDescent="0.25">
      <c r="A10">
        <v>70</v>
      </c>
      <c r="B10">
        <v>0</v>
      </c>
      <c r="C10">
        <v>0</v>
      </c>
      <c r="D10">
        <v>88.32692307692308</v>
      </c>
      <c r="E10">
        <v>253.16208791208797</v>
      </c>
      <c r="F10">
        <v>0</v>
      </c>
    </row>
    <row r="11" spans="1:6" x14ac:dyDescent="0.25">
      <c r="A11">
        <v>77</v>
      </c>
      <c r="B11">
        <v>0</v>
      </c>
      <c r="C11">
        <v>0</v>
      </c>
      <c r="D11">
        <v>88.32692307692308</v>
      </c>
      <c r="E11">
        <v>253.16208791208797</v>
      </c>
      <c r="F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" sqref="E1:H9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2.42578125" bestFit="1" customWidth="1"/>
    <col min="4" max="4" width="12" bestFit="1" customWidth="1"/>
  </cols>
  <sheetData>
    <row r="1" spans="1:4" x14ac:dyDescent="0.25">
      <c r="A1" t="s">
        <v>1</v>
      </c>
      <c r="B1" t="s">
        <v>6</v>
      </c>
      <c r="C1" t="s">
        <v>7</v>
      </c>
      <c r="D1" t="s">
        <v>8</v>
      </c>
    </row>
    <row r="2" spans="1:4" x14ac:dyDescent="0.25">
      <c r="A2">
        <v>0</v>
      </c>
      <c r="B2">
        <v>9.7815238571428518E-3</v>
      </c>
      <c r="C2">
        <v>7.7991242802197783E-2</v>
      </c>
      <c r="D2">
        <v>0.77259959445054904</v>
      </c>
    </row>
    <row r="3" spans="1:4" x14ac:dyDescent="0.25">
      <c r="A3">
        <v>9.5</v>
      </c>
      <c r="B3">
        <v>6.1839187142857174E-3</v>
      </c>
      <c r="C3">
        <v>0.16316969065934067</v>
      </c>
      <c r="D3">
        <v>0.95348749285714285</v>
      </c>
    </row>
    <row r="4" spans="1:4" x14ac:dyDescent="0.25">
      <c r="A4">
        <v>19</v>
      </c>
      <c r="B4">
        <v>2.5549438571428563E-3</v>
      </c>
      <c r="C4">
        <v>0.19533202423076917</v>
      </c>
      <c r="D4">
        <v>1.0473955407142854</v>
      </c>
    </row>
    <row r="5" spans="1:4" x14ac:dyDescent="0.25">
      <c r="A5">
        <v>28</v>
      </c>
      <c r="B5">
        <v>7.0564042857142652E-3</v>
      </c>
      <c r="C5">
        <v>0.20486788780219772</v>
      </c>
      <c r="D5">
        <v>1.1153799871428569</v>
      </c>
    </row>
    <row r="6" spans="1:4" x14ac:dyDescent="0.25">
      <c r="A6">
        <v>38</v>
      </c>
      <c r="B6">
        <v>5.2402250000000072E-3</v>
      </c>
      <c r="C6">
        <v>0.20191927423076922</v>
      </c>
      <c r="D6">
        <v>1.2411827807142857</v>
      </c>
    </row>
    <row r="7" spans="1:4" x14ac:dyDescent="0.25">
      <c r="A7">
        <v>47</v>
      </c>
      <c r="B7">
        <v>1.7600105714285718E-3</v>
      </c>
      <c r="C7">
        <v>0.20184264264835164</v>
      </c>
      <c r="D7">
        <v>1.3051535767142857</v>
      </c>
    </row>
    <row r="8" spans="1:4" x14ac:dyDescent="0.25">
      <c r="A8">
        <v>56</v>
      </c>
      <c r="B8">
        <v>1.4198922857142861E-3</v>
      </c>
      <c r="C8">
        <v>0.30863054864835165</v>
      </c>
      <c r="D8">
        <v>1.4319479112857141</v>
      </c>
    </row>
    <row r="9" spans="1:4" x14ac:dyDescent="0.25">
      <c r="A9">
        <v>70</v>
      </c>
      <c r="B9">
        <v>3.1904745714285703E-3</v>
      </c>
      <c r="C9">
        <v>0.37355188279120888</v>
      </c>
      <c r="D9">
        <v>1.5221978168571428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4" sqref="G14:I21"/>
    </sheetView>
  </sheetViews>
  <sheetFormatPr defaultRowHeight="15" x14ac:dyDescent="0.25"/>
  <cols>
    <col min="2" max="2" width="12" bestFit="1" customWidth="1"/>
    <col min="3" max="3" width="12.42578125" bestFit="1" customWidth="1"/>
    <col min="4" max="4" width="12" bestFit="1" customWidth="1"/>
    <col min="5" max="5" width="15.42578125" bestFit="1" customWidth="1"/>
    <col min="6" max="6" width="12" bestFit="1" customWidth="1"/>
    <col min="7" max="7" width="14.5703125" bestFit="1" customWidth="1"/>
    <col min="8" max="8" width="20.7109375" bestFit="1" customWidth="1"/>
    <col min="9" max="9" width="21.5703125" bestFit="1" customWidth="1"/>
    <col min="10" max="10" width="32.140625" customWidth="1"/>
    <col min="11" max="11" width="30" bestFit="1" customWidth="1"/>
  </cols>
  <sheetData>
    <row r="1" spans="1:4" x14ac:dyDescent="0.25">
      <c r="A1" t="s">
        <v>1</v>
      </c>
      <c r="B1" t="s">
        <v>6</v>
      </c>
      <c r="C1" t="s">
        <v>7</v>
      </c>
      <c r="D1" t="s">
        <v>8</v>
      </c>
    </row>
    <row r="2" spans="1:4" x14ac:dyDescent="0.25">
      <c r="A2">
        <v>0</v>
      </c>
      <c r="B2">
        <v>9.1028818571428499E-3</v>
      </c>
      <c r="C2">
        <v>9.5399840230769209E-2</v>
      </c>
      <c r="D2">
        <v>0.8091011252857141</v>
      </c>
    </row>
    <row r="3" spans="1:4" x14ac:dyDescent="0.25">
      <c r="A3">
        <v>9.5</v>
      </c>
      <c r="B3">
        <v>4.3857528571428512E-3</v>
      </c>
      <c r="C3">
        <v>0.13884937765934072</v>
      </c>
      <c r="D3">
        <v>0.90587000985714272</v>
      </c>
    </row>
    <row r="4" spans="1:4" x14ac:dyDescent="0.25">
      <c r="A4">
        <v>19</v>
      </c>
      <c r="B4">
        <v>1.6114155714285724E-3</v>
      </c>
      <c r="C4">
        <v>0.19457345151648336</v>
      </c>
      <c r="D4">
        <v>1.0398928037142854</v>
      </c>
    </row>
    <row r="5" spans="1:4" x14ac:dyDescent="0.25">
      <c r="A5">
        <v>28</v>
      </c>
      <c r="B5">
        <v>2.7769222857142724E-3</v>
      </c>
      <c r="C5">
        <v>0.20326259451648346</v>
      </c>
      <c r="D5">
        <v>1.1423070081428568</v>
      </c>
    </row>
    <row r="6" spans="1:4" x14ac:dyDescent="0.25">
      <c r="A6">
        <v>38</v>
      </c>
      <c r="B6">
        <v>8.7052557142857246E-4</v>
      </c>
      <c r="C6">
        <v>0.19413176537362631</v>
      </c>
      <c r="D6">
        <v>1.2415172204285712</v>
      </c>
    </row>
    <row r="7" spans="1:4" x14ac:dyDescent="0.25">
      <c r="A7">
        <v>47</v>
      </c>
      <c r="B7">
        <v>7.2032571428571441E-4</v>
      </c>
      <c r="C7">
        <v>0.23682962450549452</v>
      </c>
      <c r="D7">
        <v>1.3423859757142853</v>
      </c>
    </row>
    <row r="8" spans="1:4" x14ac:dyDescent="0.25">
      <c r="A8">
        <v>56</v>
      </c>
      <c r="B8">
        <v>8.7272399999999931E-4</v>
      </c>
      <c r="C8">
        <v>0.28858851021978021</v>
      </c>
      <c r="D8">
        <v>1.407029758571428</v>
      </c>
    </row>
    <row r="9" spans="1:4" x14ac:dyDescent="0.25">
      <c r="A9">
        <v>70</v>
      </c>
      <c r="B9">
        <v>7.0681628571428565E-4</v>
      </c>
      <c r="C9">
        <v>0.33777797179120872</v>
      </c>
      <c r="D9">
        <v>1.4746477915714284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3" sqref="H13"/>
    </sheetView>
  </sheetViews>
  <sheetFormatPr defaultRowHeight="15" x14ac:dyDescent="0.25"/>
  <sheetData>
    <row r="1" spans="1:4" x14ac:dyDescent="0.25">
      <c r="A1" t="s">
        <v>1</v>
      </c>
      <c r="B1" t="s">
        <v>6</v>
      </c>
      <c r="C1" t="s">
        <v>7</v>
      </c>
      <c r="D1" t="s">
        <v>8</v>
      </c>
    </row>
    <row r="2" spans="1:4" x14ac:dyDescent="0.25">
      <c r="A2" s="3">
        <v>0</v>
      </c>
      <c r="B2">
        <v>8.5408578738043808</v>
      </c>
      <c r="C2">
        <v>59.587301736327291</v>
      </c>
      <c r="D2">
        <v>241.94625984898383</v>
      </c>
    </row>
    <row r="3" spans="1:4" x14ac:dyDescent="0.25">
      <c r="A3" s="3">
        <v>19</v>
      </c>
      <c r="B3">
        <v>9.8877988270556187</v>
      </c>
      <c r="C3">
        <v>68.002075220997909</v>
      </c>
      <c r="D3">
        <v>262.17612950812656</v>
      </c>
    </row>
    <row r="4" spans="1:4" x14ac:dyDescent="0.25">
      <c r="A4" s="3">
        <v>33</v>
      </c>
      <c r="B4">
        <v>11.456478365493442</v>
      </c>
      <c r="C4">
        <v>74.401671609543044</v>
      </c>
      <c r="D4">
        <v>277.27935270828812</v>
      </c>
    </row>
    <row r="5" spans="1:4" x14ac:dyDescent="0.25">
      <c r="A5" s="3">
        <v>43</v>
      </c>
      <c r="B5">
        <v>11.961302861471228</v>
      </c>
      <c r="C5">
        <v>78.434434516913228</v>
      </c>
      <c r="D5">
        <v>288.15869476873968</v>
      </c>
    </row>
    <row r="6" spans="1:4" x14ac:dyDescent="0.25">
      <c r="A6" s="3">
        <v>50</v>
      </c>
      <c r="B6">
        <v>11.485813695786463</v>
      </c>
      <c r="C6">
        <v>82.056892198674007</v>
      </c>
      <c r="D6">
        <v>294.78301254353761</v>
      </c>
    </row>
    <row r="7" spans="1:4" x14ac:dyDescent="0.25">
      <c r="A7" s="3">
        <v>55</v>
      </c>
      <c r="B7">
        <v>11.006470740573288</v>
      </c>
      <c r="C7">
        <v>85.296462014375649</v>
      </c>
      <c r="D7">
        <v>299.83069636816236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g15b</vt:lpstr>
      <vt:lpstr>g21</vt:lpstr>
      <vt:lpstr>g22</vt:lpstr>
      <vt:lpstr>g16</vt:lpstr>
      <vt:lpstr>g23b</vt:lpstr>
      <vt:lpstr>g13</vt:lpstr>
      <vt:lpstr>systemcostsUC</vt:lpstr>
      <vt:lpstr>systemcostsED</vt:lpstr>
      <vt:lpstr>EUsim</vt:lpstr>
      <vt:lpstr>coalDE</vt:lpstr>
      <vt:lpstr>nuclearDE</vt:lpstr>
      <vt:lpstr>gasDE</vt:lpstr>
      <vt:lpstr>hydroDE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</dc:creator>
  <cp:lastModifiedBy>Søren</cp:lastModifiedBy>
  <dcterms:created xsi:type="dcterms:W3CDTF">2016-04-04T07:03:23Z</dcterms:created>
  <dcterms:modified xsi:type="dcterms:W3CDTF">2016-07-06T14:53:43Z</dcterms:modified>
</cp:coreProperties>
</file>