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dega\Documents\Bodega\Bodega Dekorarte\Proyectos\1977\"/>
    </mc:Choice>
  </mc:AlternateContent>
  <bookViews>
    <workbookView xWindow="0" yWindow="0" windowWidth="19875" windowHeight="126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4" i="1"/>
  <c r="G11" i="1" l="1"/>
  <c r="G10" i="1"/>
  <c r="D30" i="1" l="1"/>
  <c r="F30" i="1" s="1"/>
  <c r="B30" i="1"/>
</calcChain>
</file>

<file path=xl/sharedStrings.xml><?xml version="1.0" encoding="utf-8"?>
<sst xmlns="http://schemas.openxmlformats.org/spreadsheetml/2006/main" count="71" uniqueCount="34">
  <si>
    <t>NIT. 900,645,501-1</t>
  </si>
  <si>
    <t>IMAGEN</t>
  </si>
  <si>
    <t>DESCRIPCION</t>
  </si>
  <si>
    <t>ESTADO</t>
  </si>
  <si>
    <t>VALOR</t>
  </si>
  <si>
    <t>#</t>
  </si>
  <si>
    <t>ANOTACIONES</t>
  </si>
  <si>
    <t>No.</t>
  </si>
  <si>
    <t xml:space="preserve">TEL 467 4072 </t>
  </si>
  <si>
    <t>Cantidad total de Articulos</t>
  </si>
  <si>
    <t>Valorización total</t>
  </si>
  <si>
    <t>Valor Alquiler</t>
  </si>
  <si>
    <r>
      <t>Salida de Bodega.</t>
    </r>
    <r>
      <rPr>
        <b/>
        <sz val="20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#A201130-1</t>
    </r>
  </si>
  <si>
    <r>
      <rPr>
        <b/>
        <sz val="14"/>
        <color theme="1"/>
        <rFont val="Calibri"/>
        <family val="2"/>
        <scheme val="minor"/>
      </rPr>
      <t>Proyecto:</t>
    </r>
    <r>
      <rPr>
        <b/>
        <u/>
        <sz val="24"/>
        <color theme="1"/>
        <rFont val="Calibri"/>
        <family val="2"/>
        <scheme val="minor"/>
      </rPr>
      <t xml:space="preserve"> 1977.</t>
    </r>
    <r>
      <rPr>
        <b/>
        <sz val="20"/>
        <color theme="1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Supervisor:</t>
    </r>
    <r>
      <rPr>
        <b/>
        <u/>
        <sz val="24"/>
        <color theme="1"/>
        <rFont val="Calibri"/>
        <family val="2"/>
        <scheme val="minor"/>
      </rPr>
      <t xml:space="preserve"> Anthony Gonzalez .</t>
    </r>
  </si>
  <si>
    <r>
      <rPr>
        <b/>
        <sz val="14"/>
        <color theme="1"/>
        <rFont val="Calibri"/>
        <family val="2"/>
        <scheme val="minor"/>
      </rPr>
      <t>Departamento:</t>
    </r>
    <r>
      <rPr>
        <b/>
        <u/>
        <sz val="24"/>
        <color theme="1"/>
        <rFont val="Calibri"/>
        <family val="2"/>
        <scheme val="minor"/>
      </rPr>
      <t xml:space="preserve"> Arte .</t>
    </r>
    <r>
      <rPr>
        <b/>
        <sz val="20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Responsable:</t>
    </r>
    <r>
      <rPr>
        <b/>
        <u/>
        <sz val="24"/>
        <color theme="1"/>
        <rFont val="Calibri"/>
        <family val="2"/>
        <scheme val="minor"/>
      </rPr>
      <t xml:space="preserve"> Cristina Sarmiento.</t>
    </r>
  </si>
  <si>
    <r>
      <t>Fecha:</t>
    </r>
    <r>
      <rPr>
        <b/>
        <u/>
        <sz val="20"/>
        <color theme="1"/>
        <rFont val="Calibri"/>
        <family val="2"/>
        <scheme val="minor"/>
      </rPr>
      <t xml:space="preserve"> Lun</t>
    </r>
    <r>
      <rPr>
        <b/>
        <u/>
        <sz val="16"/>
        <color theme="1"/>
        <rFont val="Calibri"/>
        <family val="2"/>
        <scheme val="minor"/>
      </rPr>
      <t>. 30/Noviembre/2020</t>
    </r>
  </si>
  <si>
    <t>Materas de porcelana</t>
  </si>
  <si>
    <t>Bueno</t>
  </si>
  <si>
    <t>-</t>
  </si>
  <si>
    <t>Cuadros</t>
  </si>
  <si>
    <t>Manta</t>
  </si>
  <si>
    <t>Repisa de mesa</t>
  </si>
  <si>
    <t>Botellas adornos</t>
  </si>
  <si>
    <t>Adorno</t>
  </si>
  <si>
    <t>1</t>
  </si>
  <si>
    <t>Perfecto</t>
  </si>
  <si>
    <t>Canasta</t>
  </si>
  <si>
    <t>Adornos</t>
  </si>
  <si>
    <t>Portavasos</t>
  </si>
  <si>
    <t>6Portavasos. 1Estuche.</t>
  </si>
  <si>
    <t>Porta velas</t>
  </si>
  <si>
    <t>Jarron</t>
  </si>
  <si>
    <t>Lampara de mesa</t>
  </si>
  <si>
    <t>Cuadro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</si>
</sst>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$&quot;* #,##0.00_-;\-&quot;$&quot;* #,##0.00_-;_-&quot;$&quot;* &quot;-&quot;??_-;_-@_-"/>
    <numFmt numFmtId="165" formatCode="&quot;$&quot;\ #,##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48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E010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9010C"/>
        <bgColor indexed="64"/>
      </patternFill>
    </fill>
    <fill>
      <patternFill patternType="solid">
        <fgColor rgb="FFFE545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2" fillId="0" borderId="4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49" fontId="12" fillId="0" borderId="12" xfId="0" applyNumberFormat="1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13" fillId="7" borderId="20" xfId="0" applyFont="1" applyFill="1" applyBorder="1" applyAlignment="1">
      <alignment horizontal="center" vertical="center" wrapText="1"/>
    </xf>
    <xf numFmtId="0" fontId="14" fillId="8" borderId="20" xfId="0" applyFont="1" applyFill="1" applyBorder="1" applyAlignment="1">
      <alignment horizontal="center" vertical="center" wrapText="1"/>
    </xf>
    <xf numFmtId="0" fontId="14" fillId="8" borderId="21" xfId="0" applyFont="1" applyFill="1" applyBorder="1" applyAlignment="1">
      <alignment horizontal="center" vertical="center" wrapText="1"/>
    </xf>
    <xf numFmtId="0" fontId="15" fillId="6" borderId="19" xfId="0" applyFont="1" applyFill="1" applyBorder="1" applyAlignment="1">
      <alignment horizontal="center" vertical="center" wrapText="1"/>
    </xf>
    <xf numFmtId="0" fontId="12" fillId="7" borderId="20" xfId="0" applyFont="1" applyFill="1" applyBorder="1" applyAlignment="1">
      <alignment horizontal="center" vertical="center" wrapText="1"/>
    </xf>
    <xf numFmtId="165" fontId="14" fillId="8" borderId="20" xfId="0" applyNumberFormat="1" applyFont="1" applyFill="1" applyBorder="1" applyAlignment="1">
      <alignment horizontal="center" vertical="center" wrapText="1"/>
    </xf>
    <xf numFmtId="165" fontId="14" fillId="8" borderId="21" xfId="0" applyNumberFormat="1" applyFont="1" applyFill="1" applyBorder="1" applyAlignment="1">
      <alignment horizontal="center" vertical="center" wrapText="1"/>
    </xf>
    <xf numFmtId="165" fontId="15" fillId="6" borderId="19" xfId="0" applyNumberFormat="1" applyFont="1" applyFill="1" applyBorder="1" applyAlignment="1">
      <alignment horizontal="center" vertical="center" wrapText="1"/>
    </xf>
    <xf numFmtId="165" fontId="2" fillId="0" borderId="11" xfId="0" applyNumberFormat="1" applyFont="1" applyBorder="1" applyAlignment="1">
      <alignment horizontal="center" vertical="center" wrapText="1"/>
    </xf>
    <xf numFmtId="165" fontId="2" fillId="0" borderId="8" xfId="0" applyNumberFormat="1" applyFont="1" applyBorder="1" applyAlignment="1">
      <alignment horizontal="center" vertical="center" wrapText="1"/>
    </xf>
    <xf numFmtId="165" fontId="2" fillId="0" borderId="10" xfId="0" applyNumberFormat="1" applyFont="1" applyBorder="1" applyAlignment="1">
      <alignment horizontal="center" vertical="center" wrapText="1"/>
    </xf>
    <xf numFmtId="165" fontId="2" fillId="0" borderId="12" xfId="0" applyNumberFormat="1" applyFont="1" applyBorder="1" applyAlignment="1">
      <alignment horizontal="center" vertical="center" wrapText="1"/>
    </xf>
    <xf numFmtId="165" fontId="2" fillId="0" borderId="15" xfId="0" applyNumberFormat="1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</cellXfs>
  <cellStyles count="2">
    <cellStyle name="Moneda 2" xfId="1"/>
    <cellStyle name="Normal" xfId="0" builtinId="0"/>
  </cellStyles>
  <dxfs count="11">
    <dxf>
      <font>
        <b/>
      </font>
      <numFmt numFmtId="165" formatCode="&quot;$&quot;\ #,##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ck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/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vertAlign val="baseline"/>
        <sz val="48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ck">
          <color indexed="64"/>
        </top>
        <bottom style="thick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/>
        <top style="thick">
          <color indexed="64"/>
        </top>
        <bottom style="thick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ck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border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</dxfs>
  <tableStyles count="0" defaultTableStyle="TableStyleMedium2" defaultPivotStyle="PivotStyleLight16"/>
  <colors>
    <mruColors>
      <color rgb="FFFE545C"/>
      <color rgb="FFE9010C"/>
      <color rgb="FFDD010B"/>
      <color rgb="FFCE01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1282652</xdr:colOff>
      <xdr:row>1</xdr:row>
      <xdr:rowOff>14655</xdr:rowOff>
    </xdr:from>
    <xdr:to>
      <xdr:col>6</xdr:col>
      <xdr:colOff>69406</xdr:colOff>
      <xdr:row>1</xdr:row>
      <xdr:rowOff>1177394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229" y="117232"/>
          <a:ext cx="2911812" cy="1162739"/>
        </a:xfrm>
        <a:prstGeom prst="rect">
          <a:avLst/>
        </a:prstGeom>
      </xdr:spPr>
    </xdr:pic>
    <xdr:clientData/>
  </xdr:twoCellAnchor>
  <xdr:twoCellAnchor editAs="oneCell">
    <xdr:from>
      <xdr:col>2</xdr:col>
      <xdr:colOff>81347</xdr:colOff>
      <xdr:row>9</xdr:row>
      <xdr:rowOff>38756</xdr:rowOff>
    </xdr:from>
    <xdr:to>
      <xdr:col>2</xdr:col>
      <xdr:colOff>1388675</xdr:colOff>
      <xdr:row>9</xdr:row>
      <xdr:rowOff>2687447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105147" y="4201938"/>
          <a:ext cx="2648691" cy="1307328"/>
        </a:xfrm>
        <a:prstGeom prst="rect">
          <a:avLst/>
        </a:prstGeom>
      </xdr:spPr>
    </xdr:pic>
    <xdr:clientData/>
  </xdr:twoCellAnchor>
  <xdr:twoCellAnchor editAs="oneCell">
    <xdr:from>
      <xdr:col>2</xdr:col>
      <xdr:colOff>44842</xdr:colOff>
      <xdr:row>10</xdr:row>
      <xdr:rowOff>32391</xdr:rowOff>
    </xdr:from>
    <xdr:to>
      <xdr:col>2</xdr:col>
      <xdr:colOff>1409311</xdr:colOff>
      <xdr:row>10</xdr:row>
      <xdr:rowOff>2022392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16264" y="6560220"/>
          <a:ext cx="1990001" cy="1364469"/>
        </a:xfrm>
        <a:prstGeom prst="rect">
          <a:avLst/>
        </a:prstGeom>
      </xdr:spPr>
    </xdr:pic>
    <xdr:clientData/>
  </xdr:twoCellAnchor>
  <xdr:twoCellAnchor editAs="oneCell">
    <xdr:from>
      <xdr:col>2</xdr:col>
      <xdr:colOff>46384</xdr:colOff>
      <xdr:row>11</xdr:row>
      <xdr:rowOff>32466</xdr:rowOff>
    </xdr:from>
    <xdr:to>
      <xdr:col>2</xdr:col>
      <xdr:colOff>1418480</xdr:colOff>
      <xdr:row>11</xdr:row>
      <xdr:rowOff>2136053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72" y="8303341"/>
          <a:ext cx="1372096" cy="2103587"/>
        </a:xfrm>
        <a:prstGeom prst="rect">
          <a:avLst/>
        </a:prstGeom>
      </xdr:spPr>
    </xdr:pic>
    <xdr:clientData/>
  </xdr:twoCellAnchor>
  <xdr:twoCellAnchor editAs="oneCell">
    <xdr:from>
      <xdr:col>2</xdr:col>
      <xdr:colOff>34818</xdr:colOff>
      <xdr:row>12</xdr:row>
      <xdr:rowOff>40982</xdr:rowOff>
    </xdr:from>
    <xdr:to>
      <xdr:col>2</xdr:col>
      <xdr:colOff>1435200</xdr:colOff>
      <xdr:row>12</xdr:row>
      <xdr:rowOff>1086452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006" y="10486732"/>
          <a:ext cx="1400382" cy="1045470"/>
        </a:xfrm>
        <a:prstGeom prst="rect">
          <a:avLst/>
        </a:prstGeom>
      </xdr:spPr>
    </xdr:pic>
    <xdr:clientData/>
  </xdr:twoCellAnchor>
  <xdr:twoCellAnchor editAs="oneCell">
    <xdr:from>
      <xdr:col>2</xdr:col>
      <xdr:colOff>41279</xdr:colOff>
      <xdr:row>13</xdr:row>
      <xdr:rowOff>37015</xdr:rowOff>
    </xdr:from>
    <xdr:to>
      <xdr:col>2</xdr:col>
      <xdr:colOff>1428074</xdr:colOff>
      <xdr:row>13</xdr:row>
      <xdr:rowOff>1147252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467" y="11617828"/>
          <a:ext cx="1386795" cy="1110237"/>
        </a:xfrm>
        <a:prstGeom prst="rect">
          <a:avLst/>
        </a:prstGeom>
      </xdr:spPr>
    </xdr:pic>
    <xdr:clientData/>
  </xdr:twoCellAnchor>
  <xdr:twoCellAnchor editAs="oneCell">
    <xdr:from>
      <xdr:col>2</xdr:col>
      <xdr:colOff>149984</xdr:colOff>
      <xdr:row>14</xdr:row>
      <xdr:rowOff>28904</xdr:rowOff>
    </xdr:from>
    <xdr:to>
      <xdr:col>2</xdr:col>
      <xdr:colOff>1301971</xdr:colOff>
      <xdr:row>14</xdr:row>
      <xdr:rowOff>1837996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172" y="12784467"/>
          <a:ext cx="1151987" cy="1809092"/>
        </a:xfrm>
        <a:prstGeom prst="rect">
          <a:avLst/>
        </a:prstGeom>
      </xdr:spPr>
    </xdr:pic>
    <xdr:clientData/>
  </xdr:twoCellAnchor>
  <xdr:twoCellAnchor editAs="oneCell">
    <xdr:from>
      <xdr:col>2</xdr:col>
      <xdr:colOff>34824</xdr:colOff>
      <xdr:row>15</xdr:row>
      <xdr:rowOff>47483</xdr:rowOff>
    </xdr:from>
    <xdr:to>
      <xdr:col>2</xdr:col>
      <xdr:colOff>1435206</xdr:colOff>
      <xdr:row>15</xdr:row>
      <xdr:rowOff>881938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012" y="14676296"/>
          <a:ext cx="1400382" cy="834455"/>
        </a:xfrm>
        <a:prstGeom prst="rect">
          <a:avLst/>
        </a:prstGeom>
      </xdr:spPr>
    </xdr:pic>
    <xdr:clientData/>
  </xdr:twoCellAnchor>
  <xdr:twoCellAnchor editAs="oneCell">
    <xdr:from>
      <xdr:col>2</xdr:col>
      <xdr:colOff>34813</xdr:colOff>
      <xdr:row>16</xdr:row>
      <xdr:rowOff>42053</xdr:rowOff>
    </xdr:from>
    <xdr:to>
      <xdr:col>2</xdr:col>
      <xdr:colOff>1435195</xdr:colOff>
      <xdr:row>16</xdr:row>
      <xdr:rowOff>692445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001" y="15583678"/>
          <a:ext cx="1400382" cy="650392"/>
        </a:xfrm>
        <a:prstGeom prst="rect">
          <a:avLst/>
        </a:prstGeom>
      </xdr:spPr>
    </xdr:pic>
    <xdr:clientData/>
  </xdr:twoCellAnchor>
  <xdr:twoCellAnchor editAs="oneCell">
    <xdr:from>
      <xdr:col>2</xdr:col>
      <xdr:colOff>30751</xdr:colOff>
      <xdr:row>17</xdr:row>
      <xdr:rowOff>38905</xdr:rowOff>
    </xdr:from>
    <xdr:to>
      <xdr:col>2</xdr:col>
      <xdr:colOff>1447752</xdr:colOff>
      <xdr:row>17</xdr:row>
      <xdr:rowOff>1272378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39" y="16302843"/>
          <a:ext cx="1417001" cy="1233473"/>
        </a:xfrm>
        <a:prstGeom prst="rect">
          <a:avLst/>
        </a:prstGeom>
      </xdr:spPr>
    </xdr:pic>
    <xdr:clientData/>
  </xdr:twoCellAnchor>
  <xdr:twoCellAnchor editAs="oneCell">
    <xdr:from>
      <xdr:col>2</xdr:col>
      <xdr:colOff>56023</xdr:colOff>
      <xdr:row>18</xdr:row>
      <xdr:rowOff>37381</xdr:rowOff>
    </xdr:from>
    <xdr:to>
      <xdr:col>2</xdr:col>
      <xdr:colOff>1416373</xdr:colOff>
      <xdr:row>18</xdr:row>
      <xdr:rowOff>2226382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211" y="17587194"/>
          <a:ext cx="1360350" cy="2189001"/>
        </a:xfrm>
        <a:prstGeom prst="rect">
          <a:avLst/>
        </a:prstGeom>
      </xdr:spPr>
    </xdr:pic>
    <xdr:clientData/>
  </xdr:twoCellAnchor>
  <xdr:twoCellAnchor editAs="oneCell">
    <xdr:from>
      <xdr:col>2</xdr:col>
      <xdr:colOff>281223</xdr:colOff>
      <xdr:row>19</xdr:row>
      <xdr:rowOff>33702</xdr:rowOff>
    </xdr:from>
    <xdr:to>
      <xdr:col>2</xdr:col>
      <xdr:colOff>1214781</xdr:colOff>
      <xdr:row>19</xdr:row>
      <xdr:rowOff>2023703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411" y="19853640"/>
          <a:ext cx="933558" cy="1990001"/>
        </a:xfrm>
        <a:prstGeom prst="rect">
          <a:avLst/>
        </a:prstGeom>
      </xdr:spPr>
    </xdr:pic>
    <xdr:clientData/>
  </xdr:twoCellAnchor>
  <xdr:twoCellAnchor editAs="oneCell">
    <xdr:from>
      <xdr:col>2</xdr:col>
      <xdr:colOff>49239</xdr:colOff>
      <xdr:row>20</xdr:row>
      <xdr:rowOff>33699</xdr:rowOff>
    </xdr:from>
    <xdr:to>
      <xdr:col>2</xdr:col>
      <xdr:colOff>1424352</xdr:colOff>
      <xdr:row>20</xdr:row>
      <xdr:rowOff>2023700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27" y="21917387"/>
          <a:ext cx="1375113" cy="1990001"/>
        </a:xfrm>
        <a:prstGeom prst="rect">
          <a:avLst/>
        </a:prstGeom>
      </xdr:spPr>
    </xdr:pic>
    <xdr:clientData/>
  </xdr:twoCellAnchor>
  <xdr:twoCellAnchor editAs="oneCell">
    <xdr:from>
      <xdr:col>2</xdr:col>
      <xdr:colOff>34825</xdr:colOff>
      <xdr:row>21</xdr:row>
      <xdr:rowOff>29501</xdr:rowOff>
    </xdr:from>
    <xdr:to>
      <xdr:col>2</xdr:col>
      <xdr:colOff>1435207</xdr:colOff>
      <xdr:row>21</xdr:row>
      <xdr:rowOff>996790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013" y="23953126"/>
          <a:ext cx="1400382" cy="967289"/>
        </a:xfrm>
        <a:prstGeom prst="rect">
          <a:avLst/>
        </a:prstGeom>
      </xdr:spPr>
    </xdr:pic>
    <xdr:clientData/>
  </xdr:twoCellAnchor>
  <xdr:twoCellAnchor editAs="oneCell">
    <xdr:from>
      <xdr:col>2</xdr:col>
      <xdr:colOff>34821</xdr:colOff>
      <xdr:row>22</xdr:row>
      <xdr:rowOff>40415</xdr:rowOff>
    </xdr:from>
    <xdr:to>
      <xdr:col>2</xdr:col>
      <xdr:colOff>1435203</xdr:colOff>
      <xdr:row>22</xdr:row>
      <xdr:rowOff>1070293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009" y="25011790"/>
          <a:ext cx="1400382" cy="1029878"/>
        </a:xfrm>
        <a:prstGeom prst="rect">
          <a:avLst/>
        </a:prstGeom>
      </xdr:spPr>
    </xdr:pic>
    <xdr:clientData/>
  </xdr:twoCellAnchor>
  <xdr:twoCellAnchor editAs="oneCell">
    <xdr:from>
      <xdr:col>2</xdr:col>
      <xdr:colOff>37755</xdr:colOff>
      <xdr:row>23</xdr:row>
      <xdr:rowOff>46698</xdr:rowOff>
    </xdr:from>
    <xdr:to>
      <xdr:col>2</xdr:col>
      <xdr:colOff>1432277</xdr:colOff>
      <xdr:row>23</xdr:row>
      <xdr:rowOff>1045488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43" y="26113448"/>
          <a:ext cx="1394522" cy="998790"/>
        </a:xfrm>
        <a:prstGeom prst="rect">
          <a:avLst/>
        </a:prstGeom>
      </xdr:spPr>
    </xdr:pic>
    <xdr:clientData/>
  </xdr:twoCellAnchor>
  <xdr:twoCellAnchor editAs="oneCell">
    <xdr:from>
      <xdr:col>2</xdr:col>
      <xdr:colOff>30740</xdr:colOff>
      <xdr:row>24</xdr:row>
      <xdr:rowOff>33781</xdr:rowOff>
    </xdr:from>
    <xdr:to>
      <xdr:col>2</xdr:col>
      <xdr:colOff>1439281</xdr:colOff>
      <xdr:row>24</xdr:row>
      <xdr:rowOff>1431715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520232" y="27182665"/>
          <a:ext cx="1397934" cy="1408541"/>
        </a:xfrm>
        <a:prstGeom prst="rect">
          <a:avLst/>
        </a:prstGeom>
      </xdr:spPr>
    </xdr:pic>
    <xdr:clientData/>
  </xdr:twoCellAnchor>
  <xdr:twoCellAnchor editAs="oneCell">
    <xdr:from>
      <xdr:col>2</xdr:col>
      <xdr:colOff>20309</xdr:colOff>
      <xdr:row>25</xdr:row>
      <xdr:rowOff>41638</xdr:rowOff>
    </xdr:from>
    <xdr:to>
      <xdr:col>2</xdr:col>
      <xdr:colOff>1443798</xdr:colOff>
      <xdr:row>25</xdr:row>
      <xdr:rowOff>2031639</xdr:rowOff>
    </xdr:to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497" y="28656326"/>
          <a:ext cx="1423489" cy="1990001"/>
        </a:xfrm>
        <a:prstGeom prst="rect">
          <a:avLst/>
        </a:prstGeom>
      </xdr:spPr>
    </xdr:pic>
    <xdr:clientData/>
  </xdr:twoCellAnchor>
  <xdr:twoCellAnchor editAs="oneCell">
    <xdr:from>
      <xdr:col>2</xdr:col>
      <xdr:colOff>30780</xdr:colOff>
      <xdr:row>26</xdr:row>
      <xdr:rowOff>31962</xdr:rowOff>
    </xdr:from>
    <xdr:to>
      <xdr:col>2</xdr:col>
      <xdr:colOff>1439247</xdr:colOff>
      <xdr:row>26</xdr:row>
      <xdr:rowOff>1058249</xdr:rowOff>
    </xdr:to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68" y="30702462"/>
          <a:ext cx="1408467" cy="102628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5" name="Tabla5" displayName="Tabla5" ref="B9:H27" totalsRowShown="0" headerRowDxfId="10" dataDxfId="8" headerRowBorderDxfId="9" tableBorderDxfId="7" headerRowCellStyle="Moneda 2">
  <autoFilter ref="B9:H27"/>
  <tableColumns count="7">
    <tableColumn id="1" name="No." dataDxfId="6"/>
    <tableColumn id="2" name="IMAGEN" dataDxfId="5"/>
    <tableColumn id="3" name="DESCRIPCION" dataDxfId="4"/>
    <tableColumn id="4" name="ESTADO" dataDxfId="3"/>
    <tableColumn id="5" name="#" dataDxfId="2"/>
    <tableColumn id="6" name="VALOR" dataDxfId="0">
      <calculatedColumnFormula>(15000*3)</calculatedColumnFormula>
    </tableColumn>
    <tableColumn id="7" name="ANOTACIONES" dataDxfId="1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8"/>
  <sheetViews>
    <sheetView showGridLines="0" tabSelected="1" zoomScale="120" zoomScaleNormal="120" workbookViewId="0">
      <selection activeCell="D17" sqref="D17"/>
    </sheetView>
  </sheetViews>
  <sheetFormatPr baseColWidth="10" defaultRowHeight="61.5" x14ac:dyDescent="0.25"/>
  <cols>
    <col min="1" max="1" width="1.42578125" style="1" customWidth="1"/>
    <col min="2" max="2" width="5.85546875" style="1" customWidth="1"/>
    <col min="3" max="3" width="21.85546875" style="1" customWidth="1"/>
    <col min="4" max="4" width="17.140625" style="1" customWidth="1"/>
    <col min="5" max="5" width="11.42578125" style="1"/>
    <col min="6" max="6" width="11.42578125" style="21"/>
    <col min="7" max="7" width="12.42578125" style="1" customWidth="1"/>
    <col min="8" max="8" width="19.140625" style="1" customWidth="1"/>
    <col min="9" max="16384" width="11.42578125" style="1"/>
  </cols>
  <sheetData>
    <row r="1" spans="2:8" ht="8.25" customHeight="1" thickBot="1" x14ac:dyDescent="0.3"/>
    <row r="2" spans="2:8" ht="93" customHeight="1" thickTop="1" thickBot="1" x14ac:dyDescent="0.3">
      <c r="B2" s="26"/>
      <c r="C2" s="27"/>
      <c r="D2" s="27"/>
      <c r="E2" s="27"/>
      <c r="F2" s="27"/>
      <c r="G2" s="27"/>
      <c r="H2" s="28"/>
    </row>
    <row r="3" spans="2:8" ht="15" customHeight="1" thickTop="1" thickBot="1" x14ac:dyDescent="0.3">
      <c r="B3" s="29" t="s">
        <v>0</v>
      </c>
      <c r="C3" s="30"/>
      <c r="D3" s="30"/>
      <c r="E3" s="30"/>
      <c r="F3" s="30"/>
      <c r="G3" s="30"/>
      <c r="H3" s="31"/>
    </row>
    <row r="4" spans="2:8" ht="15.75" customHeight="1" thickTop="1" thickBot="1" x14ac:dyDescent="0.3">
      <c r="B4" s="38" t="s">
        <v>8</v>
      </c>
      <c r="C4" s="39"/>
      <c r="D4" s="39"/>
      <c r="E4" s="39"/>
      <c r="F4" s="39"/>
      <c r="G4" s="39"/>
      <c r="H4" s="40"/>
    </row>
    <row r="5" spans="2:8" ht="36.75" customHeight="1" thickTop="1" thickBot="1" x14ac:dyDescent="0.3">
      <c r="B5" s="35" t="s">
        <v>12</v>
      </c>
      <c r="C5" s="36"/>
      <c r="D5" s="36"/>
      <c r="E5" s="36"/>
      <c r="F5" s="36"/>
      <c r="G5" s="36"/>
      <c r="H5" s="37"/>
    </row>
    <row r="6" spans="2:8" ht="30" customHeight="1" thickTop="1" x14ac:dyDescent="0.25">
      <c r="B6" s="44" t="s">
        <v>13</v>
      </c>
      <c r="C6" s="45"/>
      <c r="D6" s="45"/>
      <c r="E6" s="45"/>
      <c r="F6" s="45"/>
      <c r="G6" s="45"/>
      <c r="H6" s="46"/>
    </row>
    <row r="7" spans="2:8" ht="30" customHeight="1" x14ac:dyDescent="0.25">
      <c r="B7" s="41" t="s">
        <v>14</v>
      </c>
      <c r="C7" s="42"/>
      <c r="D7" s="42"/>
      <c r="E7" s="42"/>
      <c r="F7" s="42"/>
      <c r="G7" s="42"/>
      <c r="H7" s="43"/>
    </row>
    <row r="8" spans="2:8" s="20" customFormat="1" ht="30" customHeight="1" thickBot="1" x14ac:dyDescent="0.3">
      <c r="B8" s="32" t="s">
        <v>15</v>
      </c>
      <c r="C8" s="33"/>
      <c r="D8" s="33"/>
      <c r="E8" s="33"/>
      <c r="F8" s="33"/>
      <c r="G8" s="33"/>
      <c r="H8" s="34"/>
    </row>
    <row r="9" spans="2:8" ht="16.5" customHeight="1" thickTop="1" thickBot="1" x14ac:dyDescent="0.3">
      <c r="B9" s="18" t="s">
        <v>7</v>
      </c>
      <c r="C9" s="19" t="s">
        <v>1</v>
      </c>
      <c r="D9" s="15" t="s">
        <v>2</v>
      </c>
      <c r="E9" s="15" t="s">
        <v>3</v>
      </c>
      <c r="F9" s="15" t="s">
        <v>5</v>
      </c>
      <c r="G9" s="16" t="s">
        <v>4</v>
      </c>
      <c r="H9" s="17" t="s">
        <v>6</v>
      </c>
    </row>
    <row r="10" spans="2:8" ht="214.5" customHeight="1" thickTop="1" thickBot="1" x14ac:dyDescent="0.3">
      <c r="B10" s="10">
        <v>1</v>
      </c>
      <c r="C10" s="2"/>
      <c r="D10" s="8" t="s">
        <v>16</v>
      </c>
      <c r="E10" s="3" t="s">
        <v>17</v>
      </c>
      <c r="F10" s="22">
        <v>3</v>
      </c>
      <c r="G10" s="55">
        <f t="shared" ref="G10:G27" si="0">(15000*3)</f>
        <v>45000</v>
      </c>
      <c r="H10" s="3" t="s">
        <v>18</v>
      </c>
    </row>
    <row r="11" spans="2:8" ht="162" customHeight="1" thickTop="1" thickBot="1" x14ac:dyDescent="0.3">
      <c r="B11" s="10">
        <v>2</v>
      </c>
      <c r="C11" s="2"/>
      <c r="D11" s="7" t="s">
        <v>19</v>
      </c>
      <c r="E11" s="8" t="s">
        <v>17</v>
      </c>
      <c r="F11" s="22">
        <v>2</v>
      </c>
      <c r="G11" s="56">
        <f>(50000*2)</f>
        <v>100000</v>
      </c>
      <c r="H11" s="7" t="s">
        <v>18</v>
      </c>
    </row>
    <row r="12" spans="2:8" ht="171" customHeight="1" thickTop="1" thickBot="1" x14ac:dyDescent="0.3">
      <c r="B12" s="10">
        <v>3</v>
      </c>
      <c r="C12" s="4"/>
      <c r="D12" s="8" t="s">
        <v>20</v>
      </c>
      <c r="E12" s="5" t="s">
        <v>17</v>
      </c>
      <c r="F12" s="23">
        <v>1</v>
      </c>
      <c r="G12" s="57">
        <v>30000</v>
      </c>
      <c r="H12" s="7" t="s">
        <v>18</v>
      </c>
    </row>
    <row r="13" spans="2:8" ht="89.25" customHeight="1" thickTop="1" thickBot="1" x14ac:dyDescent="0.3">
      <c r="B13" s="10">
        <v>4</v>
      </c>
      <c r="C13" s="4"/>
      <c r="D13" s="8" t="s">
        <v>21</v>
      </c>
      <c r="E13" s="3" t="s">
        <v>17</v>
      </c>
      <c r="F13" s="23">
        <v>1</v>
      </c>
      <c r="G13" s="57">
        <v>40000</v>
      </c>
      <c r="H13" s="7" t="s">
        <v>18</v>
      </c>
    </row>
    <row r="14" spans="2:8" ht="92.25" customHeight="1" thickTop="1" thickBot="1" x14ac:dyDescent="0.3">
      <c r="B14" s="10">
        <v>5</v>
      </c>
      <c r="C14" s="2"/>
      <c r="D14" s="8" t="s">
        <v>22</v>
      </c>
      <c r="E14" s="8" t="s">
        <v>25</v>
      </c>
      <c r="F14" s="22">
        <v>3</v>
      </c>
      <c r="G14" s="55">
        <f>(15000*3)</f>
        <v>45000</v>
      </c>
      <c r="H14" s="7" t="s">
        <v>18</v>
      </c>
    </row>
    <row r="15" spans="2:8" ht="147.75" customHeight="1" thickTop="1" thickBot="1" x14ac:dyDescent="0.3">
      <c r="B15" s="10">
        <v>6</v>
      </c>
      <c r="C15" s="6"/>
      <c r="D15" s="9" t="s">
        <v>23</v>
      </c>
      <c r="E15" s="9" t="s">
        <v>17</v>
      </c>
      <c r="F15" s="24" t="s">
        <v>24</v>
      </c>
      <c r="G15" s="58">
        <v>30000</v>
      </c>
      <c r="H15" s="11" t="s">
        <v>18</v>
      </c>
    </row>
    <row r="16" spans="2:8" ht="72" customHeight="1" thickTop="1" thickBot="1" x14ac:dyDescent="0.3">
      <c r="B16" s="10">
        <v>7</v>
      </c>
      <c r="C16" s="2"/>
      <c r="D16" s="8" t="s">
        <v>26</v>
      </c>
      <c r="E16" s="8" t="s">
        <v>25</v>
      </c>
      <c r="F16" s="22">
        <v>1</v>
      </c>
      <c r="G16" s="55">
        <v>30000</v>
      </c>
      <c r="H16" s="7" t="s">
        <v>18</v>
      </c>
    </row>
    <row r="17" spans="2:8" ht="57" customHeight="1" thickTop="1" thickBot="1" x14ac:dyDescent="0.3">
      <c r="B17" s="10">
        <v>8</v>
      </c>
      <c r="C17" s="2"/>
      <c r="D17" s="8" t="s">
        <v>27</v>
      </c>
      <c r="E17" s="8" t="s">
        <v>25</v>
      </c>
      <c r="F17" s="60">
        <v>2</v>
      </c>
      <c r="G17" s="55">
        <f>(10000*2)</f>
        <v>20000</v>
      </c>
      <c r="H17" s="3" t="s">
        <v>18</v>
      </c>
    </row>
    <row r="18" spans="2:8" ht="101.25" customHeight="1" thickTop="1" thickBot="1" x14ac:dyDescent="0.3">
      <c r="B18" s="10">
        <v>9</v>
      </c>
      <c r="C18" s="2"/>
      <c r="D18" s="8" t="s">
        <v>28</v>
      </c>
      <c r="E18" s="8" t="s">
        <v>25</v>
      </c>
      <c r="F18" s="60">
        <v>7</v>
      </c>
      <c r="G18" s="55">
        <v>90000</v>
      </c>
      <c r="H18" s="3" t="s">
        <v>29</v>
      </c>
    </row>
    <row r="19" spans="2:8" ht="178.5" customHeight="1" thickTop="1" thickBot="1" x14ac:dyDescent="0.3">
      <c r="B19" s="10">
        <v>10</v>
      </c>
      <c r="C19" s="2"/>
      <c r="D19" s="8" t="s">
        <v>30</v>
      </c>
      <c r="E19" s="8" t="s">
        <v>25</v>
      </c>
      <c r="F19" s="60">
        <v>1</v>
      </c>
      <c r="G19" s="55">
        <v>20000</v>
      </c>
      <c r="H19" s="3" t="s">
        <v>18</v>
      </c>
    </row>
    <row r="20" spans="2:8" ht="162.75" customHeight="1" thickTop="1" thickBot="1" x14ac:dyDescent="0.3">
      <c r="B20" s="10">
        <v>11</v>
      </c>
      <c r="C20" s="2"/>
      <c r="D20" s="8" t="s">
        <v>31</v>
      </c>
      <c r="E20" s="8" t="s">
        <v>25</v>
      </c>
      <c r="F20" s="60">
        <v>1</v>
      </c>
      <c r="G20" s="55">
        <v>15000</v>
      </c>
      <c r="H20" s="3" t="s">
        <v>18</v>
      </c>
    </row>
    <row r="21" spans="2:8" ht="160.5" customHeight="1" thickTop="1" thickBot="1" x14ac:dyDescent="0.3">
      <c r="B21" s="10">
        <v>12</v>
      </c>
      <c r="C21" s="2"/>
      <c r="D21" s="8" t="s">
        <v>32</v>
      </c>
      <c r="E21" s="8" t="s">
        <v>25</v>
      </c>
      <c r="F21" s="60">
        <v>1</v>
      </c>
      <c r="G21" s="55">
        <v>60000</v>
      </c>
      <c r="H21" s="3" t="s">
        <v>18</v>
      </c>
    </row>
    <row r="22" spans="2:8" ht="82.5" customHeight="1" thickTop="1" thickBot="1" x14ac:dyDescent="0.3">
      <c r="B22" s="10">
        <v>13</v>
      </c>
      <c r="C22" s="2"/>
      <c r="D22" s="8" t="s">
        <v>33</v>
      </c>
      <c r="E22" s="8" t="s">
        <v>17</v>
      </c>
      <c r="F22" s="60">
        <v>1</v>
      </c>
      <c r="G22" s="55">
        <v>60000</v>
      </c>
      <c r="H22" s="3" t="s">
        <v>18</v>
      </c>
    </row>
    <row r="23" spans="2:8" ht="86.25" customHeight="1" thickTop="1" thickBot="1" x14ac:dyDescent="0.3">
      <c r="B23" s="10">
        <v>14</v>
      </c>
      <c r="C23" s="2"/>
      <c r="D23" s="8" t="s">
        <v>33</v>
      </c>
      <c r="E23" s="8" t="s">
        <v>17</v>
      </c>
      <c r="F23" s="60">
        <v>1</v>
      </c>
      <c r="G23" s="55">
        <v>60000</v>
      </c>
      <c r="H23" s="3" t="s">
        <v>18</v>
      </c>
    </row>
    <row r="24" spans="2:8" ht="85.5" customHeight="1" thickTop="1" thickBot="1" x14ac:dyDescent="0.3">
      <c r="B24" s="10">
        <v>15</v>
      </c>
      <c r="C24" s="2"/>
      <c r="D24" s="8" t="s">
        <v>33</v>
      </c>
      <c r="E24" s="8" t="s">
        <v>17</v>
      </c>
      <c r="F24" s="60">
        <v>1</v>
      </c>
      <c r="G24" s="55">
        <v>60000</v>
      </c>
      <c r="H24" s="3" t="s">
        <v>18</v>
      </c>
    </row>
    <row r="25" spans="2:8" ht="114.75" customHeight="1" thickTop="1" thickBot="1" x14ac:dyDescent="0.3">
      <c r="B25" s="10">
        <v>16</v>
      </c>
      <c r="C25" s="2"/>
      <c r="D25" s="8" t="s">
        <v>33</v>
      </c>
      <c r="E25" s="8" t="s">
        <v>25</v>
      </c>
      <c r="F25" s="60">
        <v>1</v>
      </c>
      <c r="G25" s="55">
        <v>30000</v>
      </c>
      <c r="H25" s="3" t="s">
        <v>18</v>
      </c>
    </row>
    <row r="26" spans="2:8" ht="162" customHeight="1" thickTop="1" thickBot="1" x14ac:dyDescent="0.3">
      <c r="B26" s="10">
        <v>17</v>
      </c>
      <c r="C26" s="2"/>
      <c r="D26" s="8" t="s">
        <v>33</v>
      </c>
      <c r="E26" s="8" t="s">
        <v>25</v>
      </c>
      <c r="F26" s="60">
        <v>1</v>
      </c>
      <c r="G26" s="55">
        <v>30000</v>
      </c>
      <c r="H26" s="3" t="s">
        <v>18</v>
      </c>
    </row>
    <row r="27" spans="2:8" ht="85.5" customHeight="1" thickTop="1" thickBot="1" x14ac:dyDescent="0.3">
      <c r="B27" s="10">
        <v>18</v>
      </c>
      <c r="C27" s="12"/>
      <c r="D27" s="13" t="s">
        <v>33</v>
      </c>
      <c r="E27" s="13" t="s">
        <v>25</v>
      </c>
      <c r="F27" s="25">
        <v>1</v>
      </c>
      <c r="G27" s="59">
        <v>45000</v>
      </c>
      <c r="H27" s="14" t="s">
        <v>18</v>
      </c>
    </row>
    <row r="28" spans="2:8" ht="29.25" customHeight="1" thickTop="1" thickBot="1" x14ac:dyDescent="0.3"/>
    <row r="29" spans="2:8" ht="97.5" customHeight="1" thickTop="1" thickBot="1" x14ac:dyDescent="0.3">
      <c r="B29" s="47" t="s">
        <v>9</v>
      </c>
      <c r="C29" s="47"/>
      <c r="D29" s="48" t="s">
        <v>10</v>
      </c>
      <c r="E29" s="49"/>
      <c r="F29" s="50" t="s">
        <v>11</v>
      </c>
      <c r="G29" s="50"/>
      <c r="H29" s="50"/>
    </row>
    <row r="30" spans="2:8" ht="97.5" customHeight="1" thickTop="1" thickBot="1" x14ac:dyDescent="0.3">
      <c r="B30" s="51">
        <f>SUM(Tabla5['#])</f>
        <v>29</v>
      </c>
      <c r="C30" s="51"/>
      <c r="D30" s="52">
        <f>SUM(Tabla5[VALOR])</f>
        <v>810000</v>
      </c>
      <c r="E30" s="53"/>
      <c r="F30" s="54">
        <f>(D30*0.1)</f>
        <v>81000</v>
      </c>
      <c r="G30" s="54"/>
      <c r="H30" s="54"/>
    </row>
    <row r="31" spans="2:8" ht="97.5" customHeight="1" x14ac:dyDescent="0.25"/>
    <row r="32" spans="2:8" ht="97.5" customHeight="1" x14ac:dyDescent="0.25"/>
    <row r="33" ht="97.5" customHeight="1" x14ac:dyDescent="0.25"/>
    <row r="34" ht="97.5" customHeight="1" x14ac:dyDescent="0.25"/>
    <row r="35" ht="97.5" customHeight="1" x14ac:dyDescent="0.25"/>
    <row r="36" ht="97.5" customHeight="1" x14ac:dyDescent="0.25"/>
    <row r="37" ht="97.5" customHeight="1" x14ac:dyDescent="0.25"/>
    <row r="38" ht="97.5" customHeight="1" x14ac:dyDescent="0.25"/>
    <row r="39" ht="97.5" customHeight="1" x14ac:dyDescent="0.25"/>
    <row r="40" ht="97.5" customHeight="1" x14ac:dyDescent="0.25"/>
    <row r="41" ht="97.5" customHeight="1" x14ac:dyDescent="0.25"/>
    <row r="42" ht="97.5" customHeight="1" x14ac:dyDescent="0.25"/>
    <row r="43" ht="97.5" customHeight="1" x14ac:dyDescent="0.25"/>
    <row r="44" ht="97.5" customHeight="1" x14ac:dyDescent="0.25"/>
    <row r="45" ht="97.5" customHeight="1" x14ac:dyDescent="0.25"/>
    <row r="46" ht="97.5" customHeight="1" x14ac:dyDescent="0.25"/>
    <row r="47" ht="97.5" customHeight="1" x14ac:dyDescent="0.25"/>
    <row r="48" ht="97.5" customHeight="1" x14ac:dyDescent="0.25"/>
    <row r="49" ht="97.5" customHeight="1" x14ac:dyDescent="0.25"/>
    <row r="50" ht="97.5" customHeight="1" x14ac:dyDescent="0.25"/>
    <row r="51" ht="97.5" customHeight="1" x14ac:dyDescent="0.25"/>
    <row r="52" ht="97.5" customHeight="1" x14ac:dyDescent="0.25"/>
    <row r="53" ht="97.5" customHeight="1" x14ac:dyDescent="0.25"/>
    <row r="54" ht="97.5" customHeight="1" x14ac:dyDescent="0.25"/>
    <row r="55" ht="97.5" customHeight="1" x14ac:dyDescent="0.25"/>
    <row r="56" ht="97.5" customHeight="1" x14ac:dyDescent="0.25"/>
    <row r="57" ht="97.5" customHeight="1" x14ac:dyDescent="0.25"/>
    <row r="58" ht="97.5" customHeight="1" x14ac:dyDescent="0.25"/>
  </sheetData>
  <mergeCells count="13">
    <mergeCell ref="B29:C29"/>
    <mergeCell ref="D29:E29"/>
    <mergeCell ref="F29:H29"/>
    <mergeCell ref="B30:C30"/>
    <mergeCell ref="D30:E30"/>
    <mergeCell ref="F30:H30"/>
    <mergeCell ref="B2:H2"/>
    <mergeCell ref="B3:H3"/>
    <mergeCell ref="B8:H8"/>
    <mergeCell ref="B5:H5"/>
    <mergeCell ref="B4:H4"/>
    <mergeCell ref="B7:H7"/>
    <mergeCell ref="B6:H6"/>
  </mergeCells>
  <pageMargins left="0.7" right="0.7" top="0.75" bottom="0.75" header="0.3" footer="0.3"/>
  <pageSetup paperSize="3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Bodega</cp:lastModifiedBy>
  <cp:lastPrinted>2020-11-30T21:30:36Z</cp:lastPrinted>
  <dcterms:created xsi:type="dcterms:W3CDTF">2020-07-27T19:20:57Z</dcterms:created>
  <dcterms:modified xsi:type="dcterms:W3CDTF">2020-11-30T21:31:32Z</dcterms:modified>
</cp:coreProperties>
</file>