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.sharepoint.com/sites/staff/TI/Curriculummateriaal/S3 - Statistics and Decision making/2019-2020/Hoofdstuk1_BeschrijvendeStatistiek/"/>
    </mc:Choice>
  </mc:AlternateContent>
  <xr:revisionPtr revIDLastSave="50" documentId="8_{89BCC266-DD9A-47FB-A044-21EB483BD6C7}" xr6:coauthVersionLast="36" xr6:coauthVersionMax="36" xr10:uidLastSave="{9ABD47DB-B6E3-43B8-A09F-F0B2B76F7C97}"/>
  <bookViews>
    <workbookView xWindow="0" yWindow="0" windowWidth="23040" windowHeight="8196" activeTab="1" xr2:uid="{29CDD680-C184-4341-BF1D-412CFB3D2F9A}"/>
  </bookViews>
  <sheets>
    <sheet name="data_casino" sheetId="1" r:id="rId1"/>
    <sheet name="Frequentietabel_casino" sheetId="2" r:id="rId2"/>
  </sheets>
  <definedNames>
    <definedName name="data">data_casino!$A$3:$J$13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2" l="1"/>
  <c r="B21" i="2"/>
  <c r="B4" i="2"/>
  <c r="B5" i="2"/>
  <c r="B6" i="2"/>
  <c r="B7" i="2"/>
  <c r="B8" i="2"/>
  <c r="B9" i="2"/>
  <c r="B10" i="2"/>
  <c r="B11" i="2"/>
  <c r="B12" i="2"/>
  <c r="B13" i="2"/>
  <c r="B3" i="2"/>
  <c r="D3" i="2" s="1"/>
  <c r="D4" i="2" s="1"/>
  <c r="D5" i="2" s="1"/>
  <c r="D6" i="2" s="1"/>
  <c r="D7" i="2" l="1"/>
  <c r="D8" i="2" s="1"/>
  <c r="D9" i="2" s="1"/>
  <c r="D10" i="2" s="1"/>
  <c r="D11" i="2" s="1"/>
  <c r="D12" i="2" s="1"/>
  <c r="D13" i="2" s="1"/>
  <c r="B15" i="2"/>
  <c r="C9" i="2" s="1"/>
  <c r="C12" i="2" l="1"/>
  <c r="C10" i="2"/>
  <c r="C3" i="2"/>
  <c r="C7" i="2"/>
  <c r="C4" i="2"/>
  <c r="C13" i="2"/>
  <c r="C11" i="2"/>
  <c r="E3" i="2"/>
  <c r="C5" i="2"/>
  <c r="C8" i="2"/>
  <c r="C6" i="2"/>
  <c r="C15" i="2" l="1"/>
  <c r="E4" i="2"/>
  <c r="E5" i="2" s="1"/>
  <c r="E6" i="2" s="1"/>
  <c r="E7" i="2" s="1"/>
  <c r="E8" i="2" s="1"/>
  <c r="E9" i="2" s="1"/>
  <c r="E10" i="2" s="1"/>
  <c r="E11" i="2" s="1"/>
  <c r="E12" i="2" s="1"/>
  <c r="E13" i="2" s="1"/>
</calcChain>
</file>

<file path=xl/sharedStrings.xml><?xml version="1.0" encoding="utf-8"?>
<sst xmlns="http://schemas.openxmlformats.org/spreadsheetml/2006/main" count="8" uniqueCount="8">
  <si>
    <t>Oefening 9</t>
  </si>
  <si>
    <t>waarden, xi</t>
  </si>
  <si>
    <t>frequentie, ni</t>
  </si>
  <si>
    <t>rel. freq, fi</t>
  </si>
  <si>
    <t>cum. Freq, cni</t>
  </si>
  <si>
    <t>cum. Rel. freq., cfi</t>
  </si>
  <si>
    <t>variantie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</si>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</sst>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1" xfId="0" applyBorder="1"/>
    <xf numFmtId="16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Staafdiagram en frequentiepolygoon</a:t>
            </a:r>
            <a:br>
              <a:rPr lang="nl-BE"/>
            </a:br>
            <a:r>
              <a:rPr lang="nl-BE"/>
              <a:t>Casino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Frequentietabel_casino!$B$1</c:f>
              <c:strCache>
                <c:ptCount val="1"/>
                <c:pt idx="0">
                  <c:v>frequentie, ni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Frequentietabel_casino!$A$2:$A$14</c:f>
              <c:numCache>
                <c:formatCode>General</c:formatCode>
                <c:ptCount val="13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Frequentietabel_casino!$B$2:$B$14</c:f>
              <c:numCache>
                <c:formatCode>General</c:formatCode>
                <c:ptCount val="13"/>
                <c:pt idx="1">
                  <c:v>7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A-4AED-BE07-E1380536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0175312"/>
        <c:axId val="811802176"/>
      </c:barChart>
      <c:lineChart>
        <c:grouping val="stacked"/>
        <c:varyColors val="0"/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val>
            <c:numRef>
              <c:f>Frequentietabel_casino!$B$2:$B$14</c:f>
              <c:numCache>
                <c:formatCode>General</c:formatCode>
                <c:ptCount val="13"/>
                <c:pt idx="1">
                  <c:v>7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A-4AED-BE07-E1380536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75312"/>
        <c:axId val="811802176"/>
      </c:lineChart>
      <c:catAx>
        <c:axId val="6601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1802176"/>
        <c:crosses val="autoZero"/>
        <c:auto val="1"/>
        <c:lblAlgn val="ctr"/>
        <c:lblOffset val="100"/>
        <c:noMultiLvlLbl val="0"/>
      </c:catAx>
      <c:valAx>
        <c:axId val="811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01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2</xdr:row>
      <xdr:rowOff>22860</xdr:rowOff>
    </xdr:from>
    <xdr:to>
      <xdr:col>15</xdr:col>
      <xdr:colOff>435610</xdr:colOff>
      <xdr:row>14</xdr:row>
      <xdr:rowOff>53340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9A5CE9E-5A1B-4D22-A00F-31BBDD949C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388620"/>
          <a:ext cx="2858770" cy="2225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297180</xdr:rowOff>
    </xdr:from>
    <xdr:to>
      <xdr:col>14</xdr:col>
      <xdr:colOff>419100</xdr:colOff>
      <xdr:row>18</xdr:row>
      <xdr:rowOff>45720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66CB792-F00E-4C13-A224-2C852E344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ABA3-A866-4074-9063-F50170208A0C}">
  <dimension ref="A1:J13"/>
  <sheetViews>
    <sheetView workbookViewId="0">
      <selection activeCell="J13" sqref="A3:J13"/>
    </sheetView>
  </sheetViews>
  <sheetFormatPr defaultRowHeight="14.4" x14ac:dyDescent="0.3"/>
  <cols>
    <col min="1" max="10" width="5.77734375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3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3</v>
      </c>
      <c r="I3">
        <v>3</v>
      </c>
      <c r="J3">
        <v>3</v>
      </c>
    </row>
    <row r="4" spans="1:10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4</v>
      </c>
    </row>
    <row r="5" spans="1:10" x14ac:dyDescent="0.3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</row>
    <row r="6" spans="1:10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</row>
    <row r="7" spans="1:10" x14ac:dyDescent="0.3">
      <c r="A7">
        <v>5</v>
      </c>
      <c r="B7">
        <v>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3">
      <c r="A8">
        <v>6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8</v>
      </c>
    </row>
    <row r="9" spans="1:10" x14ac:dyDescent="0.3">
      <c r="A9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</row>
    <row r="10" spans="1:10" x14ac:dyDescent="0.3">
      <c r="A10">
        <v>9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</row>
    <row r="11" spans="1:10" x14ac:dyDescent="0.3">
      <c r="A11">
        <v>9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</row>
    <row r="12" spans="1:10" x14ac:dyDescent="0.3">
      <c r="A12">
        <v>10</v>
      </c>
      <c r="B12">
        <v>10</v>
      </c>
      <c r="C12">
        <v>10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</row>
    <row r="13" spans="1:10" x14ac:dyDescent="0.3">
      <c r="A13">
        <v>11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902B-BCC3-40FF-8385-F989D5FAF188}">
  <dimension ref="A1:E22"/>
  <sheetViews>
    <sheetView tabSelected="1" workbookViewId="0">
      <selection activeCell="B23" sqref="B23"/>
    </sheetView>
  </sheetViews>
  <sheetFormatPr defaultRowHeight="14.4" x14ac:dyDescent="0.3"/>
  <cols>
    <col min="1" max="1" width="8.88671875" customWidth="1"/>
    <col min="2" max="2" width="10.109375" customWidth="1"/>
    <col min="3" max="3" width="7.88671875" customWidth="1"/>
    <col min="4" max="4" width="11" customWidth="1"/>
    <col min="5" max="5" width="14" customWidth="1"/>
  </cols>
  <sheetData>
    <row r="1" spans="1:5" ht="25.2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ht="13.2" customHeight="1" x14ac:dyDescent="0.3">
      <c r="A2" s="2"/>
      <c r="B2" s="2"/>
      <c r="C2" s="2"/>
      <c r="D2" s="2"/>
      <c r="E2" s="2"/>
    </row>
    <row r="3" spans="1:5" x14ac:dyDescent="0.3">
      <c r="A3">
        <v>2</v>
      </c>
      <c r="B3">
        <f>COUNTIF(data,A3)</f>
        <v>7</v>
      </c>
      <c r="C3" s="4">
        <f>B3/$B$15</f>
        <v>6.4814814814814811E-2</v>
      </c>
      <c r="D3">
        <f>B3</f>
        <v>7</v>
      </c>
      <c r="E3" s="4">
        <f>C3</f>
        <v>6.4814814814814811E-2</v>
      </c>
    </row>
    <row r="4" spans="1:5" x14ac:dyDescent="0.3">
      <c r="A4">
        <v>3</v>
      </c>
      <c r="B4">
        <f>COUNTIF(data,A4)</f>
        <v>12</v>
      </c>
      <c r="C4" s="4">
        <f t="shared" ref="C4:C13" si="0">B4/$B$15</f>
        <v>0.1111111111111111</v>
      </c>
      <c r="D4">
        <f>D3+B4</f>
        <v>19</v>
      </c>
      <c r="E4" s="4">
        <f>E3+C4</f>
        <v>0.17592592592592593</v>
      </c>
    </row>
    <row r="5" spans="1:5" x14ac:dyDescent="0.3">
      <c r="A5">
        <v>4</v>
      </c>
      <c r="B5">
        <f>COUNTIF(data,A5)</f>
        <v>11</v>
      </c>
      <c r="C5" s="4">
        <f t="shared" si="0"/>
        <v>0.10185185185185185</v>
      </c>
      <c r="D5">
        <f t="shared" ref="D5:D13" si="1">D4+B5</f>
        <v>30</v>
      </c>
      <c r="E5" s="4">
        <f t="shared" ref="E5:E13" si="2">E4+C5</f>
        <v>0.27777777777777779</v>
      </c>
    </row>
    <row r="6" spans="1:5" x14ac:dyDescent="0.3">
      <c r="A6">
        <v>5</v>
      </c>
      <c r="B6">
        <f>COUNTIF(data,A6)</f>
        <v>12</v>
      </c>
      <c r="C6" s="4">
        <f t="shared" si="0"/>
        <v>0.1111111111111111</v>
      </c>
      <c r="D6">
        <f t="shared" si="1"/>
        <v>42</v>
      </c>
      <c r="E6" s="4">
        <f t="shared" si="2"/>
        <v>0.3888888888888889</v>
      </c>
    </row>
    <row r="7" spans="1:5" x14ac:dyDescent="0.3">
      <c r="A7">
        <v>6</v>
      </c>
      <c r="B7">
        <f>COUNTIF(data,A7)</f>
        <v>9</v>
      </c>
      <c r="C7" s="4">
        <f t="shared" si="0"/>
        <v>8.3333333333333329E-2</v>
      </c>
      <c r="D7">
        <f t="shared" si="1"/>
        <v>51</v>
      </c>
      <c r="E7" s="4">
        <f t="shared" si="2"/>
        <v>0.47222222222222221</v>
      </c>
    </row>
    <row r="8" spans="1:5" x14ac:dyDescent="0.3">
      <c r="A8">
        <v>7</v>
      </c>
      <c r="B8">
        <f>COUNTIF(data,A8)</f>
        <v>7</v>
      </c>
      <c r="C8" s="4">
        <f t="shared" si="0"/>
        <v>6.4814814814814811E-2</v>
      </c>
      <c r="D8">
        <f t="shared" si="1"/>
        <v>58</v>
      </c>
      <c r="E8" s="4">
        <f t="shared" si="2"/>
        <v>0.53703703703703698</v>
      </c>
    </row>
    <row r="9" spans="1:5" x14ac:dyDescent="0.3">
      <c r="A9">
        <v>8</v>
      </c>
      <c r="B9">
        <f>COUNTIF(data,A9)</f>
        <v>12</v>
      </c>
      <c r="C9" s="4">
        <f t="shared" si="0"/>
        <v>0.1111111111111111</v>
      </c>
      <c r="D9">
        <f t="shared" si="1"/>
        <v>70</v>
      </c>
      <c r="E9" s="4">
        <f t="shared" si="2"/>
        <v>0.64814814814814814</v>
      </c>
    </row>
    <row r="10" spans="1:5" x14ac:dyDescent="0.3">
      <c r="A10">
        <v>9</v>
      </c>
      <c r="B10">
        <f>COUNTIF(data,A10)</f>
        <v>11</v>
      </c>
      <c r="C10" s="4">
        <f t="shared" si="0"/>
        <v>0.10185185185185185</v>
      </c>
      <c r="D10">
        <f t="shared" si="1"/>
        <v>81</v>
      </c>
      <c r="E10" s="4">
        <f t="shared" si="2"/>
        <v>0.75</v>
      </c>
    </row>
    <row r="11" spans="1:5" x14ac:dyDescent="0.3">
      <c r="A11">
        <v>10</v>
      </c>
      <c r="B11">
        <f>COUNTIF(data,A11)</f>
        <v>12</v>
      </c>
      <c r="C11" s="4">
        <f t="shared" si="0"/>
        <v>0.1111111111111111</v>
      </c>
      <c r="D11">
        <f t="shared" si="1"/>
        <v>93</v>
      </c>
      <c r="E11" s="4">
        <f t="shared" si="2"/>
        <v>0.86111111111111116</v>
      </c>
    </row>
    <row r="12" spans="1:5" x14ac:dyDescent="0.3">
      <c r="A12">
        <v>11</v>
      </c>
      <c r="B12">
        <f>COUNTIF(data,A12)</f>
        <v>8</v>
      </c>
      <c r="C12" s="4">
        <f t="shared" si="0"/>
        <v>7.407407407407407E-2</v>
      </c>
      <c r="D12">
        <f t="shared" si="1"/>
        <v>101</v>
      </c>
      <c r="E12" s="4">
        <f t="shared" si="2"/>
        <v>0.93518518518518523</v>
      </c>
    </row>
    <row r="13" spans="1:5" x14ac:dyDescent="0.3">
      <c r="A13">
        <v>12</v>
      </c>
      <c r="B13">
        <f>COUNTIF(data,A13)</f>
        <v>7</v>
      </c>
      <c r="C13" s="4">
        <f t="shared" si="0"/>
        <v>6.4814814814814811E-2</v>
      </c>
      <c r="D13">
        <f t="shared" si="1"/>
        <v>108</v>
      </c>
      <c r="E13" s="4">
        <f t="shared" si="2"/>
        <v>1</v>
      </c>
    </row>
    <row r="14" spans="1:5" x14ac:dyDescent="0.3">
      <c r="C14" s="4"/>
      <c r="E14" s="4"/>
    </row>
    <row r="15" spans="1:5" x14ac:dyDescent="0.3">
      <c r="B15" s="3">
        <f>SUM(B3:B13)</f>
        <v>108</v>
      </c>
      <c r="C15" s="3">
        <f>SUM(C3:C13)</f>
        <v>1</v>
      </c>
    </row>
    <row r="21" spans="1:2" x14ac:dyDescent="0.3">
      <c r="A21" t="s">
        <v>6</v>
      </c>
      <c r="B21">
        <f>_xlfn.VAR.S(data)</f>
        <v>9.2398753894081018</v>
      </c>
    </row>
    <row r="22" spans="1:2" x14ac:dyDescent="0.3">
      <c r="A22" t="s">
        <v>7</v>
      </c>
      <c r="B22">
        <f>_xlfn.STDEV.S(data)</f>
        <v>3.0397163337074895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EDBBA710E49E488AD034C2604F7D5C" ma:contentTypeVersion="16" ma:contentTypeDescription="Een nieuw document maken." ma:contentTypeScope="" ma:versionID="3c012ed2c7da94a02b6b8e7dd0cf5082">
  <xsd:schema xmlns:xsd="http://www.w3.org/2001/XMLSchema" xmlns:xs="http://www.w3.org/2001/XMLSchema" xmlns:p="http://schemas.microsoft.com/office/2006/metadata/properties" xmlns:ns2="f2b6115a-2f1e-453c-85f5-bb25065b95b2" xmlns:ns3="a1f681a2-1476-4da6-9b34-b04c0230af3c" xmlns:ns4="128482ec-0431-40d5-ab26-89ea2a4f3ccd" targetNamespace="http://schemas.microsoft.com/office/2006/metadata/properties" ma:root="true" ma:fieldsID="08600743991de00ad9ee9c2f83d127fa" ns2:_="" ns3:_="" ns4:_="">
    <xsd:import namespace="f2b6115a-2f1e-453c-85f5-bb25065b95b2"/>
    <xsd:import namespace="a1f681a2-1476-4da6-9b34-b04c0230af3c"/>
    <xsd:import namespace="128482ec-0431-40d5-ab26-89ea2a4f3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6115a-2f1e-453c-85f5-bb25065b95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681a2-1476-4da6-9b34-b04c0230af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482ec-0431-40d5-ab26-89ea2a4f3cc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6a5f98c-5cc8-4015-9754-f7f59d70125b}" ma:internalName="TaxCatchAll" ma:showField="CatchAllData" ma:web="128482ec-0431-40d5-ab26-89ea2a4f3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b6115a-2f1e-453c-85f5-bb25065b95b2">
      <Terms xmlns="http://schemas.microsoft.com/office/infopath/2007/PartnerControls"/>
    </lcf76f155ced4ddcb4097134ff3c332f>
    <TaxCatchAll xmlns="128482ec-0431-40d5-ab26-89ea2a4f3ccd" xsi:nil="true"/>
  </documentManagement>
</p:properties>
</file>

<file path=customXml/itemProps1.xml><?xml version="1.0" encoding="utf-8"?>
<ds:datastoreItem xmlns:ds="http://schemas.openxmlformats.org/officeDocument/2006/customXml" ds:itemID="{0026BD71-7C03-4578-9130-59DD02743187}"/>
</file>

<file path=customXml/itemProps2.xml><?xml version="1.0" encoding="utf-8"?>
<ds:datastoreItem xmlns:ds="http://schemas.openxmlformats.org/officeDocument/2006/customXml" ds:itemID="{EADA285A-9DA0-4BA6-BA00-5A7FAF9D78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040DCA-68F8-4128-8901-CA30EDD8D121}">
  <ds:schemaRefs>
    <ds:schemaRef ds:uri="http://www.w3.org/XML/1998/namespace"/>
    <ds:schemaRef ds:uri="http://schemas.microsoft.com/office/infopath/2007/PartnerControls"/>
    <ds:schemaRef ds:uri="f2b6115a-2f1e-453c-85f5-bb25065b95b2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a1f681a2-1476-4da6-9b34-b04c0230af3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data_casino</vt:lpstr>
      <vt:lpstr>Frequentietabel_casino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 Brian</dc:creator>
  <cp:lastModifiedBy>Baert Brian</cp:lastModifiedBy>
  <dcterms:created xsi:type="dcterms:W3CDTF">2019-10-13T09:49:54Z</dcterms:created>
  <dcterms:modified xsi:type="dcterms:W3CDTF">2019-10-13T10:17:03Z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0x010100B0EDBBA710E49E488AD034C2604F7D5C</vt:lpwstr>
  </property>
</Properties>
</file>