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<sst xmlns="http://schemas.openxmlformats.org/spreadsheetml/2006/main" count="434" uniqueCount="151">
  <si>
    <t>Mnr</t>
  </si>
  <si>
    <t>Fornavn</t>
  </si>
  <si>
    <t>Efternavn</t>
  </si>
  <si>
    <t>Adresse</t>
  </si>
  <si>
    <t>Postnr</t>
  </si>
  <si>
    <t>By</t>
  </si>
  <si>
    <t>Køn</t>
  </si>
  <si>
    <t>Aktiv/Passiv</t>
  </si>
  <si>
    <t>Medlemstype</t>
  </si>
  <si>
    <t>Årgang</t>
  </si>
  <si>
    <t>Crawl</t>
  </si>
  <si>
    <t>Bryst</t>
  </si>
  <si>
    <t>Ryg</t>
  </si>
  <si>
    <t>Butterfly</t>
  </si>
  <si>
    <t>Hans</t>
  </si>
  <si>
    <t>Sørensen</t>
  </si>
  <si>
    <t>Agernvej 3</t>
  </si>
  <si>
    <t>Rønne</t>
  </si>
  <si>
    <t>m</t>
  </si>
  <si>
    <t>passiv</t>
  </si>
  <si>
    <t>motionist</t>
  </si>
  <si>
    <t>Jens</t>
  </si>
  <si>
    <t>Kofoed</t>
  </si>
  <si>
    <t>Agrevej 5</t>
  </si>
  <si>
    <t>aktiv</t>
  </si>
  <si>
    <t>konkurrence</t>
  </si>
  <si>
    <t>100, 200</t>
  </si>
  <si>
    <t>Peter</t>
  </si>
  <si>
    <t>Lundin</t>
  </si>
  <si>
    <t>Ahlegårdsvejen 7</t>
  </si>
  <si>
    <t>50, 100</t>
  </si>
  <si>
    <t>Frederik</t>
  </si>
  <si>
    <t>Carlsen</t>
  </si>
  <si>
    <t>Ahlstrandsvej 12</t>
  </si>
  <si>
    <t>400, 800</t>
  </si>
  <si>
    <t>Petersen</t>
  </si>
  <si>
    <t>Ahornvej 54</t>
  </si>
  <si>
    <t>Ida</t>
  </si>
  <si>
    <t>Blekingevej 43</t>
  </si>
  <si>
    <t>k</t>
  </si>
  <si>
    <t>Bente</t>
  </si>
  <si>
    <t>Svendsen</t>
  </si>
  <si>
    <t>Blemmelyngvejen 32</t>
  </si>
  <si>
    <t>Tove</t>
  </si>
  <si>
    <t>Jørgensen</t>
  </si>
  <si>
    <t>Blommehaven 2</t>
  </si>
  <si>
    <t>Søren</t>
  </si>
  <si>
    <t>Langeland</t>
  </si>
  <si>
    <t>Danielstræde 4</t>
  </si>
  <si>
    <t>Jacob</t>
  </si>
  <si>
    <t>Degnebrovejen 5</t>
  </si>
  <si>
    <t>Nikolaj</t>
  </si>
  <si>
    <t>Dittes Vej 1</t>
  </si>
  <si>
    <t>Nynne</t>
  </si>
  <si>
    <t>Sofia</t>
  </si>
  <si>
    <t>Doktorbakken 112</t>
  </si>
  <si>
    <t>Per</t>
  </si>
  <si>
    <t>Doktordammen 76</t>
  </si>
  <si>
    <t>Gudhjem</t>
  </si>
  <si>
    <t>50, 100, 200</t>
  </si>
  <si>
    <t>Ole</t>
  </si>
  <si>
    <t>Lukøje</t>
  </si>
  <si>
    <t>Ejnar Jensens Vej 32</t>
  </si>
  <si>
    <t>Nexø</t>
  </si>
  <si>
    <t>Rasmus</t>
  </si>
  <si>
    <t>Ejnar Mikkelsensvej 6</t>
  </si>
  <si>
    <t>Svanneke</t>
  </si>
  <si>
    <t>Nielsen</t>
  </si>
  <si>
    <t>Ekkodalsvejen 6</t>
  </si>
  <si>
    <t>Marinus</t>
  </si>
  <si>
    <t>Bastiansen</t>
  </si>
  <si>
    <t>Elisabetsvej 11</t>
  </si>
  <si>
    <t>Jesper</t>
  </si>
  <si>
    <t>Find Nilsen</t>
  </si>
  <si>
    <t>Ellebakken 4</t>
  </si>
  <si>
    <t>Lars</t>
  </si>
  <si>
    <t>Ellebyvej 56</t>
  </si>
  <si>
    <t>Olsen</t>
  </si>
  <si>
    <t>Fabriksvej 45</t>
  </si>
  <si>
    <t>Allinge</t>
  </si>
  <si>
    <t>Emil</t>
  </si>
  <si>
    <t>Falckvej 7</t>
  </si>
  <si>
    <t>Benjamin</t>
  </si>
  <si>
    <t>Falsterbovej 98</t>
  </si>
  <si>
    <t>Rigmor</t>
  </si>
  <si>
    <t>Jensen</t>
  </si>
  <si>
    <t>Fasanvangen 8</t>
  </si>
  <si>
    <t>Klemmensker</t>
  </si>
  <si>
    <t>Ulrikke</t>
  </si>
  <si>
    <t>Glappevej 34</t>
  </si>
  <si>
    <t>Karla</t>
  </si>
  <si>
    <t>Glastorvet 3</t>
  </si>
  <si>
    <t>Sørine</t>
  </si>
  <si>
    <t>Glasværksvej 6</t>
  </si>
  <si>
    <t>Magda</t>
  </si>
  <si>
    <t>Boulet</t>
  </si>
  <si>
    <t>Glentevangen 8</t>
  </si>
  <si>
    <t>Viktor</t>
  </si>
  <si>
    <t>Godthåbsvej 42</t>
  </si>
  <si>
    <t>Frank</t>
  </si>
  <si>
    <t>Hallandsvej 65</t>
  </si>
  <si>
    <t>Karl</t>
  </si>
  <si>
    <t>Hallebakken 87</t>
  </si>
  <si>
    <t>Ulrik</t>
  </si>
  <si>
    <t>Pedersen</t>
  </si>
  <si>
    <t>Halledalsvej 74</t>
  </si>
  <si>
    <t>Jeppe</t>
  </si>
  <si>
    <t>Hallegårdsvejen 25</t>
  </si>
  <si>
    <t>Mathias</t>
  </si>
  <si>
    <t>Helligdomsvej 67</t>
  </si>
  <si>
    <t>Marcus</t>
  </si>
  <si>
    <t>Helligpedervej 27</t>
  </si>
  <si>
    <t>Joshua</t>
  </si>
  <si>
    <t>Johansen</t>
  </si>
  <si>
    <t>Helsevej 28</t>
  </si>
  <si>
    <t>Kenneth</t>
  </si>
  <si>
    <t>Henrik Hansensgade 29</t>
  </si>
  <si>
    <t>Dorthe</t>
  </si>
  <si>
    <t>Schou</t>
  </si>
  <si>
    <t>Hentregårdsvej 61</t>
  </si>
  <si>
    <t>Dorte</t>
  </si>
  <si>
    <t>Jomfrudalen 64</t>
  </si>
  <si>
    <t>Johan</t>
  </si>
  <si>
    <t>Frederiksen</t>
  </si>
  <si>
    <t>Jomfruskoven 3</t>
  </si>
  <si>
    <t>Johanne</t>
  </si>
  <si>
    <t>Jomfrustien 14</t>
  </si>
  <si>
    <t>Inger</t>
  </si>
  <si>
    <t>Lundbæk</t>
  </si>
  <si>
    <t>Jons Kapelvej 17</t>
  </si>
  <si>
    <t>Rikke</t>
  </si>
  <si>
    <t>Jordbærdalen 6</t>
  </si>
  <si>
    <t>Vibeke</t>
  </si>
  <si>
    <t>Wagener</t>
  </si>
  <si>
    <t>Jordbærhaven 8</t>
  </si>
  <si>
    <t>Charlotte</t>
  </si>
  <si>
    <t>Knudsvej 10</t>
  </si>
  <si>
    <t>Mats</t>
  </si>
  <si>
    <t>Edin</t>
  </si>
  <si>
    <t>Kobbevej 62</t>
  </si>
  <si>
    <t>Bjørn</t>
  </si>
  <si>
    <t>Andersen</t>
  </si>
  <si>
    <t>Kodalsvejen 12</t>
  </si>
  <si>
    <t>Jakob</t>
  </si>
  <si>
    <t>Skov</t>
  </si>
  <si>
    <t>Kofoedsvej 7</t>
  </si>
  <si>
    <t>Jønke</t>
  </si>
  <si>
    <t>Jomfrudalen 13</t>
  </si>
  <si>
    <t>Svend</t>
  </si>
  <si>
    <t>Svin</t>
  </si>
  <si>
    <t>Jomfruskoven 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</si>
</sst>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8.86"/>
    <col customWidth="1" min="3" max="3" width="11.0"/>
    <col customWidth="1" min="4" max="4" width="21.0"/>
    <col customWidth="1" min="5" max="5" width="7.0"/>
    <col customWidth="1" min="6" max="6" width="12.43"/>
    <col customWidth="1" min="7" max="7" width="4.71"/>
    <col customWidth="1" min="8" max="8" width="12.14"/>
    <col customWidth="1" min="9" max="9" width="12.86"/>
    <col customWidth="1" min="10" max="10" width="7.14"/>
    <col customWidth="1" min="11" max="11" width="11.43"/>
    <col customWidth="1" min="12" max="12" width="8.43"/>
    <col customWidth="1" min="13" max="13" width="4.43"/>
    <col customWidth="1" min="14" max="14" width="8.4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>
      <c r="A3" s="2">
        <v>1.0</v>
      </c>
      <c r="B3" s="2" t="s">
        <v>14</v>
      </c>
      <c r="C3" s="2" t="s">
        <v>15</v>
      </c>
      <c r="D3" s="2" t="s">
        <v>16</v>
      </c>
      <c r="E3" s="2">
        <v>3700.0</v>
      </c>
      <c r="F3" s="2" t="s">
        <v>17</v>
      </c>
      <c r="G3" s="2" t="s">
        <v>18</v>
      </c>
      <c r="H3" s="2" t="s">
        <v>19</v>
      </c>
      <c r="I3" s="2" t="s">
        <v>20</v>
      </c>
      <c r="J3" s="2">
        <v>2000.0</v>
      </c>
      <c r="K3" s="3">
        <v>100200.0</v>
      </c>
    </row>
    <row r="4">
      <c r="A4" s="2">
        <v>2.0</v>
      </c>
      <c r="B4" s="2" t="s">
        <v>21</v>
      </c>
      <c r="C4" s="2" t="s">
        <v>22</v>
      </c>
      <c r="D4" s="2" t="s">
        <v>23</v>
      </c>
      <c r="E4" s="2">
        <v>3700.0</v>
      </c>
      <c r="F4" s="2" t="s">
        <v>17</v>
      </c>
      <c r="G4" s="2" t="s">
        <v>18</v>
      </c>
      <c r="H4" s="2" t="s">
        <v>24</v>
      </c>
      <c r="I4" s="2" t="s">
        <v>25</v>
      </c>
      <c r="J4" s="2">
        <v>2001.0</v>
      </c>
      <c r="K4" s="2" t="s">
        <v>26</v>
      </c>
      <c r="L4" s="2" t="s">
        <v>26</v>
      </c>
      <c r="M4" s="2">
        <v>800.0</v>
      </c>
    </row>
    <row r="5">
      <c r="A5" s="2">
        <v>3.0</v>
      </c>
      <c r="B5" s="2" t="s">
        <v>27</v>
      </c>
      <c r="C5" s="2" t="s">
        <v>28</v>
      </c>
      <c r="D5" s="2" t="s">
        <v>29</v>
      </c>
      <c r="E5" s="2">
        <v>3700.0</v>
      </c>
      <c r="F5" s="2" t="s">
        <v>17</v>
      </c>
      <c r="G5" s="2" t="s">
        <v>18</v>
      </c>
      <c r="H5" s="2" t="s">
        <v>24</v>
      </c>
      <c r="I5" s="2" t="s">
        <v>25</v>
      </c>
      <c r="J5" s="2">
        <v>2002.0</v>
      </c>
      <c r="K5" s="2" t="s">
        <v>30</v>
      </c>
      <c r="L5" s="2">
        <v>100.0</v>
      </c>
      <c r="N5" s="2">
        <v>100.0</v>
      </c>
    </row>
    <row r="6">
      <c r="A6" s="2">
        <v>4.0</v>
      </c>
      <c r="B6" s="2" t="s">
        <v>31</v>
      </c>
      <c r="C6" s="2" t="s">
        <v>32</v>
      </c>
      <c r="D6" s="2" t="s">
        <v>33</v>
      </c>
      <c r="E6" s="2">
        <v>3700.0</v>
      </c>
      <c r="F6" s="2" t="s">
        <v>17</v>
      </c>
      <c r="G6" s="2" t="s">
        <v>18</v>
      </c>
      <c r="H6" s="2" t="s">
        <v>24</v>
      </c>
      <c r="I6" s="2" t="s">
        <v>25</v>
      </c>
      <c r="J6" s="2">
        <v>2005.0</v>
      </c>
      <c r="K6" s="2" t="s">
        <v>34</v>
      </c>
      <c r="L6" s="2">
        <v>400.0</v>
      </c>
      <c r="M6" s="2">
        <v>400.0</v>
      </c>
    </row>
    <row r="7">
      <c r="A7" s="2">
        <v>5.0</v>
      </c>
      <c r="B7" s="2" t="s">
        <v>27</v>
      </c>
      <c r="C7" s="2" t="s">
        <v>35</v>
      </c>
      <c r="D7" s="2" t="s">
        <v>36</v>
      </c>
      <c r="E7" s="2">
        <v>3700.0</v>
      </c>
      <c r="F7" s="2" t="s">
        <v>17</v>
      </c>
      <c r="G7" s="2" t="s">
        <v>18</v>
      </c>
      <c r="H7" s="2" t="s">
        <v>24</v>
      </c>
      <c r="I7" s="2" t="s">
        <v>25</v>
      </c>
      <c r="J7" s="2">
        <v>1999.0</v>
      </c>
      <c r="K7" s="2" t="s">
        <v>30</v>
      </c>
      <c r="L7" s="2">
        <v>100.0</v>
      </c>
      <c r="N7" s="2">
        <v>100.0</v>
      </c>
    </row>
    <row r="8">
      <c r="A8" s="2">
        <v>6.0</v>
      </c>
      <c r="B8" s="2" t="s">
        <v>37</v>
      </c>
      <c r="C8" s="2" t="s">
        <v>22</v>
      </c>
      <c r="D8" s="2" t="s">
        <v>38</v>
      </c>
      <c r="E8" s="2">
        <v>3700.0</v>
      </c>
      <c r="F8" s="2" t="s">
        <v>17</v>
      </c>
      <c r="G8" s="2" t="s">
        <v>39</v>
      </c>
      <c r="H8" s="2" t="s">
        <v>24</v>
      </c>
      <c r="I8" s="2" t="s">
        <v>25</v>
      </c>
      <c r="J8" s="2">
        <v>1999.0</v>
      </c>
      <c r="K8" s="2" t="s">
        <v>30</v>
      </c>
      <c r="L8" s="2">
        <v>100.0</v>
      </c>
      <c r="N8" s="2">
        <v>100.0</v>
      </c>
    </row>
    <row r="9">
      <c r="A9" s="2">
        <v>7.0</v>
      </c>
      <c r="B9" s="2" t="s">
        <v>40</v>
      </c>
      <c r="C9" s="2" t="s">
        <v>41</v>
      </c>
      <c r="D9" s="2" t="s">
        <v>42</v>
      </c>
      <c r="E9" s="2">
        <v>3700.0</v>
      </c>
      <c r="F9" s="2" t="s">
        <v>17</v>
      </c>
      <c r="G9" s="2" t="s">
        <v>39</v>
      </c>
      <c r="H9" s="2" t="s">
        <v>24</v>
      </c>
      <c r="I9" s="2" t="s">
        <v>20</v>
      </c>
      <c r="J9" s="2">
        <v>1998.0</v>
      </c>
    </row>
    <row r="10">
      <c r="A10" s="2">
        <v>8.0</v>
      </c>
      <c r="B10" s="2" t="s">
        <v>43</v>
      </c>
      <c r="C10" s="2" t="s">
        <v>44</v>
      </c>
      <c r="D10" s="2" t="s">
        <v>45</v>
      </c>
      <c r="E10" s="2">
        <v>3700.0</v>
      </c>
      <c r="F10" s="2" t="s">
        <v>17</v>
      </c>
      <c r="G10" s="2" t="s">
        <v>39</v>
      </c>
      <c r="H10" s="2" t="s">
        <v>24</v>
      </c>
      <c r="I10" s="2" t="s">
        <v>25</v>
      </c>
      <c r="J10" s="2">
        <v>1995.0</v>
      </c>
      <c r="K10" s="2" t="s">
        <v>34</v>
      </c>
      <c r="L10" s="2">
        <v>400.0</v>
      </c>
      <c r="M10" s="2">
        <v>400.0</v>
      </c>
    </row>
    <row r="11">
      <c r="A11" s="2">
        <v>9.0</v>
      </c>
      <c r="B11" s="2" t="s">
        <v>46</v>
      </c>
      <c r="C11" s="2" t="s">
        <v>47</v>
      </c>
      <c r="D11" s="2" t="s">
        <v>48</v>
      </c>
      <c r="E11" s="2">
        <v>3700.0</v>
      </c>
      <c r="F11" s="2" t="s">
        <v>17</v>
      </c>
      <c r="G11" s="2" t="s">
        <v>18</v>
      </c>
      <c r="H11" s="2" t="s">
        <v>24</v>
      </c>
      <c r="I11" s="2" t="s">
        <v>25</v>
      </c>
      <c r="J11" s="2">
        <v>1996.0</v>
      </c>
      <c r="K11" s="2" t="s">
        <v>26</v>
      </c>
      <c r="L11" s="2" t="s">
        <v>26</v>
      </c>
      <c r="M11" s="2">
        <v>800.0</v>
      </c>
    </row>
    <row r="12">
      <c r="A12" s="2">
        <v>10.0</v>
      </c>
      <c r="B12" s="2" t="s">
        <v>49</v>
      </c>
      <c r="C12" s="2" t="s">
        <v>15</v>
      </c>
      <c r="D12" s="2" t="s">
        <v>50</v>
      </c>
      <c r="E12" s="2">
        <v>3700.0</v>
      </c>
      <c r="F12" s="2" t="s">
        <v>17</v>
      </c>
      <c r="G12" s="2" t="s">
        <v>18</v>
      </c>
      <c r="H12" s="2" t="s">
        <v>24</v>
      </c>
      <c r="I12" s="2" t="s">
        <v>25</v>
      </c>
      <c r="J12" s="2">
        <v>1996.0</v>
      </c>
      <c r="K12" s="2" t="s">
        <v>26</v>
      </c>
      <c r="L12" s="2" t="s">
        <v>26</v>
      </c>
      <c r="M12" s="2">
        <v>800.0</v>
      </c>
    </row>
    <row r="13">
      <c r="A13" s="2">
        <v>11.0</v>
      </c>
      <c r="B13" s="2" t="s">
        <v>51</v>
      </c>
      <c r="C13" s="2" t="s">
        <v>22</v>
      </c>
      <c r="D13" s="2" t="s">
        <v>52</v>
      </c>
      <c r="E13" s="2">
        <v>3700.0</v>
      </c>
      <c r="F13" s="2" t="s">
        <v>17</v>
      </c>
      <c r="G13" s="2" t="s">
        <v>18</v>
      </c>
      <c r="H13" s="2" t="s">
        <v>24</v>
      </c>
      <c r="I13" s="2" t="s">
        <v>25</v>
      </c>
      <c r="J13" s="2">
        <v>1970.0</v>
      </c>
      <c r="K13" s="2" t="s">
        <v>34</v>
      </c>
      <c r="L13" s="2">
        <v>400.0</v>
      </c>
      <c r="M13" s="2">
        <v>400.0</v>
      </c>
    </row>
    <row r="14">
      <c r="A14" s="2">
        <v>12.0</v>
      </c>
      <c r="B14" s="2" t="s">
        <v>53</v>
      </c>
      <c r="C14" s="2" t="s">
        <v>54</v>
      </c>
      <c r="D14" s="2" t="s">
        <v>55</v>
      </c>
      <c r="E14" s="2">
        <v>3700.0</v>
      </c>
      <c r="F14" s="2" t="s">
        <v>17</v>
      </c>
      <c r="G14" s="2" t="s">
        <v>39</v>
      </c>
      <c r="H14" s="2" t="s">
        <v>24</v>
      </c>
      <c r="I14" s="2" t="s">
        <v>25</v>
      </c>
      <c r="J14" s="2">
        <v>1975.0</v>
      </c>
      <c r="K14" s="2" t="s">
        <v>30</v>
      </c>
      <c r="L14" s="2">
        <v>100.0</v>
      </c>
      <c r="N14" s="2">
        <v>100.0</v>
      </c>
    </row>
    <row r="15">
      <c r="A15" s="2">
        <v>13.0</v>
      </c>
      <c r="B15" s="2" t="s">
        <v>56</v>
      </c>
      <c r="C15" s="2" t="s">
        <v>44</v>
      </c>
      <c r="D15" s="2" t="s">
        <v>57</v>
      </c>
      <c r="E15" s="2">
        <v>3760.0</v>
      </c>
      <c r="F15" s="2" t="s">
        <v>58</v>
      </c>
      <c r="G15" s="2" t="s">
        <v>18</v>
      </c>
      <c r="H15" s="2" t="s">
        <v>19</v>
      </c>
      <c r="I15" s="2" t="s">
        <v>25</v>
      </c>
      <c r="J15" s="2">
        <v>1980.0</v>
      </c>
      <c r="K15" s="2" t="s">
        <v>59</v>
      </c>
      <c r="L15" s="2" t="s">
        <v>26</v>
      </c>
      <c r="M15" s="2">
        <v>100.0</v>
      </c>
      <c r="N15" s="2" t="s">
        <v>26</v>
      </c>
    </row>
    <row r="16">
      <c r="A16" s="2">
        <v>14.0</v>
      </c>
      <c r="B16" s="2" t="s">
        <v>60</v>
      </c>
      <c r="C16" s="2" t="s">
        <v>61</v>
      </c>
      <c r="D16" s="2" t="s">
        <v>62</v>
      </c>
      <c r="E16" s="2">
        <v>3730.0</v>
      </c>
      <c r="F16" s="2" t="s">
        <v>63</v>
      </c>
      <c r="G16" s="2" t="s">
        <v>18</v>
      </c>
      <c r="H16" s="2" t="s">
        <v>24</v>
      </c>
      <c r="I16" s="2" t="s">
        <v>25</v>
      </c>
      <c r="J16" s="2">
        <v>1985.0</v>
      </c>
      <c r="K16" s="2" t="s">
        <v>30</v>
      </c>
      <c r="L16" s="2">
        <v>100.0</v>
      </c>
      <c r="N16" s="2">
        <v>100.0</v>
      </c>
    </row>
    <row r="17">
      <c r="A17" s="2">
        <v>15.0</v>
      </c>
      <c r="B17" s="2" t="s">
        <v>64</v>
      </c>
      <c r="C17" s="2" t="s">
        <v>22</v>
      </c>
      <c r="D17" s="2" t="s">
        <v>65</v>
      </c>
      <c r="E17" s="2">
        <v>3740.0</v>
      </c>
      <c r="F17" s="2" t="s">
        <v>66</v>
      </c>
      <c r="G17" s="2" t="s">
        <v>18</v>
      </c>
      <c r="H17" s="2" t="s">
        <v>24</v>
      </c>
      <c r="I17" s="2" t="s">
        <v>25</v>
      </c>
      <c r="J17" s="2">
        <v>1990.0</v>
      </c>
      <c r="K17" s="2" t="s">
        <v>34</v>
      </c>
      <c r="L17" s="2">
        <v>400.0</v>
      </c>
      <c r="M17" s="2">
        <v>400.0</v>
      </c>
    </row>
    <row r="18">
      <c r="A18" s="2">
        <v>16.0</v>
      </c>
      <c r="B18" s="2" t="s">
        <v>21</v>
      </c>
      <c r="C18" s="2" t="s">
        <v>67</v>
      </c>
      <c r="D18" s="2" t="s">
        <v>68</v>
      </c>
      <c r="E18" s="2">
        <v>3740.0</v>
      </c>
      <c r="F18" s="2" t="s">
        <v>66</v>
      </c>
      <c r="G18" s="2" t="s">
        <v>18</v>
      </c>
      <c r="H18" s="2" t="s">
        <v>24</v>
      </c>
      <c r="I18" s="2" t="s">
        <v>20</v>
      </c>
      <c r="J18" s="2">
        <v>1950.0</v>
      </c>
    </row>
    <row r="19">
      <c r="A19" s="2">
        <v>17.0</v>
      </c>
      <c r="B19" s="2" t="s">
        <v>69</v>
      </c>
      <c r="C19" s="2" t="s">
        <v>70</v>
      </c>
      <c r="D19" s="2" t="s">
        <v>71</v>
      </c>
      <c r="E19" s="2">
        <v>3730.0</v>
      </c>
      <c r="F19" s="2" t="s">
        <v>63</v>
      </c>
      <c r="G19" s="2" t="s">
        <v>18</v>
      </c>
      <c r="H19" s="2" t="s">
        <v>24</v>
      </c>
      <c r="I19" s="2" t="s">
        <v>25</v>
      </c>
      <c r="J19" s="2">
        <v>1955.0</v>
      </c>
      <c r="K19" s="2" t="s">
        <v>59</v>
      </c>
      <c r="L19" s="2" t="s">
        <v>26</v>
      </c>
      <c r="M19" s="2">
        <v>100.0</v>
      </c>
      <c r="N19" s="2" t="s">
        <v>26</v>
      </c>
    </row>
    <row r="20">
      <c r="A20" s="2">
        <v>18.0</v>
      </c>
      <c r="B20" s="2" t="s">
        <v>72</v>
      </c>
      <c r="C20" s="2" t="s">
        <v>73</v>
      </c>
      <c r="D20" s="2" t="s">
        <v>74</v>
      </c>
      <c r="E20" s="2">
        <v>3760.0</v>
      </c>
      <c r="F20" s="2" t="s">
        <v>58</v>
      </c>
      <c r="G20" s="2" t="s">
        <v>18</v>
      </c>
      <c r="H20" s="2" t="s">
        <v>24</v>
      </c>
      <c r="I20" s="2" t="s">
        <v>25</v>
      </c>
      <c r="J20" s="2">
        <v>1958.0</v>
      </c>
      <c r="K20" s="2" t="s">
        <v>34</v>
      </c>
      <c r="L20" s="2">
        <v>400.0</v>
      </c>
      <c r="M20" s="2">
        <v>400.0</v>
      </c>
    </row>
    <row r="21">
      <c r="A21" s="2">
        <v>19.0</v>
      </c>
      <c r="B21" s="2" t="s">
        <v>75</v>
      </c>
      <c r="C21" s="2" t="s">
        <v>22</v>
      </c>
      <c r="D21" s="2" t="s">
        <v>76</v>
      </c>
      <c r="E21" s="2">
        <v>3740.0</v>
      </c>
      <c r="F21" s="2" t="s">
        <v>66</v>
      </c>
      <c r="G21" s="2" t="s">
        <v>18</v>
      </c>
      <c r="H21" s="2" t="s">
        <v>24</v>
      </c>
      <c r="I21" s="2" t="s">
        <v>25</v>
      </c>
      <c r="J21" s="2">
        <v>1959.0</v>
      </c>
      <c r="K21" s="2" t="s">
        <v>59</v>
      </c>
      <c r="L21" s="2" t="s">
        <v>26</v>
      </c>
      <c r="M21" s="2">
        <v>100.0</v>
      </c>
      <c r="N21" s="2" t="s">
        <v>26</v>
      </c>
    </row>
    <row r="22">
      <c r="A22" s="2">
        <v>20.0</v>
      </c>
      <c r="B22" s="2" t="s">
        <v>46</v>
      </c>
      <c r="C22" s="2" t="s">
        <v>77</v>
      </c>
      <c r="D22" s="2" t="s">
        <v>78</v>
      </c>
      <c r="E22" s="2">
        <v>3770.0</v>
      </c>
      <c r="F22" s="2" t="s">
        <v>79</v>
      </c>
      <c r="G22" s="2" t="s">
        <v>18</v>
      </c>
      <c r="H22" s="2" t="s">
        <v>24</v>
      </c>
      <c r="I22" s="2" t="s">
        <v>25</v>
      </c>
      <c r="J22" s="2">
        <v>1960.0</v>
      </c>
      <c r="K22" s="2" t="s">
        <v>26</v>
      </c>
      <c r="L22" s="2" t="s">
        <v>26</v>
      </c>
      <c r="M22" s="2">
        <v>800.0</v>
      </c>
    </row>
    <row r="23">
      <c r="A23" s="2">
        <v>21.0</v>
      </c>
      <c r="B23" s="2" t="s">
        <v>80</v>
      </c>
      <c r="C23" s="2" t="s">
        <v>44</v>
      </c>
      <c r="D23" s="2" t="s">
        <v>81</v>
      </c>
      <c r="E23" s="2">
        <v>3740.0</v>
      </c>
      <c r="F23" s="2" t="s">
        <v>66</v>
      </c>
      <c r="G23" s="2" t="s">
        <v>18</v>
      </c>
      <c r="H23" s="2" t="s">
        <v>24</v>
      </c>
      <c r="I23" s="2" t="s">
        <v>25</v>
      </c>
      <c r="J23" s="2">
        <v>1954.0</v>
      </c>
      <c r="K23" s="2" t="s">
        <v>34</v>
      </c>
      <c r="L23" s="2">
        <v>400.0</v>
      </c>
      <c r="M23" s="2">
        <v>400.0</v>
      </c>
    </row>
    <row r="24">
      <c r="A24" s="2">
        <v>22.0</v>
      </c>
      <c r="B24" s="2" t="s">
        <v>82</v>
      </c>
      <c r="C24" s="2" t="s">
        <v>15</v>
      </c>
      <c r="D24" s="2" t="s">
        <v>83</v>
      </c>
      <c r="E24" s="2">
        <v>3760.0</v>
      </c>
      <c r="F24" s="2" t="s">
        <v>58</v>
      </c>
      <c r="G24" s="2" t="s">
        <v>18</v>
      </c>
      <c r="H24" s="2" t="s">
        <v>24</v>
      </c>
      <c r="I24" s="2" t="s">
        <v>25</v>
      </c>
      <c r="J24" s="2">
        <v>1943.0</v>
      </c>
      <c r="K24" s="2" t="s">
        <v>59</v>
      </c>
      <c r="L24" s="2" t="s">
        <v>26</v>
      </c>
      <c r="M24" s="2">
        <v>100.0</v>
      </c>
      <c r="N24" s="2" t="s">
        <v>26</v>
      </c>
    </row>
    <row r="25">
      <c r="A25" s="2">
        <v>23.0</v>
      </c>
      <c r="B25" s="2" t="s">
        <v>84</v>
      </c>
      <c r="C25" s="2" t="s">
        <v>85</v>
      </c>
      <c r="D25" s="2" t="s">
        <v>86</v>
      </c>
      <c r="E25" s="2">
        <v>3782.0</v>
      </c>
      <c r="F25" s="2" t="s">
        <v>87</v>
      </c>
      <c r="G25" s="2" t="s">
        <v>39</v>
      </c>
      <c r="H25" s="2" t="s">
        <v>24</v>
      </c>
      <c r="I25" s="2" t="s">
        <v>25</v>
      </c>
      <c r="J25" s="2">
        <v>2000.0</v>
      </c>
      <c r="K25" s="2" t="s">
        <v>30</v>
      </c>
      <c r="L25" s="2">
        <v>100.0</v>
      </c>
      <c r="N25" s="2">
        <v>100.0</v>
      </c>
    </row>
    <row r="26">
      <c r="A26" s="2">
        <v>24.0</v>
      </c>
      <c r="B26" s="2" t="s">
        <v>88</v>
      </c>
      <c r="C26" s="2" t="s">
        <v>22</v>
      </c>
      <c r="D26" s="2" t="s">
        <v>89</v>
      </c>
      <c r="E26" s="2">
        <v>3730.0</v>
      </c>
      <c r="F26" s="2" t="s">
        <v>63</v>
      </c>
      <c r="G26" s="2" t="s">
        <v>39</v>
      </c>
      <c r="H26" s="2" t="s">
        <v>24</v>
      </c>
      <c r="I26" s="2" t="s">
        <v>25</v>
      </c>
      <c r="J26" s="2">
        <v>2001.0</v>
      </c>
      <c r="K26" s="2" t="s">
        <v>26</v>
      </c>
      <c r="L26" s="2" t="s">
        <v>26</v>
      </c>
      <c r="M26" s="2">
        <v>800.0</v>
      </c>
    </row>
    <row r="27">
      <c r="A27" s="2">
        <v>25.0</v>
      </c>
      <c r="B27" s="2" t="s">
        <v>90</v>
      </c>
      <c r="C27" s="2" t="s">
        <v>41</v>
      </c>
      <c r="D27" s="2" t="s">
        <v>91</v>
      </c>
      <c r="E27" s="2">
        <v>3782.0</v>
      </c>
      <c r="F27" s="2" t="s">
        <v>87</v>
      </c>
      <c r="G27" s="2" t="s">
        <v>39</v>
      </c>
      <c r="H27" s="2" t="s">
        <v>24</v>
      </c>
      <c r="I27" s="2" t="s">
        <v>20</v>
      </c>
      <c r="J27" s="2">
        <v>2002.0</v>
      </c>
    </row>
    <row r="28">
      <c r="A28" s="2">
        <v>26.0</v>
      </c>
      <c r="B28" s="2" t="s">
        <v>92</v>
      </c>
      <c r="C28" s="2" t="s">
        <v>77</v>
      </c>
      <c r="D28" s="2" t="s">
        <v>93</v>
      </c>
      <c r="E28" s="2">
        <v>3760.0</v>
      </c>
      <c r="F28" s="2" t="s">
        <v>58</v>
      </c>
      <c r="G28" s="2" t="s">
        <v>39</v>
      </c>
      <c r="H28" s="2" t="s">
        <v>24</v>
      </c>
      <c r="I28" s="2" t="s">
        <v>25</v>
      </c>
      <c r="J28" s="2">
        <v>2005.0</v>
      </c>
      <c r="K28" s="2" t="s">
        <v>59</v>
      </c>
      <c r="L28" s="2" t="s">
        <v>26</v>
      </c>
      <c r="M28" s="2">
        <v>100.0</v>
      </c>
      <c r="N28" s="2" t="s">
        <v>26</v>
      </c>
    </row>
    <row r="29">
      <c r="A29" s="2">
        <v>27.0</v>
      </c>
      <c r="B29" s="2" t="s">
        <v>94</v>
      </c>
      <c r="C29" s="2" t="s">
        <v>95</v>
      </c>
      <c r="D29" s="2" t="s">
        <v>96</v>
      </c>
      <c r="E29" s="2">
        <v>3782.0</v>
      </c>
      <c r="F29" s="2" t="s">
        <v>87</v>
      </c>
      <c r="G29" s="2" t="s">
        <v>39</v>
      </c>
      <c r="H29" s="2" t="s">
        <v>24</v>
      </c>
      <c r="I29" s="2" t="s">
        <v>25</v>
      </c>
      <c r="J29" s="2">
        <v>1999.0</v>
      </c>
      <c r="K29" s="2" t="s">
        <v>30</v>
      </c>
      <c r="L29" s="2">
        <v>100.0</v>
      </c>
      <c r="N29" s="2">
        <v>100.0</v>
      </c>
    </row>
    <row r="30">
      <c r="A30" s="2">
        <v>28.0</v>
      </c>
      <c r="B30" s="2" t="s">
        <v>97</v>
      </c>
      <c r="C30" s="2" t="s">
        <v>15</v>
      </c>
      <c r="D30" s="2" t="s">
        <v>98</v>
      </c>
      <c r="E30" s="2">
        <v>3782.0</v>
      </c>
      <c r="F30" s="2" t="s">
        <v>87</v>
      </c>
      <c r="G30" s="2" t="s">
        <v>18</v>
      </c>
      <c r="H30" s="2" t="s">
        <v>19</v>
      </c>
      <c r="I30" s="2" t="s">
        <v>25</v>
      </c>
      <c r="J30" s="2">
        <v>1999.0</v>
      </c>
      <c r="K30" s="2" t="s">
        <v>26</v>
      </c>
      <c r="L30" s="2" t="s">
        <v>26</v>
      </c>
      <c r="M30" s="2">
        <v>800.0</v>
      </c>
    </row>
    <row r="31">
      <c r="A31" s="2">
        <v>29.0</v>
      </c>
      <c r="B31" s="2" t="s">
        <v>99</v>
      </c>
      <c r="C31" s="2" t="s">
        <v>22</v>
      </c>
      <c r="D31" s="2" t="s">
        <v>100</v>
      </c>
      <c r="E31" s="2">
        <v>3782.0</v>
      </c>
      <c r="F31" s="2" t="s">
        <v>87</v>
      </c>
      <c r="G31" s="2" t="s">
        <v>18</v>
      </c>
      <c r="H31" s="2" t="s">
        <v>24</v>
      </c>
      <c r="I31" s="2" t="s">
        <v>25</v>
      </c>
      <c r="J31" s="2">
        <v>1980.0</v>
      </c>
      <c r="K31" s="2" t="s">
        <v>34</v>
      </c>
      <c r="L31" s="2">
        <v>400.0</v>
      </c>
      <c r="M31" s="2">
        <v>400.0</v>
      </c>
    </row>
    <row r="32">
      <c r="A32" s="2">
        <v>30.0</v>
      </c>
      <c r="B32" s="2" t="s">
        <v>101</v>
      </c>
      <c r="C32" s="2" t="s">
        <v>67</v>
      </c>
      <c r="D32" s="2" t="s">
        <v>102</v>
      </c>
      <c r="E32" s="2">
        <v>3760.0</v>
      </c>
      <c r="F32" s="2" t="s">
        <v>58</v>
      </c>
      <c r="G32" s="2" t="s">
        <v>18</v>
      </c>
      <c r="H32" s="2" t="s">
        <v>24</v>
      </c>
      <c r="I32" s="2" t="s">
        <v>25</v>
      </c>
      <c r="J32" s="2">
        <v>1985.0</v>
      </c>
      <c r="K32" s="2" t="s">
        <v>59</v>
      </c>
      <c r="L32" s="2" t="s">
        <v>26</v>
      </c>
      <c r="M32" s="2">
        <v>100.0</v>
      </c>
      <c r="N32" s="2" t="s">
        <v>26</v>
      </c>
    </row>
    <row r="33">
      <c r="A33" s="2">
        <v>31.0</v>
      </c>
      <c r="B33" s="2" t="s">
        <v>103</v>
      </c>
      <c r="C33" s="2" t="s">
        <v>104</v>
      </c>
      <c r="D33" s="2" t="s">
        <v>105</v>
      </c>
      <c r="E33" s="2">
        <v>3770.0</v>
      </c>
      <c r="F33" s="2" t="s">
        <v>79</v>
      </c>
      <c r="G33" s="2" t="s">
        <v>18</v>
      </c>
      <c r="H33" s="2" t="s">
        <v>24</v>
      </c>
      <c r="I33" s="2" t="s">
        <v>25</v>
      </c>
      <c r="J33" s="2">
        <v>1990.0</v>
      </c>
      <c r="K33" s="2" t="s">
        <v>30</v>
      </c>
      <c r="L33" s="2">
        <v>100.0</v>
      </c>
      <c r="N33" s="2">
        <v>100.0</v>
      </c>
    </row>
    <row r="34">
      <c r="A34" s="2">
        <v>32.0</v>
      </c>
      <c r="B34" s="2" t="s">
        <v>106</v>
      </c>
      <c r="C34" s="2" t="s">
        <v>15</v>
      </c>
      <c r="D34" s="2" t="s">
        <v>107</v>
      </c>
      <c r="E34" s="2">
        <v>3740.0</v>
      </c>
      <c r="F34" s="2" t="s">
        <v>66</v>
      </c>
      <c r="G34" s="2" t="s">
        <v>18</v>
      </c>
      <c r="H34" s="2" t="s">
        <v>24</v>
      </c>
      <c r="I34" s="2" t="s">
        <v>25</v>
      </c>
      <c r="J34" s="2">
        <v>1950.0</v>
      </c>
      <c r="K34" s="2" t="s">
        <v>59</v>
      </c>
      <c r="L34" s="2" t="s">
        <v>26</v>
      </c>
      <c r="M34" s="2">
        <v>100.0</v>
      </c>
      <c r="N34" s="2" t="s">
        <v>26</v>
      </c>
    </row>
    <row r="35">
      <c r="A35" s="2">
        <v>33.0</v>
      </c>
      <c r="B35" s="2" t="s">
        <v>108</v>
      </c>
      <c r="C35" s="2" t="s">
        <v>22</v>
      </c>
      <c r="D35" s="2" t="s">
        <v>109</v>
      </c>
      <c r="E35" s="2">
        <v>3700.0</v>
      </c>
      <c r="F35" s="2" t="s">
        <v>17</v>
      </c>
      <c r="G35" s="2" t="s">
        <v>18</v>
      </c>
      <c r="H35" s="2" t="s">
        <v>24</v>
      </c>
      <c r="I35" s="2" t="s">
        <v>25</v>
      </c>
      <c r="J35" s="2">
        <v>1955.0</v>
      </c>
      <c r="K35" s="2" t="s">
        <v>34</v>
      </c>
      <c r="L35" s="2">
        <v>400.0</v>
      </c>
      <c r="M35" s="2">
        <v>400.0</v>
      </c>
    </row>
    <row r="36">
      <c r="A36" s="2">
        <v>34.0</v>
      </c>
      <c r="B36" s="2" t="s">
        <v>110</v>
      </c>
      <c r="C36" s="2" t="s">
        <v>67</v>
      </c>
      <c r="D36" s="2" t="s">
        <v>111</v>
      </c>
      <c r="E36" s="2">
        <v>3770.0</v>
      </c>
      <c r="F36" s="2" t="s">
        <v>79</v>
      </c>
      <c r="G36" s="2" t="s">
        <v>18</v>
      </c>
      <c r="H36" s="2" t="s">
        <v>24</v>
      </c>
      <c r="I36" s="2" t="s">
        <v>20</v>
      </c>
      <c r="J36" s="2">
        <v>1958.0</v>
      </c>
    </row>
    <row r="37">
      <c r="A37" s="2">
        <v>35.0</v>
      </c>
      <c r="B37" s="2" t="s">
        <v>112</v>
      </c>
      <c r="C37" s="2" t="s">
        <v>113</v>
      </c>
      <c r="D37" s="2" t="s">
        <v>114</v>
      </c>
      <c r="E37" s="2">
        <v>3700.0</v>
      </c>
      <c r="F37" s="2" t="s">
        <v>17</v>
      </c>
      <c r="G37" s="2" t="s">
        <v>18</v>
      </c>
      <c r="H37" s="2" t="s">
        <v>24</v>
      </c>
      <c r="I37" s="2" t="s">
        <v>25</v>
      </c>
      <c r="J37" s="2">
        <v>1959.0</v>
      </c>
      <c r="K37" s="2" t="s">
        <v>59</v>
      </c>
      <c r="L37" s="2" t="s">
        <v>26</v>
      </c>
      <c r="M37" s="2">
        <v>100.0</v>
      </c>
      <c r="N37" s="2" t="s">
        <v>26</v>
      </c>
    </row>
    <row r="38">
      <c r="A38" s="2">
        <v>36.0</v>
      </c>
      <c r="B38" s="2" t="s">
        <v>115</v>
      </c>
      <c r="C38" s="2" t="s">
        <v>15</v>
      </c>
      <c r="D38" s="2" t="s">
        <v>116</v>
      </c>
      <c r="E38" s="2">
        <v>3700.0</v>
      </c>
      <c r="F38" s="2" t="s">
        <v>17</v>
      </c>
      <c r="G38" s="2" t="s">
        <v>18</v>
      </c>
      <c r="H38" s="2" t="s">
        <v>24</v>
      </c>
      <c r="I38" s="2" t="s">
        <v>25</v>
      </c>
      <c r="J38" s="2">
        <v>1980.0</v>
      </c>
      <c r="K38" s="2" t="s">
        <v>26</v>
      </c>
      <c r="L38" s="2" t="s">
        <v>26</v>
      </c>
      <c r="M38" s="2">
        <v>800.0</v>
      </c>
    </row>
    <row r="39">
      <c r="A39" s="2">
        <v>37.0</v>
      </c>
      <c r="B39" s="2" t="s">
        <v>117</v>
      </c>
      <c r="C39" s="2" t="s">
        <v>118</v>
      </c>
      <c r="D39" s="2" t="s">
        <v>119</v>
      </c>
      <c r="E39" s="2">
        <v>3760.0</v>
      </c>
      <c r="F39" s="2" t="s">
        <v>58</v>
      </c>
      <c r="G39" s="2" t="s">
        <v>39</v>
      </c>
      <c r="H39" s="2" t="s">
        <v>24</v>
      </c>
      <c r="I39" s="2" t="s">
        <v>25</v>
      </c>
      <c r="J39" s="2">
        <v>1985.0</v>
      </c>
      <c r="K39" s="2" t="s">
        <v>59</v>
      </c>
      <c r="L39" s="2" t="s">
        <v>26</v>
      </c>
      <c r="M39" s="2">
        <v>100.0</v>
      </c>
      <c r="N39" s="2" t="s">
        <v>26</v>
      </c>
    </row>
    <row r="40">
      <c r="A40" s="2">
        <v>38.0</v>
      </c>
      <c r="B40" s="2" t="s">
        <v>120</v>
      </c>
      <c r="C40" s="2" t="s">
        <v>22</v>
      </c>
      <c r="D40" s="2" t="s">
        <v>121</v>
      </c>
      <c r="E40" s="2">
        <v>3700.0</v>
      </c>
      <c r="F40" s="2" t="s">
        <v>17</v>
      </c>
      <c r="G40" s="2" t="s">
        <v>39</v>
      </c>
      <c r="H40" s="2" t="s">
        <v>24</v>
      </c>
      <c r="I40" s="2" t="s">
        <v>25</v>
      </c>
      <c r="J40" s="2">
        <v>1990.0</v>
      </c>
      <c r="K40" s="2" t="s">
        <v>30</v>
      </c>
      <c r="L40" s="2">
        <v>100.0</v>
      </c>
      <c r="N40" s="2">
        <v>100.0</v>
      </c>
    </row>
    <row r="41">
      <c r="A41" s="2">
        <v>39.0</v>
      </c>
      <c r="B41" s="2" t="s">
        <v>122</v>
      </c>
      <c r="C41" s="2" t="s">
        <v>123</v>
      </c>
      <c r="D41" s="2" t="s">
        <v>124</v>
      </c>
      <c r="E41" s="2">
        <v>3700.0</v>
      </c>
      <c r="F41" s="2" t="s">
        <v>17</v>
      </c>
      <c r="G41" s="2" t="s">
        <v>18</v>
      </c>
      <c r="H41" s="2" t="s">
        <v>24</v>
      </c>
      <c r="I41" s="2" t="s">
        <v>25</v>
      </c>
      <c r="J41" s="2">
        <v>1950.0</v>
      </c>
      <c r="K41" s="2" t="s">
        <v>59</v>
      </c>
      <c r="L41" s="2" t="s">
        <v>26</v>
      </c>
      <c r="M41" s="2">
        <v>100.0</v>
      </c>
      <c r="N41" s="2" t="s">
        <v>26</v>
      </c>
    </row>
    <row r="42">
      <c r="A42" s="2">
        <v>40.0</v>
      </c>
      <c r="B42" s="2" t="s">
        <v>125</v>
      </c>
      <c r="C42" s="2" t="s">
        <v>67</v>
      </c>
      <c r="D42" s="2" t="s">
        <v>126</v>
      </c>
      <c r="E42" s="2">
        <v>3730.0</v>
      </c>
      <c r="F42" s="2" t="s">
        <v>63</v>
      </c>
      <c r="G42" s="2" t="s">
        <v>39</v>
      </c>
      <c r="H42" s="2" t="s">
        <v>19</v>
      </c>
      <c r="I42" s="2" t="s">
        <v>25</v>
      </c>
      <c r="J42" s="2">
        <v>1955.0</v>
      </c>
      <c r="K42" s="2" t="s">
        <v>59</v>
      </c>
      <c r="L42" s="2" t="s">
        <v>26</v>
      </c>
      <c r="M42" s="2">
        <v>100.0</v>
      </c>
      <c r="N42" s="2" t="s">
        <v>26</v>
      </c>
    </row>
    <row r="43">
      <c r="A43" s="2">
        <v>41.0</v>
      </c>
      <c r="B43" s="2" t="s">
        <v>127</v>
      </c>
      <c r="C43" s="2" t="s">
        <v>128</v>
      </c>
      <c r="D43" s="2" t="s">
        <v>129</v>
      </c>
      <c r="E43" s="2">
        <v>3700.0</v>
      </c>
      <c r="F43" s="2" t="s">
        <v>17</v>
      </c>
      <c r="G43" s="2" t="s">
        <v>39</v>
      </c>
      <c r="H43" s="2" t="s">
        <v>24</v>
      </c>
      <c r="I43" s="2" t="s">
        <v>25</v>
      </c>
      <c r="J43" s="2">
        <v>1958.0</v>
      </c>
      <c r="K43" s="2" t="s">
        <v>30</v>
      </c>
      <c r="L43" s="2">
        <v>100.0</v>
      </c>
      <c r="N43" s="2">
        <v>100.0</v>
      </c>
    </row>
    <row r="44">
      <c r="A44" s="2">
        <v>42.0</v>
      </c>
      <c r="B44" s="2" t="s">
        <v>130</v>
      </c>
      <c r="C44" s="2" t="s">
        <v>15</v>
      </c>
      <c r="D44" s="2" t="s">
        <v>131</v>
      </c>
      <c r="E44" s="2">
        <v>3700.0</v>
      </c>
      <c r="F44" s="2" t="s">
        <v>17</v>
      </c>
      <c r="G44" s="2" t="s">
        <v>39</v>
      </c>
      <c r="H44" s="2" t="s">
        <v>24</v>
      </c>
      <c r="I44" s="2" t="s">
        <v>25</v>
      </c>
      <c r="J44" s="2">
        <v>1959.0</v>
      </c>
      <c r="K44" s="2" t="s">
        <v>26</v>
      </c>
      <c r="L44" s="2" t="s">
        <v>26</v>
      </c>
      <c r="M44" s="2">
        <v>800.0</v>
      </c>
    </row>
    <row r="45">
      <c r="A45" s="2">
        <v>43.0</v>
      </c>
      <c r="B45" s="2" t="s">
        <v>132</v>
      </c>
      <c r="C45" s="2" t="s">
        <v>133</v>
      </c>
      <c r="D45" s="2" t="s">
        <v>134</v>
      </c>
      <c r="E45" s="2">
        <v>3700.0</v>
      </c>
      <c r="F45" s="2" t="s">
        <v>17</v>
      </c>
      <c r="G45" s="2" t="s">
        <v>39</v>
      </c>
      <c r="H45" s="2" t="s">
        <v>24</v>
      </c>
      <c r="I45" s="2" t="s">
        <v>20</v>
      </c>
      <c r="J45" s="2">
        <v>2002.0</v>
      </c>
    </row>
    <row r="46">
      <c r="A46" s="2">
        <v>44.0</v>
      </c>
      <c r="B46" s="2" t="s">
        <v>135</v>
      </c>
      <c r="C46" s="2" t="s">
        <v>67</v>
      </c>
      <c r="D46" s="2" t="s">
        <v>136</v>
      </c>
      <c r="E46" s="2">
        <v>3700.0</v>
      </c>
      <c r="F46" s="2" t="s">
        <v>17</v>
      </c>
      <c r="G46" s="2" t="s">
        <v>39</v>
      </c>
      <c r="H46" s="2" t="s">
        <v>19</v>
      </c>
      <c r="I46" s="2" t="s">
        <v>25</v>
      </c>
      <c r="J46" s="2">
        <v>2005.0</v>
      </c>
      <c r="K46" s="2" t="s">
        <v>26</v>
      </c>
      <c r="L46" s="2" t="s">
        <v>26</v>
      </c>
      <c r="M46" s="2">
        <v>800.0</v>
      </c>
    </row>
    <row r="47">
      <c r="A47" s="2">
        <v>45.0</v>
      </c>
      <c r="B47" s="2" t="s">
        <v>137</v>
      </c>
      <c r="C47" s="2" t="s">
        <v>138</v>
      </c>
      <c r="D47" s="2" t="s">
        <v>139</v>
      </c>
      <c r="E47" s="2">
        <v>3770.0</v>
      </c>
      <c r="F47" s="2" t="s">
        <v>79</v>
      </c>
      <c r="G47" s="2" t="s">
        <v>18</v>
      </c>
      <c r="H47" s="2" t="s">
        <v>24</v>
      </c>
      <c r="I47" s="2" t="s">
        <v>25</v>
      </c>
      <c r="J47" s="2">
        <v>1999.0</v>
      </c>
      <c r="K47" s="2" t="s">
        <v>26</v>
      </c>
      <c r="L47" s="2" t="s">
        <v>26</v>
      </c>
      <c r="M47" s="2">
        <v>800.0</v>
      </c>
    </row>
    <row r="48">
      <c r="A48" s="2">
        <v>46.0</v>
      </c>
      <c r="B48" s="2" t="s">
        <v>140</v>
      </c>
      <c r="C48" s="2" t="s">
        <v>141</v>
      </c>
      <c r="D48" s="2" t="s">
        <v>142</v>
      </c>
      <c r="E48" s="2">
        <v>3770.0</v>
      </c>
      <c r="F48" s="2" t="s">
        <v>79</v>
      </c>
      <c r="G48" s="2" t="s">
        <v>18</v>
      </c>
      <c r="H48" s="2" t="s">
        <v>24</v>
      </c>
      <c r="I48" s="2" t="s">
        <v>25</v>
      </c>
      <c r="J48" s="2">
        <v>1999.0</v>
      </c>
      <c r="K48" s="2" t="s">
        <v>34</v>
      </c>
      <c r="L48" s="2">
        <v>400.0</v>
      </c>
      <c r="M48" s="2">
        <v>400.0</v>
      </c>
    </row>
    <row r="49">
      <c r="A49" s="2">
        <v>47.0</v>
      </c>
      <c r="B49" s="2" t="s">
        <v>143</v>
      </c>
      <c r="C49" s="2" t="s">
        <v>144</v>
      </c>
      <c r="D49" s="2" t="s">
        <v>145</v>
      </c>
      <c r="E49" s="2">
        <v>3730.0</v>
      </c>
      <c r="F49" s="2" t="s">
        <v>63</v>
      </c>
      <c r="G49" s="2" t="s">
        <v>18</v>
      </c>
      <c r="H49" s="2" t="s">
        <v>24</v>
      </c>
      <c r="I49" s="2" t="s">
        <v>25</v>
      </c>
      <c r="J49" s="2">
        <v>1998.0</v>
      </c>
      <c r="K49" s="2" t="s">
        <v>59</v>
      </c>
      <c r="L49" s="2" t="s">
        <v>26</v>
      </c>
      <c r="M49" s="2">
        <v>100.0</v>
      </c>
      <c r="N49" s="2" t="s">
        <v>26</v>
      </c>
    </row>
    <row r="50">
      <c r="A50" s="2">
        <v>48.0</v>
      </c>
      <c r="B50" s="2" t="s">
        <v>146</v>
      </c>
      <c r="C50" s="2" t="s">
        <v>41</v>
      </c>
      <c r="D50" s="2" t="s">
        <v>147</v>
      </c>
      <c r="E50" s="2">
        <v>3770.0</v>
      </c>
      <c r="F50" s="2" t="s">
        <v>79</v>
      </c>
      <c r="G50" s="2" t="s">
        <v>18</v>
      </c>
      <c r="H50" s="2" t="s">
        <v>24</v>
      </c>
      <c r="I50" s="2" t="s">
        <v>25</v>
      </c>
      <c r="J50" s="2">
        <v>1995.0</v>
      </c>
      <c r="K50" s="2" t="s">
        <v>26</v>
      </c>
      <c r="L50" s="2" t="s">
        <v>26</v>
      </c>
      <c r="M50" s="2">
        <v>800.0</v>
      </c>
    </row>
    <row r="51">
      <c r="A51" s="2">
        <v>49.0</v>
      </c>
      <c r="B51" s="2" t="s">
        <v>148</v>
      </c>
      <c r="C51" s="2" t="s">
        <v>149</v>
      </c>
      <c r="D51" s="2" t="s">
        <v>150</v>
      </c>
      <c r="E51" s="2">
        <v>3770.0</v>
      </c>
      <c r="F51" s="2" t="s">
        <v>79</v>
      </c>
      <c r="G51" s="2" t="s">
        <v>18</v>
      </c>
      <c r="H51" s="2" t="s">
        <v>24</v>
      </c>
      <c r="I51" s="2" t="s">
        <v>20</v>
      </c>
      <c r="J51" s="2">
        <v>2004.0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>
        <f>Sheet1!A3</f>
        <v>1</v>
      </c>
      <c r="B1" t="str">
        <f>Sheet1!B3 &amp; " " &amp; Sheet1!C3</f>
        <v>Hans Sørensen</v>
      </c>
      <c r="C1" t="str">
        <f>Sheet1!D3</f>
        <v>Agernvej 3</v>
      </c>
      <c r="D1">
        <f>Sheet1!E3</f>
        <v>3700</v>
      </c>
      <c r="E1">
        <f>Sheet1!J3</f>
        <v>2000</v>
      </c>
      <c r="F1">
        <f>if(Sheet1!I3 = "motionist",2,1)</f>
        <v>2</v>
      </c>
      <c r="G1">
        <f>if(Sheet1!H3 = "passiv",0,1)</f>
        <v>0</v>
      </c>
    </row>
    <row r="2">
      <c r="A2">
        <f>Sheet1!A4</f>
        <v>2</v>
      </c>
      <c r="B2" t="str">
        <f>Sheet1!B4 &amp; " " &amp; Sheet1!C4</f>
        <v>Jens Kofoed</v>
      </c>
      <c r="C2" t="str">
        <f>Sheet1!D4</f>
        <v>Agrevej 5</v>
      </c>
      <c r="D2">
        <f>Sheet1!E4</f>
        <v>3700</v>
      </c>
      <c r="E2">
        <f>Sheet1!J4</f>
        <v>2001</v>
      </c>
      <c r="F2">
        <f>if(Sheet1!I4 = "motionist",2,1)</f>
        <v>1</v>
      </c>
      <c r="G2">
        <f>if(Sheet1!H4 = "passiv",0,1)</f>
        <v>1</v>
      </c>
    </row>
    <row r="3">
      <c r="A3">
        <f>Sheet1!A5</f>
        <v>3</v>
      </c>
      <c r="B3" t="str">
        <f>Sheet1!B5 &amp; " " &amp; Sheet1!C5</f>
        <v>Peter Lundin</v>
      </c>
      <c r="C3" t="str">
        <f>Sheet1!D5</f>
        <v>Ahlegårdsvejen 7</v>
      </c>
      <c r="D3">
        <f>Sheet1!E5</f>
        <v>3700</v>
      </c>
      <c r="E3">
        <f>Sheet1!J5</f>
        <v>2002</v>
      </c>
      <c r="F3">
        <f>if(Sheet1!I5 = "motionist",2,1)</f>
        <v>1</v>
      </c>
      <c r="G3">
        <f>if(Sheet1!H5 = "passiv",0,1)</f>
        <v>1</v>
      </c>
    </row>
    <row r="4">
      <c r="A4">
        <f>Sheet1!A6</f>
        <v>4</v>
      </c>
      <c r="B4" t="str">
        <f>Sheet1!B6 &amp; " " &amp; Sheet1!C6</f>
        <v>Frederik Carlsen</v>
      </c>
      <c r="C4" t="str">
        <f>Sheet1!D6</f>
        <v>Ahlstrandsvej 12</v>
      </c>
      <c r="D4">
        <f>Sheet1!E6</f>
        <v>3700</v>
      </c>
      <c r="E4">
        <f>Sheet1!J6</f>
        <v>2005</v>
      </c>
      <c r="F4">
        <f>if(Sheet1!I6 = "motionist",2,1)</f>
        <v>1</v>
      </c>
      <c r="G4">
        <f>if(Sheet1!H6 = "passiv",0,1)</f>
        <v>1</v>
      </c>
    </row>
    <row r="5">
      <c r="A5">
        <f>Sheet1!A7</f>
        <v>5</v>
      </c>
      <c r="B5" t="str">
        <f>Sheet1!B7 &amp; " " &amp; Sheet1!C7</f>
        <v>Peter Petersen</v>
      </c>
      <c r="C5" t="str">
        <f>Sheet1!D7</f>
        <v>Ahornvej 54</v>
      </c>
      <c r="D5">
        <f>Sheet1!E7</f>
        <v>3700</v>
      </c>
      <c r="E5">
        <f>Sheet1!J7</f>
        <v>1999</v>
      </c>
      <c r="F5">
        <f>if(Sheet1!I7 = "motionist",2,1)</f>
        <v>1</v>
      </c>
      <c r="G5">
        <f>if(Sheet1!H7 = "passiv",0,1)</f>
        <v>1</v>
      </c>
    </row>
    <row r="6">
      <c r="A6">
        <f>Sheet1!A8</f>
        <v>6</v>
      </c>
      <c r="B6" t="str">
        <f>Sheet1!B8 &amp; " " &amp; Sheet1!C8</f>
        <v>Ida Kofoed</v>
      </c>
      <c r="C6" t="str">
        <f>Sheet1!D8</f>
        <v>Blekingevej 43</v>
      </c>
      <c r="D6">
        <f>Sheet1!E8</f>
        <v>3700</v>
      </c>
      <c r="E6">
        <f>Sheet1!J8</f>
        <v>1999</v>
      </c>
      <c r="F6">
        <f>if(Sheet1!I8 = "motionist",2,1)</f>
        <v>1</v>
      </c>
      <c r="G6">
        <f>if(Sheet1!H8 = "passiv",0,1)</f>
        <v>1</v>
      </c>
    </row>
    <row r="7">
      <c r="A7">
        <f>Sheet1!A9</f>
        <v>7</v>
      </c>
      <c r="B7" t="str">
        <f>Sheet1!B9 &amp; " " &amp; Sheet1!C9</f>
        <v>Bente Svendsen</v>
      </c>
      <c r="C7" t="str">
        <f>Sheet1!D9</f>
        <v>Blemmelyngvejen 32</v>
      </c>
      <c r="D7">
        <f>Sheet1!E9</f>
        <v>3700</v>
      </c>
      <c r="E7">
        <f>Sheet1!J9</f>
        <v>1998</v>
      </c>
      <c r="F7">
        <f>if(Sheet1!I9 = "motionist",2,1)</f>
        <v>2</v>
      </c>
      <c r="G7">
        <f>if(Sheet1!H9 = "passiv",0,1)</f>
        <v>1</v>
      </c>
    </row>
    <row r="8">
      <c r="A8">
        <f>Sheet1!A10</f>
        <v>8</v>
      </c>
      <c r="B8" t="str">
        <f>Sheet1!B10 &amp; " " &amp; Sheet1!C10</f>
        <v>Tove Jørgensen</v>
      </c>
      <c r="C8" t="str">
        <f>Sheet1!D10</f>
        <v>Blommehaven 2</v>
      </c>
      <c r="D8">
        <f>Sheet1!E10</f>
        <v>3700</v>
      </c>
      <c r="E8">
        <f>Sheet1!J10</f>
        <v>1995</v>
      </c>
      <c r="F8">
        <f>if(Sheet1!I10 = "motionist",2,1)</f>
        <v>1</v>
      </c>
      <c r="G8">
        <f>if(Sheet1!H10 = "passiv",0,1)</f>
        <v>1</v>
      </c>
    </row>
    <row r="9">
      <c r="A9">
        <f>Sheet1!A11</f>
        <v>9</v>
      </c>
      <c r="B9" t="str">
        <f>Sheet1!B11 &amp; " " &amp; Sheet1!C11</f>
        <v>Søren Langeland</v>
      </c>
      <c r="C9" t="str">
        <f>Sheet1!D11</f>
        <v>Danielstræde 4</v>
      </c>
      <c r="D9">
        <f>Sheet1!E11</f>
        <v>3700</v>
      </c>
      <c r="E9">
        <f>Sheet1!J11</f>
        <v>1996</v>
      </c>
      <c r="F9">
        <f>if(Sheet1!I11 = "motionist",2,1)</f>
        <v>1</v>
      </c>
      <c r="G9">
        <f>if(Sheet1!H11 = "passiv",0,1)</f>
        <v>1</v>
      </c>
    </row>
    <row r="10">
      <c r="A10">
        <f>Sheet1!A12</f>
        <v>10</v>
      </c>
      <c r="B10" t="str">
        <f>Sheet1!B12 &amp; " " &amp; Sheet1!C12</f>
        <v>Jacob Sørensen</v>
      </c>
      <c r="C10" t="str">
        <f>Sheet1!D12</f>
        <v>Degnebrovejen 5</v>
      </c>
      <c r="D10">
        <f>Sheet1!E12</f>
        <v>3700</v>
      </c>
      <c r="E10">
        <f>Sheet1!J12</f>
        <v>1996</v>
      </c>
      <c r="F10">
        <f>if(Sheet1!I12 = "motionist",2,1)</f>
        <v>1</v>
      </c>
      <c r="G10">
        <f>if(Sheet1!H12 = "passiv",0,1)</f>
        <v>1</v>
      </c>
    </row>
    <row r="11">
      <c r="A11">
        <f>Sheet1!A13</f>
        <v>11</v>
      </c>
      <c r="B11" t="str">
        <f>Sheet1!B13 &amp; " " &amp; Sheet1!C13</f>
        <v>Nikolaj Kofoed</v>
      </c>
      <c r="C11" t="str">
        <f>Sheet1!D13</f>
        <v>Dittes Vej 1</v>
      </c>
      <c r="D11">
        <f>Sheet1!E13</f>
        <v>3700</v>
      </c>
      <c r="E11">
        <f>Sheet1!J13</f>
        <v>1970</v>
      </c>
      <c r="F11">
        <f>if(Sheet1!I13 = "motionist",2,1)</f>
        <v>1</v>
      </c>
      <c r="G11">
        <f>if(Sheet1!H13 = "passiv",0,1)</f>
        <v>1</v>
      </c>
    </row>
    <row r="12">
      <c r="A12">
        <f>Sheet1!A14</f>
        <v>12</v>
      </c>
      <c r="B12" t="str">
        <f>Sheet1!B14 &amp; " " &amp; Sheet1!C14</f>
        <v>Nynne Sofia</v>
      </c>
      <c r="C12" t="str">
        <f>Sheet1!D14</f>
        <v>Doktorbakken 112</v>
      </c>
      <c r="D12">
        <f>Sheet1!E14</f>
        <v>3700</v>
      </c>
      <c r="E12">
        <f>Sheet1!J14</f>
        <v>1975</v>
      </c>
      <c r="F12">
        <f>if(Sheet1!I14 = "motionist",2,1)</f>
        <v>1</v>
      </c>
      <c r="G12">
        <f>if(Sheet1!H14 = "passiv",0,1)</f>
        <v>1</v>
      </c>
    </row>
    <row r="13">
      <c r="A13">
        <f>Sheet1!A15</f>
        <v>13</v>
      </c>
      <c r="B13" t="str">
        <f>Sheet1!B15 &amp; " " &amp; Sheet1!C15</f>
        <v>Per Jørgensen</v>
      </c>
      <c r="C13" t="str">
        <f>Sheet1!D15</f>
        <v>Doktordammen 76</v>
      </c>
      <c r="D13">
        <f>Sheet1!E15</f>
        <v>3760</v>
      </c>
      <c r="E13">
        <f>Sheet1!J15</f>
        <v>1980</v>
      </c>
      <c r="F13">
        <f>if(Sheet1!I15 = "motionist",2,1)</f>
        <v>1</v>
      </c>
      <c r="G13">
        <f>if(Sheet1!H15 = "passiv",0,1)</f>
        <v>0</v>
      </c>
    </row>
    <row r="14">
      <c r="A14">
        <f>Sheet1!A16</f>
        <v>14</v>
      </c>
      <c r="B14" t="str">
        <f>Sheet1!B16 &amp; " " &amp; Sheet1!C16</f>
        <v>Ole Lukøje</v>
      </c>
      <c r="C14" t="str">
        <f>Sheet1!D16</f>
        <v>Ejnar Jensens Vej 32</v>
      </c>
      <c r="D14">
        <f>Sheet1!E16</f>
        <v>3730</v>
      </c>
      <c r="E14">
        <f>Sheet1!J16</f>
        <v>1985</v>
      </c>
      <c r="F14">
        <f>if(Sheet1!I16 = "motionist",2,1)</f>
        <v>1</v>
      </c>
      <c r="G14">
        <f>if(Sheet1!H16 = "passiv",0,1)</f>
        <v>1</v>
      </c>
    </row>
    <row r="15">
      <c r="A15">
        <f>Sheet1!A17</f>
        <v>15</v>
      </c>
      <c r="B15" t="str">
        <f>Sheet1!B17 &amp; " " &amp; Sheet1!C17</f>
        <v>Rasmus Kofoed</v>
      </c>
      <c r="C15" t="str">
        <f>Sheet1!D17</f>
        <v>Ejnar Mikkelsensvej 6</v>
      </c>
      <c r="D15">
        <f>Sheet1!E17</f>
        <v>3740</v>
      </c>
      <c r="E15">
        <f>Sheet1!J17</f>
        <v>1990</v>
      </c>
      <c r="F15">
        <f>if(Sheet1!I17 = "motionist",2,1)</f>
        <v>1</v>
      </c>
      <c r="G15">
        <f>if(Sheet1!H17 = "passiv",0,1)</f>
        <v>1</v>
      </c>
    </row>
    <row r="16">
      <c r="A16">
        <f>Sheet1!A18</f>
        <v>16</v>
      </c>
      <c r="B16" t="str">
        <f>Sheet1!B18 &amp; " " &amp; Sheet1!C18</f>
        <v>Jens Nielsen</v>
      </c>
      <c r="C16" t="str">
        <f>Sheet1!D18</f>
        <v>Ekkodalsvejen 6</v>
      </c>
      <c r="D16">
        <f>Sheet1!E18</f>
        <v>3740</v>
      </c>
      <c r="E16">
        <f>Sheet1!J18</f>
        <v>1950</v>
      </c>
      <c r="F16">
        <f>if(Sheet1!I18 = "motionist",2,1)</f>
        <v>2</v>
      </c>
      <c r="G16">
        <f>if(Sheet1!H18 = "passiv",0,1)</f>
        <v>1</v>
      </c>
    </row>
    <row r="17">
      <c r="A17">
        <f>Sheet1!A19</f>
        <v>17</v>
      </c>
      <c r="B17" t="str">
        <f>Sheet1!B19 &amp; " " &amp; Sheet1!C19</f>
        <v>Marinus Bastiansen</v>
      </c>
      <c r="C17" t="str">
        <f>Sheet1!D19</f>
        <v>Elisabetsvej 11</v>
      </c>
      <c r="D17">
        <f>Sheet1!E19</f>
        <v>3730</v>
      </c>
      <c r="E17">
        <f>Sheet1!J19</f>
        <v>1955</v>
      </c>
      <c r="F17">
        <f>if(Sheet1!I19 = "motionist",2,1)</f>
        <v>1</v>
      </c>
      <c r="G17">
        <f>if(Sheet1!H19 = "passiv",0,1)</f>
        <v>1</v>
      </c>
    </row>
    <row r="18">
      <c r="A18">
        <f>Sheet1!A20</f>
        <v>18</v>
      </c>
      <c r="B18" t="str">
        <f>Sheet1!B20 &amp; " " &amp; Sheet1!C20</f>
        <v>Jesper Find Nilsen</v>
      </c>
      <c r="C18" t="str">
        <f>Sheet1!D20</f>
        <v>Ellebakken 4</v>
      </c>
      <c r="D18">
        <f>Sheet1!E20</f>
        <v>3760</v>
      </c>
      <c r="E18">
        <f>Sheet1!J20</f>
        <v>1958</v>
      </c>
      <c r="F18">
        <f>if(Sheet1!I20 = "motionist",2,1)</f>
        <v>1</v>
      </c>
      <c r="G18">
        <f>if(Sheet1!H20 = "passiv",0,1)</f>
        <v>1</v>
      </c>
    </row>
    <row r="19">
      <c r="A19">
        <f>Sheet1!A21</f>
        <v>19</v>
      </c>
      <c r="B19" t="str">
        <f>Sheet1!B21 &amp; " " &amp; Sheet1!C21</f>
        <v>Lars Kofoed</v>
      </c>
      <c r="C19" t="str">
        <f>Sheet1!D21</f>
        <v>Ellebyvej 56</v>
      </c>
      <c r="D19">
        <f>Sheet1!E21</f>
        <v>3740</v>
      </c>
      <c r="E19">
        <f>Sheet1!J21</f>
        <v>1959</v>
      </c>
      <c r="F19">
        <f>if(Sheet1!I21 = "motionist",2,1)</f>
        <v>1</v>
      </c>
      <c r="G19">
        <f>if(Sheet1!H21 = "passiv",0,1)</f>
        <v>1</v>
      </c>
    </row>
    <row r="20">
      <c r="A20">
        <f>Sheet1!A22</f>
        <v>20</v>
      </c>
      <c r="B20" t="str">
        <f>Sheet1!B22 &amp; " " &amp; Sheet1!C22</f>
        <v>Søren Olsen</v>
      </c>
      <c r="C20" t="str">
        <f>Sheet1!D22</f>
        <v>Fabriksvej 45</v>
      </c>
      <c r="D20">
        <f>Sheet1!E22</f>
        <v>3770</v>
      </c>
      <c r="E20">
        <f>Sheet1!J22</f>
        <v>1960</v>
      </c>
      <c r="F20">
        <f>if(Sheet1!I22 = "motionist",2,1)</f>
        <v>1</v>
      </c>
      <c r="G20">
        <f>if(Sheet1!H22 = "passiv",0,1)</f>
        <v>1</v>
      </c>
    </row>
    <row r="21">
      <c r="A21">
        <f>Sheet1!A23</f>
        <v>21</v>
      </c>
      <c r="B21" t="str">
        <f>Sheet1!B23 &amp; " " &amp; Sheet1!C23</f>
        <v>Emil Jørgensen</v>
      </c>
      <c r="C21" t="str">
        <f>Sheet1!D23</f>
        <v>Falckvej 7</v>
      </c>
      <c r="D21">
        <f>Sheet1!E23</f>
        <v>3740</v>
      </c>
      <c r="E21">
        <f>Sheet1!J23</f>
        <v>1954</v>
      </c>
      <c r="F21">
        <f>if(Sheet1!I23 = "motionist",2,1)</f>
        <v>1</v>
      </c>
      <c r="G21">
        <f>if(Sheet1!H23 = "passiv",0,1)</f>
        <v>1</v>
      </c>
    </row>
    <row r="22">
      <c r="A22">
        <f>Sheet1!A24</f>
        <v>22</v>
      </c>
      <c r="B22" t="str">
        <f>Sheet1!B24 &amp; " " &amp; Sheet1!C24</f>
        <v>Benjamin Sørensen</v>
      </c>
      <c r="C22" t="str">
        <f>Sheet1!D24</f>
        <v>Falsterbovej 98</v>
      </c>
      <c r="D22">
        <f>Sheet1!E24</f>
        <v>3760</v>
      </c>
      <c r="E22">
        <f>Sheet1!J24</f>
        <v>1943</v>
      </c>
      <c r="F22">
        <f>if(Sheet1!I24 = "motionist",2,1)</f>
        <v>1</v>
      </c>
      <c r="G22">
        <f>if(Sheet1!H24 = "passiv",0,1)</f>
        <v>1</v>
      </c>
    </row>
    <row r="23">
      <c r="A23">
        <f>Sheet1!A25</f>
        <v>23</v>
      </c>
      <c r="B23" t="str">
        <f>Sheet1!B25 &amp; " " &amp; Sheet1!C25</f>
        <v>Rigmor Jensen</v>
      </c>
      <c r="C23" t="str">
        <f>Sheet1!D25</f>
        <v>Fasanvangen 8</v>
      </c>
      <c r="D23">
        <f>Sheet1!E25</f>
        <v>3782</v>
      </c>
      <c r="E23">
        <f>Sheet1!J25</f>
        <v>2000</v>
      </c>
      <c r="F23">
        <f>if(Sheet1!I25 = "motionist",2,1)</f>
        <v>1</v>
      </c>
      <c r="G23">
        <f>if(Sheet1!H25 = "passiv",0,1)</f>
        <v>1</v>
      </c>
    </row>
    <row r="24">
      <c r="A24">
        <f>Sheet1!A26</f>
        <v>24</v>
      </c>
      <c r="B24" t="str">
        <f>Sheet1!B26 &amp; " " &amp; Sheet1!C26</f>
        <v>Ulrikke Kofoed</v>
      </c>
      <c r="C24" t="str">
        <f>Sheet1!D26</f>
        <v>Glappevej 34</v>
      </c>
      <c r="D24">
        <f>Sheet1!E26</f>
        <v>3730</v>
      </c>
      <c r="E24">
        <f>Sheet1!J26</f>
        <v>2001</v>
      </c>
      <c r="F24">
        <f>if(Sheet1!I26 = "motionist",2,1)</f>
        <v>1</v>
      </c>
      <c r="G24">
        <f>if(Sheet1!H26 = "passiv",0,1)</f>
        <v>1</v>
      </c>
    </row>
    <row r="25">
      <c r="A25">
        <f>Sheet1!A27</f>
        <v>25</v>
      </c>
      <c r="B25" t="str">
        <f>Sheet1!B27 &amp; " " &amp; Sheet1!C27</f>
        <v>Karla Svendsen</v>
      </c>
      <c r="C25" t="str">
        <f>Sheet1!D27</f>
        <v>Glastorvet 3</v>
      </c>
      <c r="D25">
        <f>Sheet1!E27</f>
        <v>3782</v>
      </c>
      <c r="E25">
        <f>Sheet1!J27</f>
        <v>2002</v>
      </c>
      <c r="F25">
        <f>if(Sheet1!I27 = "motionist",2,1)</f>
        <v>2</v>
      </c>
      <c r="G25">
        <f>if(Sheet1!H27 = "passiv",0,1)</f>
        <v>1</v>
      </c>
    </row>
    <row r="26">
      <c r="A26">
        <f>Sheet1!A28</f>
        <v>26</v>
      </c>
      <c r="B26" t="str">
        <f>Sheet1!B28 &amp; " " &amp; Sheet1!C28</f>
        <v>Sørine Olsen</v>
      </c>
      <c r="C26" t="str">
        <f>Sheet1!D28</f>
        <v>Glasværksvej 6</v>
      </c>
      <c r="D26">
        <f>Sheet1!E28</f>
        <v>3760</v>
      </c>
      <c r="E26">
        <f>Sheet1!J28</f>
        <v>2005</v>
      </c>
      <c r="F26">
        <f>if(Sheet1!I28 = "motionist",2,1)</f>
        <v>1</v>
      </c>
      <c r="G26">
        <f>if(Sheet1!H28 = "passiv",0,1)</f>
        <v>1</v>
      </c>
    </row>
    <row r="27">
      <c r="A27">
        <f>Sheet1!A29</f>
        <v>27</v>
      </c>
      <c r="B27" t="str">
        <f>Sheet1!B29 &amp; " " &amp; Sheet1!C29</f>
        <v>Magda Boulet</v>
      </c>
      <c r="C27" t="str">
        <f>Sheet1!D29</f>
        <v>Glentevangen 8</v>
      </c>
      <c r="D27">
        <f>Sheet1!E29</f>
        <v>3782</v>
      </c>
      <c r="E27">
        <f>Sheet1!J29</f>
        <v>1999</v>
      </c>
      <c r="F27">
        <f>if(Sheet1!I29 = "motionist",2,1)</f>
        <v>1</v>
      </c>
      <c r="G27">
        <f>if(Sheet1!H29 = "passiv",0,1)</f>
        <v>1</v>
      </c>
    </row>
    <row r="28">
      <c r="A28">
        <f>Sheet1!A30</f>
        <v>28</v>
      </c>
      <c r="B28" t="str">
        <f>Sheet1!B30 &amp; " " &amp; Sheet1!C30</f>
        <v>Viktor Sørensen</v>
      </c>
      <c r="C28" t="str">
        <f>Sheet1!D30</f>
        <v>Godthåbsvej 42</v>
      </c>
      <c r="D28">
        <f>Sheet1!E30</f>
        <v>3782</v>
      </c>
      <c r="E28">
        <f>Sheet1!J30</f>
        <v>1999</v>
      </c>
      <c r="F28">
        <f>if(Sheet1!I30 = "motionist",2,1)</f>
        <v>1</v>
      </c>
      <c r="G28">
        <f>if(Sheet1!H30 = "passiv",0,1)</f>
        <v>0</v>
      </c>
    </row>
    <row r="29">
      <c r="A29">
        <f>Sheet1!A31</f>
        <v>29</v>
      </c>
      <c r="B29" t="str">
        <f>Sheet1!B31 &amp; " " &amp; Sheet1!C31</f>
        <v>Frank Kofoed</v>
      </c>
      <c r="C29" t="str">
        <f>Sheet1!D31</f>
        <v>Hallandsvej 65</v>
      </c>
      <c r="D29">
        <f>Sheet1!E31</f>
        <v>3782</v>
      </c>
      <c r="E29">
        <f>Sheet1!J31</f>
        <v>1980</v>
      </c>
      <c r="F29">
        <f>if(Sheet1!I31 = "motionist",2,1)</f>
        <v>1</v>
      </c>
      <c r="G29">
        <f>if(Sheet1!H31 = "passiv",0,1)</f>
        <v>1</v>
      </c>
    </row>
    <row r="30">
      <c r="A30">
        <f>Sheet1!A32</f>
        <v>30</v>
      </c>
      <c r="B30" t="str">
        <f>Sheet1!B32 &amp; " " &amp; Sheet1!C32</f>
        <v>Karl Nielsen</v>
      </c>
      <c r="C30" t="str">
        <f>Sheet1!D32</f>
        <v>Hallebakken 87</v>
      </c>
      <c r="D30">
        <f>Sheet1!E32</f>
        <v>3760</v>
      </c>
      <c r="E30">
        <f>Sheet1!J32</f>
        <v>1985</v>
      </c>
      <c r="F30">
        <f>if(Sheet1!I32 = "motionist",2,1)</f>
        <v>1</v>
      </c>
      <c r="G30">
        <f>if(Sheet1!H32 = "passiv",0,1)</f>
        <v>1</v>
      </c>
    </row>
    <row r="31">
      <c r="A31">
        <f>Sheet1!A33</f>
        <v>31</v>
      </c>
      <c r="B31" t="str">
        <f>Sheet1!B33 &amp; " " &amp; Sheet1!C33</f>
        <v>Ulrik Pedersen</v>
      </c>
      <c r="C31" t="str">
        <f>Sheet1!D33</f>
        <v>Halledalsvej 74</v>
      </c>
      <c r="D31">
        <f>Sheet1!E33</f>
        <v>3770</v>
      </c>
      <c r="E31">
        <f>Sheet1!J33</f>
        <v>1990</v>
      </c>
      <c r="F31">
        <f>if(Sheet1!I33 = "motionist",2,1)</f>
        <v>1</v>
      </c>
      <c r="G31">
        <f>if(Sheet1!H33 = "passiv",0,1)</f>
        <v>1</v>
      </c>
    </row>
    <row r="32">
      <c r="A32">
        <f>Sheet1!A34</f>
        <v>32</v>
      </c>
      <c r="B32" t="str">
        <f>Sheet1!B34 &amp; " " &amp; Sheet1!C34</f>
        <v>Jeppe Sørensen</v>
      </c>
      <c r="C32" t="str">
        <f>Sheet1!D34</f>
        <v>Hallegårdsvejen 25</v>
      </c>
      <c r="D32">
        <f>Sheet1!E34</f>
        <v>3740</v>
      </c>
      <c r="E32">
        <f>Sheet1!J34</f>
        <v>1950</v>
      </c>
      <c r="F32">
        <f>if(Sheet1!I34 = "motionist",2,1)</f>
        <v>1</v>
      </c>
      <c r="G32">
        <f>if(Sheet1!H34 = "passiv",0,1)</f>
        <v>1</v>
      </c>
    </row>
    <row r="33">
      <c r="A33">
        <f>Sheet1!A35</f>
        <v>33</v>
      </c>
      <c r="B33" t="str">
        <f>Sheet1!B35 &amp; " " &amp; Sheet1!C35</f>
        <v>Mathias Kofoed</v>
      </c>
      <c r="C33" t="str">
        <f>Sheet1!D35</f>
        <v>Helligdomsvej 67</v>
      </c>
      <c r="D33">
        <f>Sheet1!E35</f>
        <v>3700</v>
      </c>
      <c r="E33">
        <f>Sheet1!J35</f>
        <v>1955</v>
      </c>
      <c r="F33">
        <f>if(Sheet1!I35 = "motionist",2,1)</f>
        <v>1</v>
      </c>
      <c r="G33">
        <f>if(Sheet1!H35 = "passiv",0,1)</f>
        <v>1</v>
      </c>
    </row>
    <row r="34">
      <c r="A34">
        <f>Sheet1!A36</f>
        <v>34</v>
      </c>
      <c r="B34" t="str">
        <f>Sheet1!B36 &amp; " " &amp; Sheet1!C36</f>
        <v>Marcus Nielsen</v>
      </c>
      <c r="C34" t="str">
        <f>Sheet1!D36</f>
        <v>Helligpedervej 27</v>
      </c>
      <c r="D34">
        <f>Sheet1!E36</f>
        <v>3770</v>
      </c>
      <c r="E34">
        <f>Sheet1!J36</f>
        <v>1958</v>
      </c>
      <c r="F34">
        <f>if(Sheet1!I36 = "motionist",2,1)</f>
        <v>2</v>
      </c>
      <c r="G34">
        <f>if(Sheet1!H36 = "passiv",0,1)</f>
        <v>1</v>
      </c>
    </row>
    <row r="35">
      <c r="A35">
        <f>Sheet1!A37</f>
        <v>35</v>
      </c>
      <c r="B35" t="str">
        <f>Sheet1!B37 &amp; " " &amp; Sheet1!C37</f>
        <v>Joshua Johansen</v>
      </c>
      <c r="C35" t="str">
        <f>Sheet1!D37</f>
        <v>Helsevej 28</v>
      </c>
      <c r="D35">
        <f>Sheet1!E37</f>
        <v>3700</v>
      </c>
      <c r="E35">
        <f>Sheet1!J37</f>
        <v>1959</v>
      </c>
      <c r="F35">
        <f>if(Sheet1!I37 = "motionist",2,1)</f>
        <v>1</v>
      </c>
      <c r="G35">
        <f>if(Sheet1!H37 = "passiv",0,1)</f>
        <v>1</v>
      </c>
    </row>
    <row r="36">
      <c r="A36">
        <f>Sheet1!A38</f>
        <v>36</v>
      </c>
      <c r="B36" t="str">
        <f>Sheet1!B38 &amp; " " &amp; Sheet1!C38</f>
        <v>Kenneth Sørensen</v>
      </c>
      <c r="C36" t="str">
        <f>Sheet1!D38</f>
        <v>Henrik Hansensgade 29</v>
      </c>
      <c r="D36">
        <f>Sheet1!E38</f>
        <v>3700</v>
      </c>
      <c r="E36">
        <f>Sheet1!J38</f>
        <v>1980</v>
      </c>
      <c r="F36">
        <f>if(Sheet1!I38 = "motionist",2,1)</f>
        <v>1</v>
      </c>
      <c r="G36">
        <f>if(Sheet1!H38 = "passiv",0,1)</f>
        <v>1</v>
      </c>
    </row>
    <row r="37">
      <c r="A37">
        <f>Sheet1!A39</f>
        <v>37</v>
      </c>
      <c r="B37" t="str">
        <f>Sheet1!B39 &amp; " " &amp; Sheet1!C39</f>
        <v>Dorthe Schou</v>
      </c>
      <c r="C37" t="str">
        <f>Sheet1!D39</f>
        <v>Hentregårdsvej 61</v>
      </c>
      <c r="D37">
        <f>Sheet1!E39</f>
        <v>3760</v>
      </c>
      <c r="E37">
        <f>Sheet1!J39</f>
        <v>1985</v>
      </c>
      <c r="F37">
        <f>if(Sheet1!I39 = "motionist",2,1)</f>
        <v>1</v>
      </c>
      <c r="G37">
        <f>if(Sheet1!H39 = "passiv",0,1)</f>
        <v>1</v>
      </c>
    </row>
    <row r="38">
      <c r="A38">
        <f>Sheet1!A40</f>
        <v>38</v>
      </c>
      <c r="B38" t="str">
        <f>Sheet1!B40 &amp; " " &amp; Sheet1!C40</f>
        <v>Dorte Kofoed</v>
      </c>
      <c r="C38" t="str">
        <f>Sheet1!D40</f>
        <v>Jomfrudalen 64</v>
      </c>
      <c r="D38">
        <f>Sheet1!E40</f>
        <v>3700</v>
      </c>
      <c r="E38">
        <f>Sheet1!J40</f>
        <v>1990</v>
      </c>
      <c r="F38">
        <f>if(Sheet1!I40 = "motionist",2,1)</f>
        <v>1</v>
      </c>
      <c r="G38">
        <f>if(Sheet1!H40 = "passiv",0,1)</f>
        <v>1</v>
      </c>
    </row>
    <row r="39">
      <c r="A39">
        <f>Sheet1!A41</f>
        <v>39</v>
      </c>
      <c r="B39" t="str">
        <f>Sheet1!B41 &amp; " " &amp; Sheet1!C41</f>
        <v>Johan Frederiksen</v>
      </c>
      <c r="C39" t="str">
        <f>Sheet1!D41</f>
        <v>Jomfruskoven 3</v>
      </c>
      <c r="D39">
        <f>Sheet1!E41</f>
        <v>3700</v>
      </c>
      <c r="E39">
        <f>Sheet1!J41</f>
        <v>1950</v>
      </c>
      <c r="F39">
        <f>if(Sheet1!I41 = "motionist",2,1)</f>
        <v>1</v>
      </c>
      <c r="G39">
        <f>if(Sheet1!H41 = "passiv",0,1)</f>
        <v>1</v>
      </c>
    </row>
    <row r="40">
      <c r="A40">
        <f>Sheet1!A42</f>
        <v>40</v>
      </c>
      <c r="B40" t="str">
        <f>Sheet1!B42 &amp; " " &amp; Sheet1!C42</f>
        <v>Johanne Nielsen</v>
      </c>
      <c r="C40" t="str">
        <f>Sheet1!D42</f>
        <v>Jomfrustien 14</v>
      </c>
      <c r="D40">
        <f>Sheet1!E42</f>
        <v>3730</v>
      </c>
      <c r="E40">
        <f>Sheet1!J42</f>
        <v>1955</v>
      </c>
      <c r="F40">
        <f>if(Sheet1!I42 = "motionist",2,1)</f>
        <v>1</v>
      </c>
      <c r="G40">
        <f>if(Sheet1!H42 = "passiv",0,1)</f>
        <v>0</v>
      </c>
    </row>
    <row r="41">
      <c r="A41">
        <f>Sheet1!A43</f>
        <v>41</v>
      </c>
      <c r="B41" t="str">
        <f>Sheet1!B43 &amp; " " &amp; Sheet1!C43</f>
        <v>Inger Lundbæk</v>
      </c>
      <c r="C41" t="str">
        <f>Sheet1!D43</f>
        <v>Jons Kapelvej 17</v>
      </c>
      <c r="D41">
        <f>Sheet1!E43</f>
        <v>3700</v>
      </c>
      <c r="E41">
        <f>Sheet1!J43</f>
        <v>1958</v>
      </c>
      <c r="F41">
        <f>if(Sheet1!I43 = "motionist",2,1)</f>
        <v>1</v>
      </c>
      <c r="G41">
        <f>if(Sheet1!H43 = "passiv",0,1)</f>
        <v>1</v>
      </c>
    </row>
    <row r="42">
      <c r="A42">
        <f>Sheet1!A44</f>
        <v>42</v>
      </c>
      <c r="B42" t="str">
        <f>Sheet1!B44 &amp; " " &amp; Sheet1!C44</f>
        <v>Rikke Sørensen</v>
      </c>
      <c r="C42" t="str">
        <f>Sheet1!D44</f>
        <v>Jordbærdalen 6</v>
      </c>
      <c r="D42">
        <f>Sheet1!E44</f>
        <v>3700</v>
      </c>
      <c r="E42">
        <f>Sheet1!J44</f>
        <v>1959</v>
      </c>
      <c r="F42">
        <f>if(Sheet1!I44 = "motionist",2,1)</f>
        <v>1</v>
      </c>
      <c r="G42">
        <f>if(Sheet1!H44 = "passiv",0,1)</f>
        <v>1</v>
      </c>
    </row>
    <row r="43">
      <c r="A43">
        <f>Sheet1!A45</f>
        <v>43</v>
      </c>
      <c r="B43" t="str">
        <f>Sheet1!B45 &amp; " " &amp; Sheet1!C45</f>
        <v>Vibeke Wagener</v>
      </c>
      <c r="C43" t="str">
        <f>Sheet1!D45</f>
        <v>Jordbærhaven 8</v>
      </c>
      <c r="D43">
        <f>Sheet1!E45</f>
        <v>3700</v>
      </c>
      <c r="E43">
        <f>Sheet1!J45</f>
        <v>2002</v>
      </c>
      <c r="F43">
        <f>if(Sheet1!I45 = "motionist",2,1)</f>
        <v>2</v>
      </c>
      <c r="G43">
        <f>if(Sheet1!H45 = "passiv",0,1)</f>
        <v>1</v>
      </c>
    </row>
    <row r="44">
      <c r="A44">
        <f>Sheet1!A46</f>
        <v>44</v>
      </c>
      <c r="B44" t="str">
        <f>Sheet1!B46 &amp; " " &amp; Sheet1!C46</f>
        <v>Charlotte Nielsen</v>
      </c>
      <c r="C44" t="str">
        <f>Sheet1!D46</f>
        <v>Knudsvej 10</v>
      </c>
      <c r="D44">
        <f>Sheet1!E46</f>
        <v>3700</v>
      </c>
      <c r="E44">
        <f>Sheet1!J46</f>
        <v>2005</v>
      </c>
      <c r="F44">
        <f>if(Sheet1!I46 = "motionist",2,1)</f>
        <v>1</v>
      </c>
      <c r="G44">
        <f>if(Sheet1!H46 = "passiv",0,1)</f>
        <v>0</v>
      </c>
    </row>
    <row r="45">
      <c r="A45">
        <f>Sheet1!A47</f>
        <v>45</v>
      </c>
      <c r="B45" t="str">
        <f>Sheet1!B47 &amp; " " &amp; Sheet1!C47</f>
        <v>Mats Edin</v>
      </c>
      <c r="C45" t="str">
        <f>Sheet1!D47</f>
        <v>Kobbevej 62</v>
      </c>
      <c r="D45">
        <f>Sheet1!E47</f>
        <v>3770</v>
      </c>
      <c r="E45">
        <f>Sheet1!J47</f>
        <v>1999</v>
      </c>
      <c r="F45">
        <f>if(Sheet1!I47 = "motionist",2,1)</f>
        <v>1</v>
      </c>
      <c r="G45">
        <f>if(Sheet1!H47 = "passiv",0,1)</f>
        <v>1</v>
      </c>
    </row>
    <row r="46">
      <c r="A46">
        <f>Sheet1!A48</f>
        <v>46</v>
      </c>
      <c r="B46" t="str">
        <f>Sheet1!B48 &amp; " " &amp; Sheet1!C48</f>
        <v>Bjørn Andersen</v>
      </c>
      <c r="C46" t="str">
        <f>Sheet1!D48</f>
        <v>Kodalsvejen 12</v>
      </c>
      <c r="D46">
        <f>Sheet1!E48</f>
        <v>3770</v>
      </c>
      <c r="E46">
        <f>Sheet1!J48</f>
        <v>1999</v>
      </c>
      <c r="F46">
        <f>if(Sheet1!I48 = "motionist",2,1)</f>
        <v>1</v>
      </c>
      <c r="G46">
        <f>if(Sheet1!H48 = "passiv",0,1)</f>
        <v>1</v>
      </c>
    </row>
    <row r="47">
      <c r="A47">
        <f>Sheet1!A49</f>
        <v>47</v>
      </c>
      <c r="B47" t="str">
        <f>Sheet1!B49 &amp; " " &amp; Sheet1!C49</f>
        <v>Jakob Skov</v>
      </c>
      <c r="C47" t="str">
        <f>Sheet1!D49</f>
        <v>Kofoedsvej 7</v>
      </c>
      <c r="D47">
        <f>Sheet1!E49</f>
        <v>3730</v>
      </c>
      <c r="E47">
        <f>Sheet1!J49</f>
        <v>1998</v>
      </c>
      <c r="F47">
        <f>if(Sheet1!I49 = "motionist",2,1)</f>
        <v>1</v>
      </c>
      <c r="G47">
        <f>if(Sheet1!H49 = "passiv",0,1)</f>
        <v>1</v>
      </c>
    </row>
    <row r="48">
      <c r="A48">
        <f>Sheet1!A50</f>
        <v>48</v>
      </c>
      <c r="B48" t="str">
        <f>Sheet1!B50 &amp; " " &amp; Sheet1!C50</f>
        <v>Jønke Svendsen</v>
      </c>
      <c r="C48" t="str">
        <f>Sheet1!D50</f>
        <v>Jomfrudalen 13</v>
      </c>
      <c r="D48">
        <f>Sheet1!E50</f>
        <v>3770</v>
      </c>
      <c r="E48">
        <f>Sheet1!J50</f>
        <v>1995</v>
      </c>
      <c r="F48">
        <f>if(Sheet1!I50 = "motionist",2,1)</f>
        <v>1</v>
      </c>
      <c r="G48">
        <f>if(Sheet1!H50 = "passiv",0,1)</f>
        <v>1</v>
      </c>
    </row>
    <row r="49">
      <c r="A49">
        <f>Sheet1!A51</f>
        <v>49</v>
      </c>
      <c r="B49" t="str">
        <f>Sheet1!B51 &amp; " " &amp; Sheet1!C51</f>
        <v>Svend Svin</v>
      </c>
      <c r="C49" t="str">
        <f>Sheet1!D51</f>
        <v>Jomfruskoven 21</v>
      </c>
      <c r="D49">
        <f>Sheet1!E51</f>
        <v>3770</v>
      </c>
      <c r="E49">
        <f>Sheet1!J51</f>
        <v>2004</v>
      </c>
      <c r="F49">
        <f>if(Sheet1!I51 = "motionist",2,1)</f>
        <v>2</v>
      </c>
      <c r="G49">
        <f>if(Sheet1!H51 = "passiv",0,1)</f>
        <v>1</v>
      </c>
    </row>
    <row r="50">
      <c r="A50" t="str">
        <f>Sheet1!A52</f>
        <v/>
      </c>
      <c r="B50" t="str">
        <f>Sheet1!B52 &amp; " " &amp; Sheet1!C52</f>
        <v> </v>
      </c>
      <c r="C50" t="str">
        <f>Sheet1!D52</f>
        <v/>
      </c>
      <c r="D50" t="str">
        <f>Sheet1!E52</f>
        <v/>
      </c>
      <c r="E50" t="str">
        <f>Sheet1!J52</f>
        <v/>
      </c>
    </row>
    <row r="51">
      <c r="A51" t="str">
        <f>Sheet1!A53</f>
        <v/>
      </c>
      <c r="B51" t="str">
        <f>Sheet1!B53 &amp; " " &amp; Sheet1!C53</f>
        <v> </v>
      </c>
      <c r="C51" t="str">
        <f>Sheet1!D53</f>
        <v/>
      </c>
      <c r="D51" t="str">
        <f>Sheet1!E53</f>
        <v/>
      </c>
      <c r="E51" t="str">
        <f>Sheet1!J53</f>
        <v/>
      </c>
    </row>
    <row r="52">
      <c r="A52" t="str">
        <f>Sheet1!A54</f>
        <v/>
      </c>
      <c r="B52" t="str">
        <f>Sheet1!B54 &amp; " " &amp; Sheet1!C54</f>
        <v> </v>
      </c>
      <c r="C52" t="str">
        <f>Sheet1!D54</f>
        <v/>
      </c>
      <c r="D52" t="str">
        <f>Sheet1!E54</f>
        <v/>
      </c>
      <c r="E52" t="str">
        <f>Sheet1!J54</f>
        <v/>
      </c>
    </row>
    <row r="53">
      <c r="A53" t="str">
        <f>Sheet1!A55</f>
        <v/>
      </c>
      <c r="B53" t="str">
        <f>Sheet1!B55 &amp; " " &amp; Sheet1!C55</f>
        <v> </v>
      </c>
      <c r="C53" t="str">
        <f>Sheet1!D55</f>
        <v/>
      </c>
      <c r="D53" t="str">
        <f>Sheet1!E55</f>
        <v/>
      </c>
      <c r="E53" t="str">
        <f>Sheet1!J55</f>
        <v/>
      </c>
    </row>
  </sheetData>
  <drawing r:id="rId1"/>
</worksheet>
</file>