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/>
  <mc:AlternateContent xmlns:mc="http://schemas.openxmlformats.org/markup-compatibility/2006">
    <mc:Choice Requires="x15">
      <x15ac:absPath xmlns:x15ac="http://schemas.microsoft.com/office/spreadsheetml/2010/11/ac" url="C:\Users\lobby\OneDrive\Unser Studium\9.Semester_WS2016\Parallele Numerik\KIT.SoftwarepraktikumParalleleNumerik\Projekt 2\Aufgabe3\"/>
    </mc:Choice>
  </mc:AlternateContent>
  <bookViews>
    <workbookView xWindow="0" yWindow="0" windowWidth="23040" windowHeight="9083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3" i="1" l="1"/>
  <c r="U13" i="1" s="1"/>
  <c r="T12" i="1"/>
  <c r="U12" i="1" s="1"/>
  <c r="T11" i="1"/>
  <c r="U11" i="1" s="1"/>
  <c r="T10" i="1"/>
  <c r="U10" i="1" s="1"/>
  <c r="T9" i="1"/>
  <c r="U9" i="1" s="1"/>
  <c r="T8" i="1"/>
  <c r="U8" i="1" s="1"/>
  <c r="T7" i="1"/>
  <c r="U7" i="1" s="1"/>
  <c r="T6" i="1"/>
  <c r="U6" i="1" s="1"/>
  <c r="T5" i="1"/>
  <c r="U5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N13" i="1"/>
  <c r="O13" i="1" s="1"/>
  <c r="N12" i="1"/>
  <c r="O12" i="1" s="1"/>
  <c r="N11" i="1"/>
  <c r="O11" i="1" s="1"/>
  <c r="N10" i="1"/>
  <c r="O10" i="1" s="1"/>
  <c r="N9" i="1"/>
  <c r="O9" i="1" s="1"/>
  <c r="N8" i="1"/>
  <c r="O8" i="1" s="1"/>
  <c r="N7" i="1"/>
  <c r="O7" i="1" s="1"/>
  <c r="N6" i="1"/>
  <c r="O6" i="1" s="1"/>
  <c r="N5" i="1"/>
  <c r="O5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H6" i="1"/>
  <c r="I6" i="1" s="1"/>
  <c r="H7" i="1"/>
  <c r="I7" i="1"/>
  <c r="H8" i="1"/>
  <c r="I8" i="1" s="1"/>
  <c r="H9" i="1"/>
  <c r="I9" i="1"/>
  <c r="H10" i="1"/>
  <c r="I10" i="1" s="1"/>
  <c r="H11" i="1"/>
  <c r="I11" i="1" s="1"/>
  <c r="H12" i="1"/>
  <c r="I12" i="1" s="1"/>
  <c r="H13" i="1"/>
  <c r="I13" i="1" s="1"/>
  <c r="H5" i="1"/>
  <c r="I5" i="1" s="1"/>
  <c r="D6" i="1"/>
  <c r="E6" i="1" s="1"/>
  <c r="D7" i="1"/>
  <c r="E7" i="1"/>
  <c r="D8" i="1"/>
  <c r="E8" i="1" s="1"/>
  <c r="D9" i="1"/>
  <c r="E9" i="1"/>
  <c r="D10" i="1"/>
  <c r="E10" i="1" s="1"/>
  <c r="D11" i="1"/>
  <c r="E11" i="1"/>
  <c r="D12" i="1"/>
  <c r="E12" i="1" s="1"/>
  <c r="D13" i="1"/>
  <c r="E13" i="1"/>
  <c r="E5" i="1"/>
  <c r="D5" i="1"/>
</calcChain>
</file>

<file path=xl/sharedStrings.xml><?xml version="1.0" encoding="utf-8"?>
<sst xmlns="http://schemas.openxmlformats.org/spreadsheetml/2006/main" count="22" uniqueCount="22">
  <si>
    <t>l</t>
  </si>
  <si>
    <t>T(1)</t>
  </si>
  <si>
    <t>T(2)</t>
  </si>
  <si>
    <t>T(4)</t>
  </si>
  <si>
    <t>T(8)</t>
  </si>
  <si>
    <t>T(16)</t>
  </si>
  <si>
    <t>T(32)</t>
  </si>
  <si>
    <t>n</t>
  </si>
  <si>
    <t>d</t>
  </si>
  <si>
    <t>S(2)</t>
  </si>
  <si>
    <t>E(2)</t>
  </si>
  <si>
    <t>S(4)</t>
  </si>
  <si>
    <t>E(4)</t>
  </si>
  <si>
    <t>S(8)</t>
  </si>
  <si>
    <t>E(8)</t>
  </si>
  <si>
    <t>S(16)</t>
  </si>
  <si>
    <t>E(16)</t>
  </si>
  <si>
    <t>S(32)</t>
  </si>
  <si>
    <t>E(32)</t>
  </si>
  <si>
    <t>GPU</t>
  </si>
  <si>
    <t>T(GPU)</t>
  </si>
  <si>
    <t>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</si>
</sst>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double">
        <color theme="4"/>
      </bottom>
      <diagonal/>
    </border>
    <border>
      <left/>
      <right/>
      <top style="medium">
        <color indexed="6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6">
    <xf numFmtId="0" fontId="0" fillId="0" borderId="0" xfId="0"/>
    <xf numFmtId="0" fontId="1" fillId="0" borderId="1" xfId="1"/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" xfId="1" applyBorder="1"/>
    <xf numFmtId="0" fontId="1" fillId="0" borderId="10" xfId="1" applyBorder="1"/>
    <xf numFmtId="0" fontId="0" fillId="0" borderId="11" xfId="0" applyBorder="1"/>
    <xf numFmtId="0" fontId="0" fillId="0" borderId="12" xfId="0" applyBorder="1"/>
    <xf numFmtId="0" fontId="1" fillId="0" borderId="0" xfId="1" applyFill="1" applyBorder="1"/>
  </cellXfs>
  <cellStyles count="2">
    <cellStyle name="Ergebnis" xfId="1" builtinId="2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W13"/>
  <sheetViews>
    <sheetView tabSelected="1" topLeftCell="I1" workbookViewId="0">
      <selection activeCell="W6" sqref="W6"/>
    </sheetView>
  </sheetViews>
  <sheetFormatPr baseColWidth="10" defaultRowHeight="14.25" x14ac:dyDescent="0.45"/>
  <sheetData>
    <row r="3" spans="3:23" ht="14.65" thickBot="1" x14ac:dyDescent="0.5">
      <c r="G3">
        <v>2</v>
      </c>
      <c r="J3">
        <v>4</v>
      </c>
      <c r="M3">
        <v>8</v>
      </c>
      <c r="P3">
        <v>16</v>
      </c>
      <c r="S3">
        <v>32</v>
      </c>
      <c r="V3" t="s">
        <v>19</v>
      </c>
      <c r="W3" t="s">
        <v>21</v>
      </c>
    </row>
    <row r="4" spans="3:23" ht="14.65" thickBot="1" x14ac:dyDescent="0.5">
      <c r="C4" s="1" t="s">
        <v>0</v>
      </c>
      <c r="D4" s="1" t="s">
        <v>8</v>
      </c>
      <c r="E4" s="11" t="s">
        <v>7</v>
      </c>
      <c r="F4" s="12" t="s">
        <v>1</v>
      </c>
      <c r="G4" s="2" t="s">
        <v>2</v>
      </c>
      <c r="H4" s="3" t="s">
        <v>9</v>
      </c>
      <c r="I4" s="4" t="s">
        <v>10</v>
      </c>
      <c r="J4" s="2" t="s">
        <v>3</v>
      </c>
      <c r="K4" s="3" t="s">
        <v>11</v>
      </c>
      <c r="L4" s="4" t="s">
        <v>12</v>
      </c>
      <c r="M4" s="2" t="s">
        <v>4</v>
      </c>
      <c r="N4" s="3" t="s">
        <v>13</v>
      </c>
      <c r="O4" s="4" t="s">
        <v>14</v>
      </c>
      <c r="P4" s="2" t="s">
        <v>5</v>
      </c>
      <c r="Q4" s="3" t="s">
        <v>15</v>
      </c>
      <c r="R4" s="4" t="s">
        <v>16</v>
      </c>
      <c r="S4" s="2" t="s">
        <v>6</v>
      </c>
      <c r="T4" s="3" t="s">
        <v>17</v>
      </c>
      <c r="U4" s="4" t="s">
        <v>18</v>
      </c>
      <c r="V4" s="15" t="s">
        <v>20</v>
      </c>
    </row>
    <row r="5" spans="3:23" ht="14.65" thickTop="1" x14ac:dyDescent="0.45">
      <c r="C5">
        <v>1</v>
      </c>
      <c r="D5">
        <f>2^C5-1</f>
        <v>1</v>
      </c>
      <c r="E5" s="6">
        <f>D5*D5</f>
        <v>1</v>
      </c>
      <c r="F5" s="13">
        <v>2E-3</v>
      </c>
      <c r="G5" s="5">
        <v>2E-3</v>
      </c>
      <c r="H5" s="6">
        <f>$F5/G5</f>
        <v>1</v>
      </c>
      <c r="I5" s="7">
        <f>H5/G$3</f>
        <v>0.5</v>
      </c>
      <c r="J5" s="5">
        <v>3.0000000000000001E-3</v>
      </c>
      <c r="K5" s="6">
        <f>$F5/J5</f>
        <v>0.66666666666666663</v>
      </c>
      <c r="L5" s="7">
        <f>K5/J$3</f>
        <v>0.16666666666666666</v>
      </c>
      <c r="M5" s="5">
        <v>1.2E-2</v>
      </c>
      <c r="N5" s="6">
        <f>$F5/M5</f>
        <v>0.16666666666666666</v>
      </c>
      <c r="O5" s="7">
        <f>N5/M$3</f>
        <v>2.0833333333333332E-2</v>
      </c>
      <c r="P5" s="5">
        <v>1.7000000000000001E-2</v>
      </c>
      <c r="Q5" s="6">
        <f>$F5/P5</f>
        <v>0.11764705882352941</v>
      </c>
      <c r="R5" s="7">
        <f>Q5/P$3</f>
        <v>7.3529411764705881E-3</v>
      </c>
      <c r="S5" s="5">
        <v>2.9000000000000001E-2</v>
      </c>
      <c r="T5" s="6">
        <f>$F5/S5</f>
        <v>6.8965517241379309E-2</v>
      </c>
      <c r="U5" s="7">
        <f>T5/S$3</f>
        <v>2.1551724137931034E-3</v>
      </c>
      <c r="V5">
        <v>1.139</v>
      </c>
      <c r="W5">
        <v>1.157</v>
      </c>
    </row>
    <row r="6" spans="3:23" x14ac:dyDescent="0.45">
      <c r="C6">
        <v>2</v>
      </c>
      <c r="D6">
        <f t="shared" ref="D6:D13" si="0">2^C6-1</f>
        <v>3</v>
      </c>
      <c r="E6" s="6">
        <f t="shared" ref="E6:E13" si="1">D6*D6</f>
        <v>9</v>
      </c>
      <c r="F6" s="13">
        <v>2E-3</v>
      </c>
      <c r="G6" s="5">
        <v>2E-3</v>
      </c>
      <c r="H6" s="6">
        <f t="shared" ref="H6:H13" si="2">$F6/G6</f>
        <v>1</v>
      </c>
      <c r="I6" s="7">
        <f t="shared" ref="I6:I13" si="3">H6/G$3</f>
        <v>0.5</v>
      </c>
      <c r="J6" s="5">
        <v>3.0000000000000001E-3</v>
      </c>
      <c r="K6" s="6">
        <f t="shared" ref="K6:K13" si="4">$F6/J6</f>
        <v>0.66666666666666663</v>
      </c>
      <c r="L6" s="7">
        <f t="shared" ref="L6:L13" si="5">K6/J$3</f>
        <v>0.16666666666666666</v>
      </c>
      <c r="M6" s="5">
        <v>6.0000000000000001E-3</v>
      </c>
      <c r="N6" s="6">
        <f t="shared" ref="N6:N13" si="6">$F6/M6</f>
        <v>0.33333333333333331</v>
      </c>
      <c r="O6" s="7">
        <f t="shared" ref="O6:O13" si="7">N6/M$3</f>
        <v>4.1666666666666664E-2</v>
      </c>
      <c r="P6" s="5">
        <v>3.4000000000000002E-2</v>
      </c>
      <c r="Q6" s="6">
        <f t="shared" ref="Q6:Q13" si="8">$F6/P6</f>
        <v>5.8823529411764705E-2</v>
      </c>
      <c r="R6" s="7">
        <f t="shared" ref="R6:R13" si="9">Q6/P$3</f>
        <v>3.6764705882352941E-3</v>
      </c>
      <c r="S6" s="5">
        <v>0.123</v>
      </c>
      <c r="T6" s="6">
        <f t="shared" ref="T6:T13" si="10">$F6/S6</f>
        <v>1.6260162601626018E-2</v>
      </c>
      <c r="U6" s="7">
        <f t="shared" ref="U6:U13" si="11">T6/S$3</f>
        <v>5.0813008130081306E-4</v>
      </c>
      <c r="V6">
        <v>1.147</v>
      </c>
      <c r="W6">
        <v>1.149</v>
      </c>
    </row>
    <row r="7" spans="3:23" x14ac:dyDescent="0.45">
      <c r="C7">
        <v>3</v>
      </c>
      <c r="D7">
        <f t="shared" si="0"/>
        <v>7</v>
      </c>
      <c r="E7" s="6">
        <f t="shared" si="1"/>
        <v>49</v>
      </c>
      <c r="F7" s="13">
        <v>3.0000000000000001E-3</v>
      </c>
      <c r="G7" s="5">
        <v>3.0000000000000001E-3</v>
      </c>
      <c r="H7" s="6">
        <f t="shared" si="2"/>
        <v>1</v>
      </c>
      <c r="I7" s="7">
        <f t="shared" si="3"/>
        <v>0.5</v>
      </c>
      <c r="J7" s="5">
        <v>4.0000000000000001E-3</v>
      </c>
      <c r="K7" s="6">
        <f t="shared" si="4"/>
        <v>0.75</v>
      </c>
      <c r="L7" s="7">
        <f t="shared" si="5"/>
        <v>0.1875</v>
      </c>
      <c r="M7" s="5">
        <v>8.9999999999999993E-3</v>
      </c>
      <c r="N7" s="6">
        <f t="shared" si="6"/>
        <v>0.33333333333333337</v>
      </c>
      <c r="O7" s="7">
        <f t="shared" si="7"/>
        <v>4.1666666666666671E-2</v>
      </c>
      <c r="P7" s="5">
        <v>7.1999999999999995E-2</v>
      </c>
      <c r="Q7" s="6">
        <f t="shared" si="8"/>
        <v>4.1666666666666671E-2</v>
      </c>
      <c r="R7" s="7">
        <f t="shared" si="9"/>
        <v>2.604166666666667E-3</v>
      </c>
      <c r="S7" s="5">
        <v>0.34799999999999998</v>
      </c>
      <c r="T7" s="6">
        <f t="shared" si="10"/>
        <v>8.6206896551724154E-3</v>
      </c>
      <c r="U7" s="7">
        <f t="shared" si="11"/>
        <v>2.6939655172413798E-4</v>
      </c>
      <c r="V7">
        <v>1.147</v>
      </c>
      <c r="W7">
        <v>1.161</v>
      </c>
    </row>
    <row r="8" spans="3:23" x14ac:dyDescent="0.45">
      <c r="C8">
        <v>4</v>
      </c>
      <c r="D8">
        <f t="shared" si="0"/>
        <v>15</v>
      </c>
      <c r="E8" s="6">
        <f t="shared" si="1"/>
        <v>225</v>
      </c>
      <c r="F8" s="13">
        <v>5.0000000000000001E-3</v>
      </c>
      <c r="G8" s="5">
        <v>7.0000000000000001E-3</v>
      </c>
      <c r="H8" s="6">
        <f t="shared" si="2"/>
        <v>0.7142857142857143</v>
      </c>
      <c r="I8" s="7">
        <f t="shared" si="3"/>
        <v>0.35714285714285715</v>
      </c>
      <c r="J8" s="5">
        <v>8.0000000000000002E-3</v>
      </c>
      <c r="K8" s="6">
        <f t="shared" si="4"/>
        <v>0.625</v>
      </c>
      <c r="L8" s="7">
        <f t="shared" si="5"/>
        <v>0.15625</v>
      </c>
      <c r="M8" s="5">
        <v>1.6E-2</v>
      </c>
      <c r="N8" s="6">
        <f t="shared" si="6"/>
        <v>0.3125</v>
      </c>
      <c r="O8" s="7">
        <f t="shared" si="7"/>
        <v>3.90625E-2</v>
      </c>
      <c r="P8" s="5">
        <v>0.313</v>
      </c>
      <c r="Q8" s="6">
        <f t="shared" si="8"/>
        <v>1.5974440894568689E-2</v>
      </c>
      <c r="R8" s="7">
        <f t="shared" si="9"/>
        <v>9.9840255591054309E-4</v>
      </c>
      <c r="S8" s="5">
        <v>1.42</v>
      </c>
      <c r="T8" s="6">
        <f t="shared" si="10"/>
        <v>3.5211267605633804E-3</v>
      </c>
      <c r="U8" s="7">
        <f t="shared" si="11"/>
        <v>1.1003521126760564E-4</v>
      </c>
      <c r="V8">
        <v>1.1479999999999999</v>
      </c>
      <c r="W8">
        <v>1.1679999999999999</v>
      </c>
    </row>
    <row r="9" spans="3:23" x14ac:dyDescent="0.45">
      <c r="C9">
        <v>5</v>
      </c>
      <c r="D9">
        <f t="shared" si="0"/>
        <v>31</v>
      </c>
      <c r="E9" s="6">
        <f t="shared" si="1"/>
        <v>961</v>
      </c>
      <c r="F9" s="13">
        <v>5.2999999999999999E-2</v>
      </c>
      <c r="G9" s="5">
        <v>5.6000000000000001E-2</v>
      </c>
      <c r="H9" s="6">
        <f t="shared" si="2"/>
        <v>0.9464285714285714</v>
      </c>
      <c r="I9" s="7">
        <f t="shared" si="3"/>
        <v>0.4732142857142857</v>
      </c>
      <c r="J9" s="5">
        <v>4.9000000000000002E-2</v>
      </c>
      <c r="K9" s="6">
        <f t="shared" si="4"/>
        <v>1.0816326530612244</v>
      </c>
      <c r="L9" s="7">
        <f t="shared" si="5"/>
        <v>0.27040816326530609</v>
      </c>
      <c r="M9" s="5">
        <v>5.6000000000000001E-2</v>
      </c>
      <c r="N9" s="6">
        <f t="shared" si="6"/>
        <v>0.9464285714285714</v>
      </c>
      <c r="O9" s="7">
        <f t="shared" si="7"/>
        <v>0.11830357142857142</v>
      </c>
      <c r="P9" s="5">
        <v>0.17699999999999999</v>
      </c>
      <c r="Q9" s="6">
        <f t="shared" si="8"/>
        <v>0.29943502824858759</v>
      </c>
      <c r="R9" s="7">
        <f t="shared" si="9"/>
        <v>1.8714689265536724E-2</v>
      </c>
      <c r="S9" s="5">
        <v>1.361</v>
      </c>
      <c r="T9" s="6">
        <f t="shared" si="10"/>
        <v>3.8941954445260836E-2</v>
      </c>
      <c r="U9" s="7">
        <f t="shared" si="11"/>
        <v>1.2169360764144011E-3</v>
      </c>
      <c r="V9">
        <v>1.1479999999999999</v>
      </c>
      <c r="W9">
        <v>1.196</v>
      </c>
    </row>
    <row r="10" spans="3:23" x14ac:dyDescent="0.45">
      <c r="C10">
        <v>6</v>
      </c>
      <c r="D10">
        <f t="shared" si="0"/>
        <v>63</v>
      </c>
      <c r="E10" s="6">
        <f t="shared" si="1"/>
        <v>3969</v>
      </c>
      <c r="F10" s="13">
        <v>0.71799999999999997</v>
      </c>
      <c r="G10" s="5">
        <v>0.58099999999999996</v>
      </c>
      <c r="H10" s="6">
        <f t="shared" si="2"/>
        <v>1.2358003442340793</v>
      </c>
      <c r="I10" s="7">
        <f t="shared" si="3"/>
        <v>0.61790017211703963</v>
      </c>
      <c r="J10" s="5">
        <v>0.42099999999999999</v>
      </c>
      <c r="K10" s="6">
        <f t="shared" si="4"/>
        <v>1.7054631828978621</v>
      </c>
      <c r="L10" s="7">
        <f t="shared" si="5"/>
        <v>0.42636579572446553</v>
      </c>
      <c r="M10" s="5">
        <v>0.42099999999999999</v>
      </c>
      <c r="N10" s="6">
        <f t="shared" si="6"/>
        <v>1.7054631828978621</v>
      </c>
      <c r="O10" s="7">
        <f t="shared" si="7"/>
        <v>0.21318289786223277</v>
      </c>
      <c r="P10" s="5">
        <v>0.88700000000000001</v>
      </c>
      <c r="Q10" s="6">
        <f t="shared" si="8"/>
        <v>0.80947012401352869</v>
      </c>
      <c r="R10" s="7">
        <f t="shared" si="9"/>
        <v>5.0591882750845543E-2</v>
      </c>
      <c r="S10" s="5">
        <v>4.0410000000000004</v>
      </c>
      <c r="T10" s="6">
        <f t="shared" si="10"/>
        <v>0.1776787923781242</v>
      </c>
      <c r="U10" s="7">
        <f t="shared" si="11"/>
        <v>5.5524622618163813E-3</v>
      </c>
      <c r="V10">
        <v>1.2470000000000001</v>
      </c>
      <c r="W10">
        <v>1.262</v>
      </c>
    </row>
    <row r="11" spans="3:23" x14ac:dyDescent="0.45">
      <c r="C11">
        <v>7</v>
      </c>
      <c r="D11">
        <f t="shared" si="0"/>
        <v>127</v>
      </c>
      <c r="E11" s="6">
        <f t="shared" si="1"/>
        <v>16129</v>
      </c>
      <c r="F11" s="13">
        <v>9.6</v>
      </c>
      <c r="G11" s="5">
        <v>6.8410000000000002</v>
      </c>
      <c r="H11" s="6">
        <f t="shared" si="2"/>
        <v>1.4033036105832479</v>
      </c>
      <c r="I11" s="7">
        <f t="shared" si="3"/>
        <v>0.70165180529162396</v>
      </c>
      <c r="J11" s="5">
        <v>4.33</v>
      </c>
      <c r="K11" s="6">
        <f t="shared" si="4"/>
        <v>2.2170900692840645</v>
      </c>
      <c r="L11" s="7">
        <f t="shared" si="5"/>
        <v>0.55427251732101612</v>
      </c>
      <c r="M11" s="5">
        <v>3.5979999999999999</v>
      </c>
      <c r="N11" s="6">
        <f t="shared" si="6"/>
        <v>2.668148971650917</v>
      </c>
      <c r="O11" s="7">
        <f t="shared" si="7"/>
        <v>0.33351862145636463</v>
      </c>
      <c r="P11" s="5">
        <v>3.3610000000000002</v>
      </c>
      <c r="Q11" s="6">
        <f t="shared" si="8"/>
        <v>2.8562927700089258</v>
      </c>
      <c r="R11" s="7">
        <f t="shared" si="9"/>
        <v>0.17851829812555786</v>
      </c>
      <c r="S11" s="5">
        <v>7.1379999999999999</v>
      </c>
      <c r="T11" s="6">
        <f t="shared" si="10"/>
        <v>1.344914541888484</v>
      </c>
      <c r="U11" s="7">
        <f t="shared" si="11"/>
        <v>4.2028579434015126E-2</v>
      </c>
      <c r="V11">
        <v>1.4890000000000001</v>
      </c>
      <c r="W11">
        <v>1.544</v>
      </c>
    </row>
    <row r="12" spans="3:23" x14ac:dyDescent="0.45">
      <c r="C12">
        <v>8</v>
      </c>
      <c r="D12">
        <f t="shared" si="0"/>
        <v>255</v>
      </c>
      <c r="E12" s="6">
        <f t="shared" si="1"/>
        <v>65025</v>
      </c>
      <c r="F12" s="13">
        <v>115.1</v>
      </c>
      <c r="G12" s="5">
        <v>80.959999999999994</v>
      </c>
      <c r="H12" s="6">
        <f t="shared" si="2"/>
        <v>1.4216897233201582</v>
      </c>
      <c r="I12" s="7">
        <f t="shared" si="3"/>
        <v>0.7108448616600791</v>
      </c>
      <c r="J12" s="5">
        <v>45.26</v>
      </c>
      <c r="K12" s="6">
        <f t="shared" si="4"/>
        <v>2.5430844012372957</v>
      </c>
      <c r="L12" s="7">
        <f t="shared" si="5"/>
        <v>0.63577110030932393</v>
      </c>
      <c r="M12" s="5">
        <v>31.08</v>
      </c>
      <c r="N12" s="6">
        <f t="shared" si="6"/>
        <v>3.7033462033462032</v>
      </c>
      <c r="O12" s="7">
        <f t="shared" si="7"/>
        <v>0.4629182754182754</v>
      </c>
      <c r="P12" s="5">
        <v>25.45</v>
      </c>
      <c r="Q12" s="6">
        <f t="shared" si="8"/>
        <v>4.5225933202357567</v>
      </c>
      <c r="R12" s="7">
        <f t="shared" si="9"/>
        <v>0.28266208251473479</v>
      </c>
      <c r="S12" s="5">
        <v>25.33</v>
      </c>
      <c r="T12" s="6">
        <f t="shared" si="10"/>
        <v>4.5440189498618242</v>
      </c>
      <c r="U12" s="7">
        <f t="shared" si="11"/>
        <v>0.14200059218318201</v>
      </c>
      <c r="V12">
        <v>2.589</v>
      </c>
      <c r="W12">
        <v>3.27</v>
      </c>
    </row>
    <row r="13" spans="3:23" ht="14.65" thickBot="1" x14ac:dyDescent="0.5">
      <c r="C13">
        <v>9</v>
      </c>
      <c r="D13">
        <f t="shared" si="0"/>
        <v>511</v>
      </c>
      <c r="E13" s="6">
        <f t="shared" si="1"/>
        <v>261121</v>
      </c>
      <c r="F13" s="14">
        <v>1343</v>
      </c>
      <c r="G13" s="8">
        <v>943.4</v>
      </c>
      <c r="H13" s="9">
        <f t="shared" si="2"/>
        <v>1.4235743057027772</v>
      </c>
      <c r="I13" s="10">
        <f t="shared" si="3"/>
        <v>0.7117871528513886</v>
      </c>
      <c r="J13" s="8">
        <v>503.6</v>
      </c>
      <c r="K13" s="9">
        <f t="shared" si="4"/>
        <v>2.6667990468625891</v>
      </c>
      <c r="L13" s="10">
        <f t="shared" si="5"/>
        <v>0.66669976171564727</v>
      </c>
      <c r="M13" s="8">
        <v>320</v>
      </c>
      <c r="N13" s="9">
        <f t="shared" si="6"/>
        <v>4.1968750000000004</v>
      </c>
      <c r="O13" s="10">
        <f t="shared" si="7"/>
        <v>0.52460937500000004</v>
      </c>
      <c r="P13" s="8">
        <v>195.5</v>
      </c>
      <c r="Q13" s="9">
        <f t="shared" si="8"/>
        <v>6.8695652173913047</v>
      </c>
      <c r="R13" s="10">
        <f t="shared" si="9"/>
        <v>0.42934782608695654</v>
      </c>
      <c r="S13" s="8">
        <v>177.4</v>
      </c>
      <c r="T13" s="9">
        <f t="shared" si="10"/>
        <v>7.5704622322435169</v>
      </c>
      <c r="U13" s="10">
        <f t="shared" si="11"/>
        <v>0.2365769447576099</v>
      </c>
      <c r="V13">
        <v>12.131</v>
      </c>
      <c r="W13">
        <v>20.6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Lobby Divinus</dc:creator>
  <cp:lastModifiedBy>Lobby Divinus</cp:lastModifiedBy>
  <dcterms:created xsi:type="dcterms:W3CDTF">2016-11-21T09:54:44Z</dcterms:created>
  <dcterms:modified xsi:type="dcterms:W3CDTF">2017-02-05T17:15:38Z</dcterms:modified>
</cp:coreProperties>
</file>