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ogda\OneDrive\Documents\GitHub\Code\JavaScript\Koch Snowflake Performance Testing\"/>
    </mc:Choice>
  </mc:AlternateContent>
  <xr:revisionPtr revIDLastSave="0" documentId="13_ncr:1_{AE2FEF98-C759-404C-8695-C6CF74AAC3F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H32" i="1"/>
  <c r="I32" i="1"/>
  <c r="J32" i="1"/>
  <c r="K32" i="1"/>
  <c r="F29" i="1"/>
  <c r="E29" i="1"/>
  <c r="E27" i="1"/>
  <c r="F27" i="1"/>
  <c r="E28" i="1"/>
  <c r="F28" i="1"/>
  <c r="E30" i="1"/>
  <c r="F30" i="1"/>
  <c r="E31" i="1"/>
  <c r="F31" i="1"/>
  <c r="E32" i="1"/>
  <c r="F32" i="1"/>
  <c r="K33" i="1"/>
  <c r="J33" i="1"/>
  <c r="I33" i="1"/>
  <c r="H33" i="1"/>
  <c r="G33" i="1"/>
  <c r="F33" i="1"/>
  <c r="E33" i="1"/>
  <c r="D27" i="1"/>
  <c r="D28" i="1"/>
  <c r="D29" i="1"/>
  <c r="D30" i="1"/>
  <c r="D31" i="1"/>
  <c r="D32" i="1"/>
  <c r="D33" i="1"/>
  <c r="C27" i="1"/>
  <c r="C28" i="1"/>
  <c r="C29" i="1"/>
  <c r="C30" i="1"/>
  <c r="C31" i="1"/>
  <c r="C32" i="1"/>
  <c r="C33" i="1"/>
  <c r="B19" i="1"/>
  <c r="B25" i="1"/>
  <c r="B24" i="1"/>
  <c r="B23" i="1"/>
  <c r="B22" i="1"/>
  <c r="B21" i="1"/>
  <c r="B20" i="1"/>
  <c r="B5" i="1"/>
  <c r="H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K9" i="1" l="1"/>
  <c r="K10" i="1"/>
  <c r="K11" i="1"/>
  <c r="K12" i="1"/>
  <c r="K8" i="1"/>
  <c r="K7" i="1"/>
  <c r="K6" i="1"/>
  <c r="K13" i="1"/>
  <c r="K5" i="1"/>
  <c r="D11" i="1"/>
  <c r="I9" i="1"/>
  <c r="I8" i="1"/>
  <c r="I5" i="1"/>
  <c r="I6" i="1"/>
  <c r="I7" i="1"/>
  <c r="I13" i="1"/>
  <c r="I12" i="1"/>
  <c r="I11" i="1"/>
  <c r="I10" i="1"/>
  <c r="G9" i="1"/>
  <c r="H8" i="1"/>
  <c r="H12" i="1"/>
  <c r="H11" i="1"/>
  <c r="H13" i="1"/>
  <c r="G7" i="1"/>
  <c r="H10" i="1"/>
  <c r="H9" i="1"/>
  <c r="H7" i="1"/>
  <c r="J6" i="1"/>
  <c r="G6" i="1"/>
  <c r="G10" i="1"/>
  <c r="J7" i="1"/>
  <c r="J8" i="1"/>
  <c r="G5" i="1"/>
  <c r="G11" i="1"/>
  <c r="J9" i="1"/>
  <c r="D5" i="1"/>
  <c r="J5" i="1"/>
  <c r="G8" i="1"/>
  <c r="G12" i="1"/>
  <c r="J10" i="1"/>
  <c r="C5" i="1"/>
  <c r="E5" i="1"/>
  <c r="F5" i="1"/>
  <c r="G13" i="1"/>
  <c r="J11" i="1"/>
  <c r="J12" i="1"/>
  <c r="H6" i="1"/>
  <c r="J13" i="1"/>
  <c r="E6" i="1"/>
  <c r="E7" i="1"/>
  <c r="E8" i="1"/>
  <c r="E11" i="1"/>
  <c r="E13" i="1"/>
  <c r="E9" i="1"/>
  <c r="E10" i="1"/>
  <c r="F6" i="1"/>
  <c r="D6" i="1"/>
  <c r="E12" i="1"/>
  <c r="D7" i="1"/>
  <c r="F8" i="1"/>
  <c r="D8" i="1"/>
  <c r="F7" i="1"/>
  <c r="D9" i="1"/>
  <c r="F9" i="1"/>
  <c r="D10" i="1"/>
  <c r="F10" i="1"/>
  <c r="F11" i="1"/>
  <c r="D12" i="1"/>
  <c r="F12" i="1"/>
  <c r="D13" i="1"/>
  <c r="F13" i="1"/>
</calcChain>
</file>

<file path=xl/sharedStrings.xml><?xml version="1.0" encoding="utf-8"?>
<sst xmlns="http://schemas.openxmlformats.org/spreadsheetml/2006/main" count="43" uniqueCount="26">
  <si>
    <t>Iterations</t>
  </si>
  <si>
    <t>Memory Usage</t>
  </si>
  <si>
    <t>A: Vector
B: Vector
angle: float</t>
  </si>
  <si>
    <t>A: Point
B: Point
angle: float</t>
  </si>
  <si>
    <t>A: {x, y}
B: {x, y}
angle: float</t>
  </si>
  <si>
    <t xml:space="preserve">Ax, Ay: float
Bx, By: float
angle: float
</t>
  </si>
  <si>
    <t>A: Point
angle: float</t>
  </si>
  <si>
    <t>Ax, Ay: float
angle: float</t>
  </si>
  <si>
    <t>Number</t>
  </si>
  <si>
    <t>* weird calculations</t>
  </si>
  <si>
    <t>xs, ys: float[]
angles: float[]</t>
  </si>
  <si>
    <t>xs, ys: float[]</t>
  </si>
  <si>
    <t>Times</t>
  </si>
  <si>
    <t>Lines</t>
  </si>
  <si>
    <t>Line</t>
  </si>
  <si>
    <t xml:space="preserve">Point </t>
  </si>
  <si>
    <t>Points</t>
  </si>
  <si>
    <t>Array</t>
  </si>
  <si>
    <t>Collection</t>
  </si>
  <si>
    <t>p1 - A, length, angle
p2 - p1, length, angle
p3 - length, angle</t>
  </si>
  <si>
    <t>p1 - A, B
p2 - p1, length, angle
p3 - A, B</t>
  </si>
  <si>
    <t>POINT CALCULATION</t>
  </si>
  <si>
    <t xml:space="preserve">Unit Size: </t>
  </si>
  <si>
    <t>FIELDS</t>
  </si>
  <si>
    <t xml:space="preserve">*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</si>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</sst>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right" vertical="center"/>
    </xf>
    <xf numFmtId="164" fontId="1" fillId="0" borderId="0" xfId="1" applyNumberFormat="1" applyFont="1" applyAlignment="1">
      <alignment horizontal="right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Normal="100" workbookViewId="0">
      <selection activeCell="M16" sqref="M16"/>
    </sheetView>
  </sheetViews>
  <sheetFormatPr defaultRowHeight="15" x14ac:dyDescent="0.25"/>
  <cols>
    <col min="1" max="1" width="10.42578125" customWidth="1"/>
    <col min="2" max="2" width="13.42578125" customWidth="1"/>
    <col min="3" max="13" width="20.7109375" customWidth="1"/>
  </cols>
  <sheetData>
    <row r="1" spans="1:13" x14ac:dyDescent="0.25">
      <c r="B1" s="7" t="s">
        <v>24</v>
      </c>
      <c r="C1" s="6" t="s">
        <v>13</v>
      </c>
      <c r="D1" s="6" t="s">
        <v>14</v>
      </c>
      <c r="E1" s="6" t="s">
        <v>14</v>
      </c>
      <c r="F1" s="6" t="s">
        <v>14</v>
      </c>
      <c r="G1" s="6" t="s">
        <v>16</v>
      </c>
      <c r="H1" s="6" t="s">
        <v>15</v>
      </c>
      <c r="I1" s="6" t="s">
        <v>18</v>
      </c>
      <c r="J1" s="6" t="s">
        <v>17</v>
      </c>
      <c r="K1" s="6" t="s">
        <v>18</v>
      </c>
      <c r="L1" s="7" t="s">
        <v>18</v>
      </c>
    </row>
    <row r="2" spans="1:13" ht="60" x14ac:dyDescent="0.25">
      <c r="B2" s="10" t="s">
        <v>23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10</v>
      </c>
      <c r="J2" s="5" t="s">
        <v>10</v>
      </c>
      <c r="K2" s="5" t="s">
        <v>11</v>
      </c>
      <c r="L2" s="5" t="s">
        <v>11</v>
      </c>
    </row>
    <row r="3" spans="1:13" s="14" customFormat="1" ht="60" customHeight="1" x14ac:dyDescent="0.25">
      <c r="B3" s="11" t="s">
        <v>21</v>
      </c>
      <c r="C3" s="14" t="s">
        <v>19</v>
      </c>
      <c r="D3" s="14" t="s">
        <v>19</v>
      </c>
      <c r="E3" s="14" t="s">
        <v>19</v>
      </c>
      <c r="F3" s="14" t="s">
        <v>19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4" t="s">
        <v>19</v>
      </c>
    </row>
    <row r="4" spans="1:13" x14ac:dyDescent="0.25">
      <c r="A4" s="8" t="s">
        <v>0</v>
      </c>
      <c r="B4" s="8" t="s">
        <v>8</v>
      </c>
      <c r="C4" s="16" t="s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s="3" customFormat="1" x14ac:dyDescent="0.25">
      <c r="A5" s="3">
        <v>2</v>
      </c>
      <c r="B5" s="3">
        <f t="shared" ref="B5:B13" si="0">4^(A5-1)</f>
        <v>4</v>
      </c>
      <c r="C5" s="3">
        <f>C15*B5</f>
        <v>560</v>
      </c>
      <c r="D5" s="3">
        <f>D15*B5</f>
        <v>496</v>
      </c>
      <c r="E5" s="3">
        <f>E15*B5</f>
        <v>496</v>
      </c>
      <c r="F5" s="3">
        <f>F15*B5</f>
        <v>368</v>
      </c>
      <c r="G5" s="3">
        <f>G15*B5</f>
        <v>304</v>
      </c>
      <c r="H5" s="3">
        <f>H15*B5</f>
        <v>240</v>
      </c>
      <c r="I5" s="3">
        <f>I15*B5</f>
        <v>128</v>
      </c>
      <c r="J5" s="3">
        <f>J15*B5</f>
        <v>120</v>
      </c>
      <c r="K5" s="3">
        <f>K15*B5</f>
        <v>64</v>
      </c>
    </row>
    <row r="6" spans="1:13" s="3" customFormat="1" x14ac:dyDescent="0.25">
      <c r="A6" s="3">
        <v>3</v>
      </c>
      <c r="B6" s="3">
        <f t="shared" si="0"/>
        <v>16</v>
      </c>
      <c r="C6" s="3">
        <f>C15*B6</f>
        <v>2240</v>
      </c>
      <c r="D6" s="3">
        <f>D15*B6</f>
        <v>1984</v>
      </c>
      <c r="E6" s="3">
        <f>E15*B6</f>
        <v>1984</v>
      </c>
      <c r="F6" s="3">
        <f>F15*B6</f>
        <v>1472</v>
      </c>
      <c r="G6" s="3">
        <f>G15*B6</f>
        <v>1216</v>
      </c>
      <c r="H6" s="3">
        <f>H15*B6</f>
        <v>960</v>
      </c>
      <c r="I6" s="3">
        <f>I15*B6</f>
        <v>512</v>
      </c>
      <c r="J6" s="3">
        <f>J15*B6</f>
        <v>480</v>
      </c>
      <c r="K6" s="3">
        <f>K15*B6</f>
        <v>256</v>
      </c>
    </row>
    <row r="7" spans="1:13" s="3" customFormat="1" x14ac:dyDescent="0.25">
      <c r="A7" s="3">
        <v>4</v>
      </c>
      <c r="B7" s="3">
        <f t="shared" si="0"/>
        <v>64</v>
      </c>
      <c r="C7" s="3">
        <f>C15*B7</f>
        <v>8960</v>
      </c>
      <c r="D7" s="3">
        <f>D15*B7</f>
        <v>7936</v>
      </c>
      <c r="E7" s="3">
        <f>E15*B7</f>
        <v>7936</v>
      </c>
      <c r="F7" s="3">
        <f>F15*B7</f>
        <v>5888</v>
      </c>
      <c r="G7" s="3">
        <f>G15*B7</f>
        <v>4864</v>
      </c>
      <c r="H7" s="3">
        <f>H15*B7</f>
        <v>3840</v>
      </c>
      <c r="I7" s="3">
        <f>I15*B7</f>
        <v>2048</v>
      </c>
      <c r="J7" s="3">
        <f>J15*B7</f>
        <v>1920</v>
      </c>
      <c r="K7" s="3">
        <f>K15*B7</f>
        <v>1024</v>
      </c>
    </row>
    <row r="8" spans="1:13" s="3" customFormat="1" x14ac:dyDescent="0.25">
      <c r="A8" s="3">
        <v>5</v>
      </c>
      <c r="B8" s="3">
        <f t="shared" si="0"/>
        <v>256</v>
      </c>
      <c r="C8" s="3">
        <f>C15*B8</f>
        <v>35840</v>
      </c>
      <c r="D8" s="3">
        <f>D15*B8</f>
        <v>31744</v>
      </c>
      <c r="E8" s="3">
        <f>E15*B8</f>
        <v>31744</v>
      </c>
      <c r="F8" s="3">
        <f>F15*B8</f>
        <v>23552</v>
      </c>
      <c r="G8" s="3">
        <f>G15*B8</f>
        <v>19456</v>
      </c>
      <c r="H8" s="3">
        <f>H15*B8</f>
        <v>15360</v>
      </c>
      <c r="I8" s="3">
        <f>I15*B8</f>
        <v>8192</v>
      </c>
      <c r="J8" s="3">
        <f>J15*B8</f>
        <v>7680</v>
      </c>
      <c r="K8" s="3">
        <f>K15*B8</f>
        <v>4096</v>
      </c>
    </row>
    <row r="9" spans="1:13" s="3" customFormat="1" x14ac:dyDescent="0.25">
      <c r="A9" s="3">
        <v>6</v>
      </c>
      <c r="B9" s="3">
        <f t="shared" si="0"/>
        <v>1024</v>
      </c>
      <c r="C9" s="3">
        <f>C15*B9</f>
        <v>143360</v>
      </c>
      <c r="D9" s="3">
        <f>D15*B9</f>
        <v>126976</v>
      </c>
      <c r="E9" s="3">
        <f>E15*B9</f>
        <v>126976</v>
      </c>
      <c r="F9" s="3">
        <f>F15*B9</f>
        <v>94208</v>
      </c>
      <c r="G9" s="3">
        <f>G15*B9</f>
        <v>77824</v>
      </c>
      <c r="H9" s="3">
        <f>H15*B9</f>
        <v>61440</v>
      </c>
      <c r="I9" s="3">
        <f>I15*B9</f>
        <v>32768</v>
      </c>
      <c r="J9" s="3">
        <f>J15*B9</f>
        <v>30720</v>
      </c>
      <c r="K9" s="3">
        <f>K15*B9</f>
        <v>16384</v>
      </c>
    </row>
    <row r="10" spans="1:13" s="3" customFormat="1" x14ac:dyDescent="0.25">
      <c r="A10" s="3">
        <v>7</v>
      </c>
      <c r="B10" s="3">
        <f t="shared" si="0"/>
        <v>4096</v>
      </c>
      <c r="C10" s="3">
        <f>C15*B10</f>
        <v>573440</v>
      </c>
      <c r="D10" s="3">
        <f>D15*B10</f>
        <v>507904</v>
      </c>
      <c r="E10" s="3">
        <f>E15*B10</f>
        <v>507904</v>
      </c>
      <c r="F10" s="3">
        <f>F15*B10</f>
        <v>376832</v>
      </c>
      <c r="G10" s="3">
        <f>G15*B10</f>
        <v>311296</v>
      </c>
      <c r="H10" s="3">
        <f>H15*B10</f>
        <v>245760</v>
      </c>
      <c r="I10" s="3">
        <f>I15*B10</f>
        <v>131072</v>
      </c>
      <c r="J10" s="3">
        <f>J15*B10</f>
        <v>122880</v>
      </c>
      <c r="K10" s="3">
        <f>K15*B10</f>
        <v>65536</v>
      </c>
    </row>
    <row r="11" spans="1:13" s="3" customFormat="1" x14ac:dyDescent="0.25">
      <c r="A11" s="3">
        <v>8</v>
      </c>
      <c r="B11" s="3">
        <f t="shared" si="0"/>
        <v>16384</v>
      </c>
      <c r="C11" s="3">
        <f>C15*B11</f>
        <v>2293760</v>
      </c>
      <c r="D11" s="3">
        <f>D15*B11</f>
        <v>2031616</v>
      </c>
      <c r="E11" s="3">
        <f>E15*B11</f>
        <v>2031616</v>
      </c>
      <c r="F11" s="3">
        <f>F15*B11</f>
        <v>1507328</v>
      </c>
      <c r="G11" s="3">
        <f>G15*B11</f>
        <v>1245184</v>
      </c>
      <c r="H11" s="3">
        <f>H15*B11</f>
        <v>983040</v>
      </c>
      <c r="I11" s="3">
        <f>I15*B11</f>
        <v>524288</v>
      </c>
      <c r="J11" s="3">
        <f>J15*B11</f>
        <v>491520</v>
      </c>
      <c r="K11" s="3">
        <f>K15*B11</f>
        <v>262144</v>
      </c>
    </row>
    <row r="12" spans="1:13" s="3" customFormat="1" x14ac:dyDescent="0.25">
      <c r="A12" s="3">
        <v>9</v>
      </c>
      <c r="B12" s="3">
        <f t="shared" si="0"/>
        <v>65536</v>
      </c>
      <c r="C12" s="3">
        <f>C15*B12</f>
        <v>9175040</v>
      </c>
      <c r="D12" s="3">
        <f>D15*B12</f>
        <v>8126464</v>
      </c>
      <c r="E12" s="3">
        <f>E15*B12</f>
        <v>8126464</v>
      </c>
      <c r="F12" s="3">
        <f>F15*B12</f>
        <v>6029312</v>
      </c>
      <c r="G12" s="3">
        <f>G15*B12</f>
        <v>4980736</v>
      </c>
      <c r="H12" s="3">
        <f>H15*B12</f>
        <v>3932160</v>
      </c>
      <c r="I12" s="3">
        <f>I15*B12</f>
        <v>2097152</v>
      </c>
      <c r="J12" s="3">
        <f>J15*B12</f>
        <v>1966080</v>
      </c>
      <c r="K12" s="3">
        <f>K15*B12</f>
        <v>1048576</v>
      </c>
    </row>
    <row r="13" spans="1:13" s="3" customFormat="1" x14ac:dyDescent="0.25">
      <c r="A13" s="3">
        <v>10</v>
      </c>
      <c r="B13" s="3">
        <f t="shared" si="0"/>
        <v>262144</v>
      </c>
      <c r="C13" s="3">
        <f>C15*B13</f>
        <v>36700160</v>
      </c>
      <c r="D13" s="3">
        <f>D15*B13</f>
        <v>32505856</v>
      </c>
      <c r="E13" s="3">
        <f>E15*B13</f>
        <v>32505856</v>
      </c>
      <c r="F13" s="3">
        <f>F15*B13</f>
        <v>24117248</v>
      </c>
      <c r="G13" s="3">
        <f>G15*B13</f>
        <v>19922944</v>
      </c>
      <c r="H13" s="3">
        <f>H15*B13</f>
        <v>15728640</v>
      </c>
      <c r="I13" s="3">
        <f>I15*B13</f>
        <v>8388608</v>
      </c>
      <c r="J13" s="3">
        <f>J15*B13</f>
        <v>7864320</v>
      </c>
      <c r="K13" s="3">
        <f>K15*B13</f>
        <v>4194304</v>
      </c>
    </row>
    <row r="15" spans="1:13" x14ac:dyDescent="0.25">
      <c r="A15" s="18" t="s">
        <v>22</v>
      </c>
      <c r="B15" s="18"/>
      <c r="C15" s="1">
        <v>140</v>
      </c>
      <c r="D15" s="1">
        <v>124</v>
      </c>
      <c r="E15" s="1">
        <v>124</v>
      </c>
      <c r="F15" s="1">
        <v>92</v>
      </c>
      <c r="G15" s="1">
        <v>76</v>
      </c>
      <c r="H15" s="1">
        <v>60</v>
      </c>
      <c r="I15" s="1">
        <v>32</v>
      </c>
      <c r="J15" s="1">
        <v>30</v>
      </c>
      <c r="K15" s="1">
        <v>16</v>
      </c>
    </row>
    <row r="16" spans="1:13" x14ac:dyDescent="0.25">
      <c r="I16" s="9" t="s">
        <v>9</v>
      </c>
      <c r="J16" s="9" t="s">
        <v>9</v>
      </c>
    </row>
    <row r="18" spans="1:13" x14ac:dyDescent="0.25">
      <c r="A18" s="8" t="s">
        <v>0</v>
      </c>
      <c r="B18" s="8" t="s">
        <v>8</v>
      </c>
      <c r="C18" s="16" t="s">
        <v>12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s="13" customFormat="1" x14ac:dyDescent="0.25">
      <c r="A19" s="12">
        <v>6</v>
      </c>
      <c r="B19" s="13">
        <f t="shared" ref="B19:B25" si="1">4^(A19-1)</f>
        <v>1024</v>
      </c>
      <c r="C19" s="12">
        <v>2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/>
    </row>
    <row r="20" spans="1:13" s="2" customFormat="1" x14ac:dyDescent="0.25">
      <c r="A20" s="3">
        <v>7</v>
      </c>
      <c r="B20" s="3">
        <f t="shared" si="1"/>
        <v>4096</v>
      </c>
      <c r="C20" s="2">
        <v>11</v>
      </c>
      <c r="D20" s="2">
        <v>7</v>
      </c>
      <c r="E20" s="2">
        <v>7</v>
      </c>
      <c r="F20" s="2">
        <v>4</v>
      </c>
      <c r="G20" s="2">
        <v>5</v>
      </c>
      <c r="H20" s="2">
        <v>2</v>
      </c>
      <c r="I20" s="2">
        <v>3</v>
      </c>
      <c r="J20" s="2">
        <v>3</v>
      </c>
      <c r="K20" s="2">
        <v>4</v>
      </c>
      <c r="L20" s="2">
        <v>4</v>
      </c>
    </row>
    <row r="21" spans="1:13" s="2" customFormat="1" x14ac:dyDescent="0.25">
      <c r="A21" s="3">
        <v>8</v>
      </c>
      <c r="B21" s="3">
        <f t="shared" si="1"/>
        <v>16384</v>
      </c>
      <c r="C21" s="2">
        <v>14</v>
      </c>
      <c r="D21" s="2">
        <v>10</v>
      </c>
      <c r="E21" s="2">
        <v>10</v>
      </c>
      <c r="F21" s="2">
        <v>8</v>
      </c>
      <c r="G21" s="2">
        <v>6</v>
      </c>
      <c r="H21" s="2">
        <v>7</v>
      </c>
      <c r="I21" s="2">
        <v>20</v>
      </c>
      <c r="J21" s="2">
        <v>20</v>
      </c>
      <c r="K21" s="2">
        <v>17</v>
      </c>
      <c r="L21" s="2">
        <v>16</v>
      </c>
    </row>
    <row r="22" spans="1:13" s="2" customFormat="1" x14ac:dyDescent="0.25">
      <c r="A22" s="3">
        <v>9</v>
      </c>
      <c r="B22" s="3">
        <f t="shared" si="1"/>
        <v>65536</v>
      </c>
      <c r="C22" s="2">
        <v>41</v>
      </c>
      <c r="D22" s="2">
        <v>30</v>
      </c>
      <c r="E22" s="2">
        <v>37</v>
      </c>
      <c r="F22" s="2">
        <v>16</v>
      </c>
      <c r="G22" s="2">
        <v>177</v>
      </c>
      <c r="H22" s="2">
        <v>137</v>
      </c>
      <c r="I22" s="2">
        <v>98</v>
      </c>
      <c r="J22" s="2">
        <v>100</v>
      </c>
      <c r="K22" s="2">
        <v>65</v>
      </c>
      <c r="L22" s="2">
        <v>66</v>
      </c>
    </row>
    <row r="23" spans="1:13" s="2" customFormat="1" x14ac:dyDescent="0.25">
      <c r="A23" s="3">
        <v>10</v>
      </c>
      <c r="B23" s="3">
        <f t="shared" si="1"/>
        <v>262144</v>
      </c>
      <c r="C23" s="2">
        <v>97</v>
      </c>
      <c r="D23" s="2">
        <v>50</v>
      </c>
      <c r="E23" s="2">
        <v>46</v>
      </c>
      <c r="F23" s="2">
        <v>42</v>
      </c>
      <c r="G23" s="2">
        <v>1738</v>
      </c>
      <c r="H23" s="2">
        <v>2027</v>
      </c>
      <c r="I23" s="2">
        <v>1523</v>
      </c>
      <c r="J23" s="2">
        <v>1512</v>
      </c>
      <c r="K23" s="2">
        <v>996</v>
      </c>
      <c r="L23" s="2">
        <v>1023</v>
      </c>
    </row>
    <row r="24" spans="1:13" x14ac:dyDescent="0.25">
      <c r="A24" s="3">
        <v>11</v>
      </c>
      <c r="B24" s="3">
        <f t="shared" si="1"/>
        <v>1048576</v>
      </c>
      <c r="C24" s="2">
        <v>470</v>
      </c>
      <c r="D24" s="2">
        <v>283</v>
      </c>
      <c r="E24" s="2">
        <v>274</v>
      </c>
      <c r="F24" s="2">
        <v>241</v>
      </c>
      <c r="G24" s="2">
        <v>40328</v>
      </c>
      <c r="H24" s="2">
        <v>30827</v>
      </c>
      <c r="I24" s="2">
        <v>25735</v>
      </c>
      <c r="J24" s="2">
        <v>25808</v>
      </c>
      <c r="K24" s="2">
        <v>15681</v>
      </c>
      <c r="L24" s="2">
        <v>15985</v>
      </c>
    </row>
    <row r="25" spans="1:13" x14ac:dyDescent="0.25">
      <c r="A25" s="3">
        <v>12</v>
      </c>
      <c r="B25" s="3">
        <f t="shared" si="1"/>
        <v>4194304</v>
      </c>
      <c r="C25" s="2">
        <v>1689</v>
      </c>
      <c r="D25" s="2">
        <v>1160</v>
      </c>
      <c r="E25" s="2">
        <v>1216</v>
      </c>
      <c r="F25" s="2">
        <v>967</v>
      </c>
    </row>
    <row r="27" spans="1:13" s="2" customFormat="1" x14ac:dyDescent="0.25">
      <c r="A27" s="3">
        <v>6</v>
      </c>
      <c r="C27" s="2">
        <f t="shared" ref="C27:C32" si="2">(C19*1000000)/B19</f>
        <v>1953.125</v>
      </c>
      <c r="D27" s="2">
        <f t="shared" ref="D27:D32" si="3">(D19*1000000)/B19</f>
        <v>976.5625</v>
      </c>
      <c r="E27" s="2">
        <f t="shared" ref="E27:E32" si="4">(E19*1000000)/B19</f>
        <v>976.5625</v>
      </c>
      <c r="F27" s="2">
        <f t="shared" ref="F27:F32" si="5">(F19*1000000)/B19</f>
        <v>976.5625</v>
      </c>
      <c r="G27" s="2">
        <f t="shared" ref="G27:G31" si="6">(G19*1000000)/B19</f>
        <v>976.5625</v>
      </c>
      <c r="H27" s="2">
        <f t="shared" ref="H27:H32" si="7">(H19*1000000)/B19</f>
        <v>976.5625</v>
      </c>
      <c r="I27" s="2">
        <f t="shared" ref="I27:I32" si="8">(I19*1000000)/B19</f>
        <v>976.5625</v>
      </c>
      <c r="J27" s="2">
        <f t="shared" ref="J27:J32" si="9">(J19*1000000)/B19</f>
        <v>976.5625</v>
      </c>
      <c r="K27" s="2">
        <f t="shared" ref="K27:K32" si="10">(K19*1000000)/B19</f>
        <v>976.5625</v>
      </c>
    </row>
    <row r="28" spans="1:13" s="2" customFormat="1" x14ac:dyDescent="0.25">
      <c r="A28" s="3">
        <v>7</v>
      </c>
      <c r="C28" s="2">
        <f t="shared" si="2"/>
        <v>2685.546875</v>
      </c>
      <c r="D28" s="2">
        <f t="shared" si="3"/>
        <v>1708.984375</v>
      </c>
      <c r="E28" s="2">
        <f t="shared" si="4"/>
        <v>1708.984375</v>
      </c>
      <c r="F28" s="2">
        <f t="shared" si="5"/>
        <v>976.5625</v>
      </c>
      <c r="G28" s="2">
        <f t="shared" si="6"/>
        <v>1220.703125</v>
      </c>
      <c r="H28" s="2">
        <f t="shared" si="7"/>
        <v>488.28125</v>
      </c>
      <c r="I28" s="2">
        <f t="shared" si="8"/>
        <v>732.421875</v>
      </c>
      <c r="J28" s="2">
        <f t="shared" si="9"/>
        <v>732.421875</v>
      </c>
      <c r="K28" s="2">
        <f t="shared" si="10"/>
        <v>976.5625</v>
      </c>
    </row>
    <row r="29" spans="1:13" s="2" customFormat="1" x14ac:dyDescent="0.25">
      <c r="A29" s="3">
        <v>8</v>
      </c>
      <c r="C29" s="2">
        <f t="shared" si="2"/>
        <v>854.4921875</v>
      </c>
      <c r="D29" s="2">
        <f t="shared" si="3"/>
        <v>610.3515625</v>
      </c>
      <c r="E29" s="2">
        <f>(E21*1000000)/B21</f>
        <v>610.3515625</v>
      </c>
      <c r="F29" s="2">
        <f>(F21*1000000)/B21</f>
        <v>488.28125</v>
      </c>
      <c r="G29" s="2">
        <f t="shared" si="6"/>
        <v>366.2109375</v>
      </c>
      <c r="H29" s="2">
        <f t="shared" si="7"/>
        <v>427.24609375</v>
      </c>
      <c r="I29" s="2">
        <f t="shared" si="8"/>
        <v>1220.703125</v>
      </c>
      <c r="J29" s="2">
        <f t="shared" si="9"/>
        <v>1220.703125</v>
      </c>
      <c r="K29" s="2">
        <f t="shared" si="10"/>
        <v>1037.59765625</v>
      </c>
    </row>
    <row r="30" spans="1:13" s="2" customFormat="1" x14ac:dyDescent="0.25">
      <c r="A30" s="3">
        <v>9</v>
      </c>
      <c r="C30" s="2">
        <f t="shared" si="2"/>
        <v>625.6103515625</v>
      </c>
      <c r="D30" s="2">
        <f t="shared" si="3"/>
        <v>457.763671875</v>
      </c>
      <c r="E30" s="2">
        <f t="shared" si="4"/>
        <v>564.5751953125</v>
      </c>
      <c r="F30" s="2">
        <f t="shared" si="5"/>
        <v>244.140625</v>
      </c>
      <c r="G30" s="2">
        <f t="shared" si="6"/>
        <v>2700.8056640625</v>
      </c>
      <c r="H30" s="2">
        <f t="shared" si="7"/>
        <v>2090.4541015625</v>
      </c>
      <c r="I30" s="2">
        <f t="shared" si="8"/>
        <v>1495.361328125</v>
      </c>
      <c r="J30" s="2">
        <f t="shared" si="9"/>
        <v>1525.87890625</v>
      </c>
      <c r="K30" s="2">
        <f t="shared" si="10"/>
        <v>991.8212890625</v>
      </c>
    </row>
    <row r="31" spans="1:13" s="2" customFormat="1" x14ac:dyDescent="0.25">
      <c r="A31" s="3">
        <v>10</v>
      </c>
      <c r="C31" s="2">
        <f t="shared" si="2"/>
        <v>370.025634765625</v>
      </c>
      <c r="D31" s="2">
        <f t="shared" si="3"/>
        <v>190.73486328125</v>
      </c>
      <c r="E31" s="2">
        <f t="shared" si="4"/>
        <v>175.47607421875</v>
      </c>
      <c r="F31" s="2">
        <f t="shared" si="5"/>
        <v>160.21728515625</v>
      </c>
      <c r="G31" s="2">
        <f t="shared" si="6"/>
        <v>6629.94384765625</v>
      </c>
      <c r="H31" s="2">
        <f t="shared" si="7"/>
        <v>7732.391357421875</v>
      </c>
      <c r="I31" s="2">
        <f t="shared" si="8"/>
        <v>5809.783935546875</v>
      </c>
      <c r="J31" s="2">
        <f t="shared" si="9"/>
        <v>5767.822265625</v>
      </c>
      <c r="K31" s="2">
        <f t="shared" si="10"/>
        <v>3799.4384765625</v>
      </c>
    </row>
    <row r="32" spans="1:13" s="2" customFormat="1" x14ac:dyDescent="0.25">
      <c r="A32" s="3">
        <v>11</v>
      </c>
      <c r="C32" s="2">
        <f t="shared" si="2"/>
        <v>448.2269287109375</v>
      </c>
      <c r="D32" s="2">
        <f t="shared" si="3"/>
        <v>269.88983154296875</v>
      </c>
      <c r="E32" s="2">
        <f t="shared" si="4"/>
        <v>261.3067626953125</v>
      </c>
      <c r="F32" s="2">
        <f t="shared" si="5"/>
        <v>229.83551025390625</v>
      </c>
      <c r="G32" s="2">
        <f>(G24*1000000)/B24</f>
        <v>38459.77783203125</v>
      </c>
      <c r="H32" s="2">
        <f t="shared" si="7"/>
        <v>29398.918151855469</v>
      </c>
      <c r="I32" s="2">
        <f t="shared" si="8"/>
        <v>24542.808532714844</v>
      </c>
      <c r="J32" s="2">
        <f t="shared" si="9"/>
        <v>24612.4267578125</v>
      </c>
      <c r="K32" s="2">
        <f t="shared" si="10"/>
        <v>14954.566955566406</v>
      </c>
    </row>
    <row r="33" spans="1:11" s="2" customFormat="1" x14ac:dyDescent="0.25">
      <c r="A33" s="3">
        <v>12</v>
      </c>
      <c r="C33" s="2">
        <f>(C25*1000000)/B25</f>
        <v>402.68898010253906</v>
      </c>
      <c r="D33" s="2">
        <f>(D25*1000000)/B25</f>
        <v>276.5655517578125</v>
      </c>
      <c r="E33" s="2">
        <f>(E25*1000000)/B25</f>
        <v>289.9169921875</v>
      </c>
      <c r="F33" s="2">
        <f>(F25*1000000)/B25</f>
        <v>230.55076599121094</v>
      </c>
      <c r="G33" s="2">
        <f>(G25*1000000)/B25</f>
        <v>0</v>
      </c>
      <c r="H33" s="2">
        <f>(H25*1000000)/B25</f>
        <v>0</v>
      </c>
      <c r="I33" s="2">
        <f>(I25*1000000)/B25</f>
        <v>0</v>
      </c>
      <c r="J33" s="2">
        <f>(J25*1000000)/B25</f>
        <v>0</v>
      </c>
      <c r="K33" s="2">
        <f>(K25*1000000)/B25</f>
        <v>0</v>
      </c>
    </row>
    <row r="52" spans="2:2" x14ac:dyDescent="0.25">
      <c r="B52" t="s">
        <v>25</v>
      </c>
    </row>
  </sheetData>
  <mergeCells count="3">
    <mergeCell ref="C18:M18"/>
    <mergeCell ref="A15:B15"/>
    <mergeCell ref="C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Tatu</dc:creator>
  <cp:lastModifiedBy>Bogdan Tatu</cp:lastModifiedBy>
  <dcterms:created xsi:type="dcterms:W3CDTF">2015-06-05T18:17:20Z</dcterms:created>
  <dcterms:modified xsi:type="dcterms:W3CDTF">2021-08-24T11:58:40Z</dcterms:modified>
</cp:coreProperties>
</file>