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heoThozamileMadel\Downloads\"/>
    </mc:Choice>
  </mc:AlternateContent>
  <xr:revisionPtr revIDLastSave="0" documentId="13_ncr:1_{781F6969-7346-48AB-A538-8A2353AAEB5D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J10" i="1"/>
  <c r="I10" i="1"/>
  <c r="C9" i="1"/>
  <c r="I9" i="1"/>
  <c r="I12" i="1" s="1"/>
  <c r="J9" i="1"/>
  <c r="J12" i="1" s="1"/>
  <c r="K9" i="1"/>
  <c r="K12" i="1" s="1"/>
  <c r="H9" i="1"/>
  <c r="G9" i="1"/>
  <c r="H10" i="1" l="1"/>
  <c r="H12" i="1" s="1"/>
  <c r="G10" i="1"/>
  <c r="G12" i="1" s="1"/>
  <c r="F10" i="1"/>
  <c r="E10" i="1"/>
  <c r="D10" i="1"/>
  <c r="C10" i="1"/>
  <c r="C12" i="1" s="1"/>
  <c r="F9" i="1"/>
  <c r="F12" i="1" s="1"/>
  <c r="E9" i="1"/>
  <c r="E12" i="1" s="1"/>
  <c r="D9" i="1"/>
  <c r="D12" i="1" s="1"/>
  <c r="N7" i="1"/>
  <c r="M7" i="1"/>
  <c r="L7" i="1"/>
  <c r="C3" i="1"/>
  <c r="C4" i="1" s="1"/>
  <c r="C5" i="1" s="1"/>
  <c r="D2" i="1"/>
  <c r="E2" i="1" s="1"/>
  <c r="N10" i="1" l="1"/>
  <c r="N12" i="1"/>
  <c r="N9" i="1"/>
  <c r="L10" i="1"/>
  <c r="L9" i="1"/>
  <c r="L12" i="1" s="1"/>
  <c r="M9" i="1"/>
  <c r="M12" i="1" s="1"/>
  <c r="M10" i="1"/>
  <c r="E3" i="1"/>
  <c r="F2" i="1"/>
  <c r="D3" i="1"/>
  <c r="D4" i="1"/>
  <c r="D5" i="1" s="1"/>
  <c r="F3" i="1" l="1"/>
  <c r="G2" i="1"/>
  <c r="E4" i="1"/>
  <c r="E5" i="1" s="1"/>
  <c r="H2" i="1" l="1"/>
  <c r="G3" i="1"/>
  <c r="F4" i="1"/>
  <c r="F5" i="1" s="1"/>
  <c r="I2" i="1" l="1"/>
  <c r="H3" i="1"/>
  <c r="G4" i="1"/>
  <c r="G5" i="1" s="1"/>
  <c r="J2" i="1" l="1"/>
  <c r="I3" i="1"/>
  <c r="H4" i="1"/>
  <c r="H5" i="1" s="1"/>
  <c r="I4" i="1" l="1"/>
  <c r="I5" i="1" s="1"/>
  <c r="K2" i="1"/>
  <c r="J3" i="1"/>
  <c r="J4" i="1" l="1"/>
  <c r="J5" i="1" s="1"/>
  <c r="L2" i="1"/>
  <c r="K3" i="1"/>
  <c r="K4" i="1" l="1"/>
  <c r="K5" i="1" s="1"/>
  <c r="M2" i="1"/>
  <c r="L3" i="1"/>
  <c r="L4" i="1" l="1"/>
  <c r="L5" i="1" s="1"/>
  <c r="N2" i="1"/>
  <c r="M3" i="1"/>
  <c r="M4" i="1" l="1"/>
  <c r="M5" i="1" s="1"/>
  <c r="N3" i="1"/>
  <c r="N4" i="1" l="1"/>
  <c r="N5" i="1" s="1"/>
</calcChain>
</file>

<file path=xl/sharedStrings.xml><?xml version="1.0" encoding="utf-8"?>
<sst xmlns="http://schemas.openxmlformats.org/spreadsheetml/2006/main" count="22" uniqueCount="22">
  <si>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</si>
  <si>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</si>
  <si>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</si>
  <si>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</si>
  <si>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</si>
  <si>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</si>
  <si>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</si>
  <si>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</si>
  <si>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</si>
  <si>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</si>
  <si>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</si>
  <si>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</si>
  <si>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Sales</t>
  </si>
  <si>
    <t>Cost of Sales</t>
  </si>
  <si>
    <t>Gross Income</t>
  </si>
  <si>
    <t>Profit/Loss</t>
  </si>
  <si>
    <t>Expenditure</t>
  </si>
  <si>
    <t>Salary</t>
  </si>
  <si>
    <t>Rent</t>
  </si>
  <si>
    <t>Water &amp; Electricity</t>
  </si>
  <si>
    <t>Fibre Internet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</si>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</sst>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Sheet1!$C$7:$N$7</c:f>
              <c:numCache>
                <c:formatCode>General</c:formatCode>
                <c:ptCount val="1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8480</c:v>
                </c:pt>
                <c:pt idx="10">
                  <c:v>8480</c:v>
                </c:pt>
                <c:pt idx="11">
                  <c:v>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8-49CC-BEBA-3C2A4222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926959"/>
        <c:axId val="1415928623"/>
      </c:barChart>
      <c:catAx>
        <c:axId val="14159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28623"/>
        <c:crosses val="autoZero"/>
        <c:auto val="1"/>
        <c:lblAlgn val="ctr"/>
        <c:lblOffset val="100"/>
        <c:noMultiLvlLbl val="0"/>
      </c:catAx>
      <c:valAx>
        <c:axId val="14159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161925</xdr:rowOff>
    </xdr:from>
    <xdr:to>
      <xdr:col>14</xdr:col>
      <xdr:colOff>95250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view="pageLayout" zoomScaleNormal="100" workbookViewId="0">
      <selection activeCell="F15" sqref="F15"/>
    </sheetView>
  </sheetViews>
  <sheetFormatPr defaultRowHeight="15" x14ac:dyDescent="0.25"/>
  <sheetData>
    <row r="1" spans="1:14" x14ac:dyDescent="0.25">
      <c r="A1" s="6"/>
      <c r="B1" s="6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7" t="s">
        <v>12</v>
      </c>
      <c r="B2" s="7"/>
      <c r="C2" s="3">
        <v>20000</v>
      </c>
      <c r="D2" s="3">
        <f>(15/100 *C2) + C2</f>
        <v>23000</v>
      </c>
      <c r="E2" s="3">
        <f t="shared" ref="E2:N2" si="0">(15/100 *D2) + D2</f>
        <v>26450</v>
      </c>
      <c r="F2" s="3">
        <f t="shared" si="0"/>
        <v>30417.5</v>
      </c>
      <c r="G2" s="3">
        <f t="shared" si="0"/>
        <v>34980.125</v>
      </c>
      <c r="H2" s="3">
        <f t="shared" si="0"/>
        <v>40227.143750000003</v>
      </c>
      <c r="I2" s="3">
        <f t="shared" si="0"/>
        <v>46261.215312500004</v>
      </c>
      <c r="J2" s="3">
        <f t="shared" si="0"/>
        <v>53200.397609375003</v>
      </c>
      <c r="K2" s="3">
        <f t="shared" si="0"/>
        <v>61180.457250781255</v>
      </c>
      <c r="L2" s="3">
        <f t="shared" si="0"/>
        <v>70357.525838398447</v>
      </c>
      <c r="M2" s="3">
        <f t="shared" si="0"/>
        <v>80911.154714158212</v>
      </c>
      <c r="N2" s="3">
        <f t="shared" si="0"/>
        <v>93047.827921281947</v>
      </c>
    </row>
    <row r="3" spans="1:14" x14ac:dyDescent="0.25">
      <c r="A3" s="7" t="s">
        <v>13</v>
      </c>
      <c r="B3" s="7"/>
      <c r="C3" s="4">
        <f>(5.5/100*C2)</f>
        <v>1100</v>
      </c>
      <c r="D3" s="4">
        <f t="shared" ref="D3:N3" si="1">(5.5/100*D2)</f>
        <v>1265</v>
      </c>
      <c r="E3" s="4">
        <f t="shared" si="1"/>
        <v>1454.75</v>
      </c>
      <c r="F3" s="4">
        <f t="shared" si="1"/>
        <v>1672.9625000000001</v>
      </c>
      <c r="G3" s="4">
        <f t="shared" si="1"/>
        <v>1923.9068749999999</v>
      </c>
      <c r="H3" s="4">
        <f t="shared" si="1"/>
        <v>2212.49290625</v>
      </c>
      <c r="I3" s="4">
        <f t="shared" si="1"/>
        <v>2544.3668421875004</v>
      </c>
      <c r="J3" s="4">
        <f t="shared" si="1"/>
        <v>2926.0218685156251</v>
      </c>
      <c r="K3" s="4">
        <f t="shared" si="1"/>
        <v>3364.9251487929691</v>
      </c>
      <c r="L3" s="4">
        <f t="shared" si="1"/>
        <v>3869.6639211119145</v>
      </c>
      <c r="M3" s="4">
        <f t="shared" si="1"/>
        <v>4450.1135092787017</v>
      </c>
      <c r="N3" s="4">
        <f t="shared" si="1"/>
        <v>5117.630535670507</v>
      </c>
    </row>
    <row r="4" spans="1:14" x14ac:dyDescent="0.25">
      <c r="A4" s="7" t="s">
        <v>14</v>
      </c>
      <c r="B4" s="7"/>
      <c r="C4" s="3">
        <f>C2 - C3</f>
        <v>18900</v>
      </c>
      <c r="D4" s="3">
        <f t="shared" ref="D4:N4" si="2">D2 - D3</f>
        <v>21735</v>
      </c>
      <c r="E4" s="3">
        <f t="shared" si="2"/>
        <v>24995.25</v>
      </c>
      <c r="F4" s="3">
        <f t="shared" si="2"/>
        <v>28744.537499999999</v>
      </c>
      <c r="G4" s="3">
        <f t="shared" si="2"/>
        <v>33056.218124999999</v>
      </c>
      <c r="H4" s="3">
        <f t="shared" si="2"/>
        <v>38014.650843750002</v>
      </c>
      <c r="I4" s="3">
        <f t="shared" si="2"/>
        <v>43716.848470312507</v>
      </c>
      <c r="J4" s="3">
        <f t="shared" si="2"/>
        <v>50274.375740859381</v>
      </c>
      <c r="K4" s="3">
        <f t="shared" si="2"/>
        <v>57815.532101988283</v>
      </c>
      <c r="L4" s="3">
        <f t="shared" si="2"/>
        <v>66487.861917286529</v>
      </c>
      <c r="M4" s="3">
        <f t="shared" si="2"/>
        <v>76461.041204879511</v>
      </c>
      <c r="N4" s="3">
        <f t="shared" si="2"/>
        <v>87930.197385611435</v>
      </c>
    </row>
    <row r="5" spans="1:14" x14ac:dyDescent="0.25">
      <c r="A5" s="7" t="s">
        <v>15</v>
      </c>
      <c r="B5" s="7"/>
      <c r="C5" s="3">
        <f>C4 - C12</f>
        <v>-4900</v>
      </c>
      <c r="D5" s="3">
        <f t="shared" ref="D5:N5" si="3">D4 - D12</f>
        <v>-2065</v>
      </c>
      <c r="E5" s="3">
        <f t="shared" si="3"/>
        <v>1195.25</v>
      </c>
      <c r="F5" s="3">
        <f t="shared" si="3"/>
        <v>4944.5374999999985</v>
      </c>
      <c r="G5" s="3">
        <f t="shared" si="3"/>
        <v>9256.2181249999994</v>
      </c>
      <c r="H5" s="3">
        <f t="shared" si="3"/>
        <v>14414.650843750002</v>
      </c>
      <c r="I5" s="3">
        <f t="shared" si="3"/>
        <v>20196.848470312507</v>
      </c>
      <c r="J5" s="3">
        <f t="shared" si="3"/>
        <v>26754.375740859381</v>
      </c>
      <c r="K5" s="3">
        <f t="shared" si="3"/>
        <v>34455.532101988283</v>
      </c>
      <c r="L5" s="3">
        <f t="shared" si="3"/>
        <v>42626.261917286531</v>
      </c>
      <c r="M5" s="3">
        <f t="shared" si="3"/>
        <v>52599.441204879513</v>
      </c>
      <c r="N5" s="3">
        <f t="shared" si="3"/>
        <v>64068.597385611436</v>
      </c>
    </row>
    <row r="6" spans="1:14" x14ac:dyDescent="0.25">
      <c r="A6" s="8" t="s">
        <v>16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25">
      <c r="A7" s="5" t="s">
        <v>17</v>
      </c>
      <c r="B7" s="5"/>
      <c r="C7" s="3">
        <v>8000</v>
      </c>
      <c r="D7" s="3">
        <v>8000</v>
      </c>
      <c r="E7" s="3">
        <v>8000</v>
      </c>
      <c r="F7" s="3">
        <v>8000</v>
      </c>
      <c r="G7" s="3">
        <v>8000</v>
      </c>
      <c r="H7" s="3">
        <v>8000</v>
      </c>
      <c r="I7" s="3">
        <v>8000</v>
      </c>
      <c r="J7" s="3">
        <v>8000</v>
      </c>
      <c r="K7" s="3">
        <v>8000</v>
      </c>
      <c r="L7" s="3">
        <f t="shared" ref="L7:N7" si="4">6/100*D7+ D7</f>
        <v>8480</v>
      </c>
      <c r="M7" s="3">
        <f t="shared" si="4"/>
        <v>8480</v>
      </c>
      <c r="N7" s="3">
        <f t="shared" si="4"/>
        <v>8480</v>
      </c>
    </row>
    <row r="8" spans="1:14" x14ac:dyDescent="0.25">
      <c r="A8" s="5" t="s">
        <v>18</v>
      </c>
      <c r="B8" s="5"/>
      <c r="C8" s="3">
        <v>15000</v>
      </c>
      <c r="D8" s="3">
        <v>15000</v>
      </c>
      <c r="E8" s="3">
        <v>15000</v>
      </c>
      <c r="F8" s="3">
        <v>15000</v>
      </c>
      <c r="G8" s="3">
        <v>15000</v>
      </c>
      <c r="H8" s="3">
        <v>15000</v>
      </c>
      <c r="I8" s="3">
        <v>15000</v>
      </c>
      <c r="J8" s="3">
        <v>15000</v>
      </c>
      <c r="K8" s="3">
        <v>15000</v>
      </c>
      <c r="L8" s="3">
        <v>15000</v>
      </c>
      <c r="M8" s="3">
        <v>15000</v>
      </c>
      <c r="N8" s="3">
        <v>15000</v>
      </c>
    </row>
    <row r="9" spans="1:14" x14ac:dyDescent="0.25">
      <c r="A9" s="5" t="s">
        <v>19</v>
      </c>
      <c r="B9" s="5"/>
      <c r="C9" s="3">
        <f>5/100 * C7</f>
        <v>400</v>
      </c>
      <c r="D9" s="3">
        <f t="shared" ref="D9:F9" si="5">5/100 * D7</f>
        <v>400</v>
      </c>
      <c r="E9" s="3">
        <f t="shared" si="5"/>
        <v>400</v>
      </c>
      <c r="F9" s="3">
        <f t="shared" si="5"/>
        <v>400</v>
      </c>
      <c r="G9" s="3">
        <f>5/100 * G7</f>
        <v>400</v>
      </c>
      <c r="H9" s="3">
        <f>(2.5/100 * H7)</f>
        <v>200</v>
      </c>
      <c r="I9" s="3">
        <f t="shared" ref="I9:N9" si="6">(2.5/100 * I7)</f>
        <v>200</v>
      </c>
      <c r="J9" s="3">
        <f t="shared" si="6"/>
        <v>200</v>
      </c>
      <c r="K9" s="3">
        <f t="shared" si="6"/>
        <v>200</v>
      </c>
      <c r="L9" s="3">
        <f>(2.5/100 * L7)</f>
        <v>212</v>
      </c>
      <c r="M9" s="3">
        <f t="shared" si="6"/>
        <v>212</v>
      </c>
      <c r="N9" s="3">
        <f t="shared" si="6"/>
        <v>212</v>
      </c>
    </row>
    <row r="10" spans="1:14" x14ac:dyDescent="0.25">
      <c r="A10" s="5" t="s">
        <v>20</v>
      </c>
      <c r="B10" s="5"/>
      <c r="C10" s="3">
        <f t="shared" ref="C10:H10" si="7">5/100 * C7</f>
        <v>400</v>
      </c>
      <c r="D10" s="3">
        <f t="shared" si="7"/>
        <v>400</v>
      </c>
      <c r="E10" s="3">
        <f t="shared" si="7"/>
        <v>400</v>
      </c>
      <c r="F10" s="3">
        <f t="shared" si="7"/>
        <v>400</v>
      </c>
      <c r="G10" s="3">
        <f t="shared" si="7"/>
        <v>400</v>
      </c>
      <c r="H10" s="3">
        <f t="shared" si="7"/>
        <v>400</v>
      </c>
      <c r="I10" s="3">
        <f>4/100 * I7</f>
        <v>320</v>
      </c>
      <c r="J10" s="3">
        <f>4/100 * J7</f>
        <v>320</v>
      </c>
      <c r="K10" s="3">
        <f>2/100 * K7</f>
        <v>160</v>
      </c>
      <c r="L10" s="3">
        <f t="shared" ref="L10:N10" si="8">2/100 * L7</f>
        <v>169.6</v>
      </c>
      <c r="M10" s="3">
        <f t="shared" si="8"/>
        <v>169.6</v>
      </c>
      <c r="N10" s="3">
        <f t="shared" si="8"/>
        <v>169.6</v>
      </c>
    </row>
    <row r="11" spans="1:14" x14ac:dyDescent="0.25">
      <c r="A11" s="6"/>
      <c r="B11" s="6"/>
    </row>
    <row r="12" spans="1:14" x14ac:dyDescent="0.25">
      <c r="A12" s="5" t="s">
        <v>21</v>
      </c>
      <c r="B12" s="5"/>
      <c r="C12">
        <f>SUM(C7:C10)</f>
        <v>23800</v>
      </c>
      <c r="D12" s="1">
        <f t="shared" ref="D12:N12" si="9">SUM(D7:D10)</f>
        <v>23800</v>
      </c>
      <c r="E12" s="1">
        <f t="shared" si="9"/>
        <v>23800</v>
      </c>
      <c r="F12" s="1">
        <f t="shared" si="9"/>
        <v>23800</v>
      </c>
      <c r="G12" s="1">
        <f t="shared" si="9"/>
        <v>23800</v>
      </c>
      <c r="H12" s="1">
        <f t="shared" si="9"/>
        <v>23600</v>
      </c>
      <c r="I12" s="1">
        <f t="shared" si="9"/>
        <v>23520</v>
      </c>
      <c r="J12" s="1">
        <f t="shared" si="9"/>
        <v>23520</v>
      </c>
      <c r="K12" s="1">
        <f t="shared" si="9"/>
        <v>23360</v>
      </c>
      <c r="L12" s="1">
        <f t="shared" si="9"/>
        <v>23861.599999999999</v>
      </c>
      <c r="M12" s="1">
        <f t="shared" si="9"/>
        <v>23861.599999999999</v>
      </c>
      <c r="N12" s="1">
        <f t="shared" si="9"/>
        <v>23861.599999999999</v>
      </c>
    </row>
    <row r="15" spans="1:14" x14ac:dyDescent="0.25">
      <c r="F15" s="9"/>
    </row>
  </sheetData>
  <mergeCells count="12">
    <mergeCell ref="A12:B12"/>
    <mergeCell ref="A1:B1"/>
    <mergeCell ref="A2:B2"/>
    <mergeCell ref="A3:B3"/>
    <mergeCell ref="A4:B4"/>
    <mergeCell ref="A5:B5"/>
    <mergeCell ref="A6:N6"/>
    <mergeCell ref="A7:B7"/>
    <mergeCell ref="A8:B8"/>
    <mergeCell ref="A9:B9"/>
    <mergeCell ref="A10:B10"/>
    <mergeCell ref="A11:B11"/>
  </mergeCells>
  <pageMargins left="0.7" right="0.7" top="0.75" bottom="0.75" header="0.3" footer="0.3"/>
  <pageSetup paperSize="9" scale="63" orientation="portrait" r:id="rId1"/>
  <headerFooter>
    <oddHeader xml:space="preserve">&amp;LName: Thozamile &amp;CSurname: Madela&amp;RITS Number: 202411681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Motheo Thozamile Madela</dc:creator>
  <cp:lastModifiedBy>Motheo Thozamile Madela</cp:lastModifiedBy>
  <dcterms:created xsi:type="dcterms:W3CDTF">2024-03-11T12:26:19Z</dcterms:created>
  <dcterms:modified xsi:type="dcterms:W3CDTF">2024-03-15T06:32:11Z</dcterms:modified>
</cp:coreProperties>
</file>