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ssela.landa/Documents/GitHub/ThreeMe-Mex/Results/"/>
    </mc:Choice>
  </mc:AlternateContent>
  <xr:revisionPtr revIDLastSave="0" documentId="13_ncr:1_{0F1FB03C-6427-D64D-A4CF-EF4EAD7F7607}" xr6:coauthVersionLast="36" xr6:coauthVersionMax="36" xr10:uidLastSave="{00000000-0000-0000-0000-000000000000}"/>
  <bookViews>
    <workbookView xWindow="780" yWindow="860" windowWidth="27640" windowHeight="15840" activeTab="1" xr2:uid="{2CAB7584-2738-9D4D-A2D7-4EF4E07C2617}"/>
  </bookViews>
  <sheets>
    <sheet name="PIB &amp; empleo" sheetId="1" r:id="rId1"/>
    <sheet name="Empleo por sector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" i="1" l="1"/>
  <c r="AO2" i="1"/>
  <c r="C30" i="2" l="1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V50" i="2"/>
  <c r="B37" i="2"/>
  <c r="B38" i="2"/>
  <c r="B39" i="2"/>
  <c r="B40" i="2"/>
  <c r="B41" i="2"/>
  <c r="B42" i="2"/>
  <c r="B43" i="2"/>
  <c r="B44" i="2"/>
  <c r="B45" i="2"/>
  <c r="B46" i="2"/>
  <c r="B47" i="2"/>
  <c r="B36" i="2"/>
  <c r="B31" i="2"/>
  <c r="B32" i="2"/>
  <c r="B33" i="2"/>
  <c r="B34" i="2"/>
  <c r="B30" i="2"/>
  <c r="C4" i="2"/>
  <c r="D4" i="2"/>
  <c r="E4" i="2"/>
  <c r="F4" i="2"/>
  <c r="G4" i="2"/>
  <c r="G55" i="2" s="1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C56" i="2" s="1"/>
  <c r="AD5" i="2"/>
  <c r="AE5" i="2"/>
  <c r="AF5" i="2"/>
  <c r="AG5" i="2"/>
  <c r="AH5" i="2"/>
  <c r="AI5" i="2"/>
  <c r="AJ5" i="2"/>
  <c r="AK5" i="2"/>
  <c r="AL5" i="2"/>
  <c r="AM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C58" i="2" s="1"/>
  <c r="AD7" i="2"/>
  <c r="AE7" i="2"/>
  <c r="AF7" i="2"/>
  <c r="AG7" i="2"/>
  <c r="AH7" i="2"/>
  <c r="AI7" i="2"/>
  <c r="AJ7" i="2"/>
  <c r="AK7" i="2"/>
  <c r="AL7" i="2"/>
  <c r="AM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H67" i="2" s="1"/>
  <c r="AI16" i="2"/>
  <c r="AJ16" i="2"/>
  <c r="AK16" i="2"/>
  <c r="AL16" i="2"/>
  <c r="AM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H71" i="2" s="1"/>
  <c r="AI20" i="2"/>
  <c r="AJ20" i="2"/>
  <c r="AK20" i="2"/>
  <c r="AL20" i="2"/>
  <c r="AM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G22" i="2" s="1"/>
  <c r="AH21" i="2"/>
  <c r="AI21" i="2"/>
  <c r="AJ21" i="2"/>
  <c r="AK21" i="2"/>
  <c r="AK22" i="2" s="1"/>
  <c r="AL21" i="2"/>
  <c r="AL22" i="2" s="1"/>
  <c r="AM21" i="2"/>
  <c r="E22" i="2"/>
  <c r="I22" i="2"/>
  <c r="M22" i="2"/>
  <c r="Q22" i="2"/>
  <c r="U22" i="2"/>
  <c r="Y22" i="2"/>
  <c r="AC22" i="2"/>
  <c r="E23" i="2"/>
  <c r="I23" i="2"/>
  <c r="M23" i="2"/>
  <c r="Q23" i="2"/>
  <c r="U23" i="2"/>
  <c r="Y23" i="2"/>
  <c r="AC23" i="2"/>
  <c r="AG23" i="2"/>
  <c r="AK23" i="2"/>
  <c r="D24" i="2"/>
  <c r="H24" i="2"/>
  <c r="L24" i="2"/>
  <c r="P24" i="2"/>
  <c r="T24" i="2"/>
  <c r="X24" i="2"/>
  <c r="AB24" i="2"/>
  <c r="AF24" i="2"/>
  <c r="AJ24" i="2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72" i="2" s="1"/>
  <c r="B80" i="2" l="1"/>
  <c r="B81" i="2"/>
  <c r="AK84" i="2"/>
  <c r="AG84" i="2"/>
  <c r="AC84" i="2"/>
  <c r="Y84" i="2"/>
  <c r="U84" i="2"/>
  <c r="Q84" i="2"/>
  <c r="M84" i="2"/>
  <c r="I84" i="2"/>
  <c r="E84" i="2"/>
  <c r="AL83" i="2"/>
  <c r="AH83" i="2"/>
  <c r="AD83" i="2"/>
  <c r="Z83" i="2"/>
  <c r="V83" i="2"/>
  <c r="R83" i="2"/>
  <c r="N83" i="2"/>
  <c r="J83" i="2"/>
  <c r="F83" i="2"/>
  <c r="AM82" i="2"/>
  <c r="AI82" i="2"/>
  <c r="AE82" i="2"/>
  <c r="AA82" i="2"/>
  <c r="W82" i="2"/>
  <c r="S82" i="2"/>
  <c r="O82" i="2"/>
  <c r="K82" i="2"/>
  <c r="G82" i="2"/>
  <c r="C82" i="2"/>
  <c r="AJ81" i="2"/>
  <c r="AF81" i="2"/>
  <c r="AB81" i="2"/>
  <c r="X81" i="2"/>
  <c r="T81" i="2"/>
  <c r="P81" i="2"/>
  <c r="L81" i="2"/>
  <c r="H81" i="2"/>
  <c r="D81" i="2"/>
  <c r="AK80" i="2"/>
  <c r="AG80" i="2"/>
  <c r="AC80" i="2"/>
  <c r="Y80" i="2"/>
  <c r="U80" i="2"/>
  <c r="Q80" i="2"/>
  <c r="M80" i="2"/>
  <c r="I80" i="2"/>
  <c r="E80" i="2"/>
  <c r="B84" i="2"/>
  <c r="AJ84" i="2"/>
  <c r="AF84" i="2"/>
  <c r="AB84" i="2"/>
  <c r="X84" i="2"/>
  <c r="T84" i="2"/>
  <c r="P84" i="2"/>
  <c r="L84" i="2"/>
  <c r="H84" i="2"/>
  <c r="D84" i="2"/>
  <c r="AK83" i="2"/>
  <c r="AG83" i="2"/>
  <c r="AC83" i="2"/>
  <c r="Y83" i="2"/>
  <c r="U83" i="2"/>
  <c r="Q83" i="2"/>
  <c r="M83" i="2"/>
  <c r="I83" i="2"/>
  <c r="E83" i="2"/>
  <c r="AL82" i="2"/>
  <c r="AH82" i="2"/>
  <c r="AD82" i="2"/>
  <c r="Z82" i="2"/>
  <c r="V82" i="2"/>
  <c r="R82" i="2"/>
  <c r="N82" i="2"/>
  <c r="J82" i="2"/>
  <c r="F82" i="2"/>
  <c r="AM81" i="2"/>
  <c r="AI81" i="2"/>
  <c r="AE81" i="2"/>
  <c r="AA81" i="2"/>
  <c r="W81" i="2"/>
  <c r="S81" i="2"/>
  <c r="O81" i="2"/>
  <c r="K81" i="2"/>
  <c r="G81" i="2"/>
  <c r="C81" i="2"/>
  <c r="AJ80" i="2"/>
  <c r="AF80" i="2"/>
  <c r="AB80" i="2"/>
  <c r="X80" i="2"/>
  <c r="T80" i="2"/>
  <c r="P80" i="2"/>
  <c r="L80" i="2"/>
  <c r="H80" i="2"/>
  <c r="D80" i="2"/>
  <c r="B83" i="2"/>
  <c r="AM84" i="2"/>
  <c r="AI84" i="2"/>
  <c r="AE84" i="2"/>
  <c r="AA84" i="2"/>
  <c r="W84" i="2"/>
  <c r="S84" i="2"/>
  <c r="O84" i="2"/>
  <c r="K84" i="2"/>
  <c r="G84" i="2"/>
  <c r="C84" i="2"/>
  <c r="AJ83" i="2"/>
  <c r="AF83" i="2"/>
  <c r="AB83" i="2"/>
  <c r="X83" i="2"/>
  <c r="T83" i="2"/>
  <c r="P83" i="2"/>
  <c r="L83" i="2"/>
  <c r="H83" i="2"/>
  <c r="D83" i="2"/>
  <c r="AK82" i="2"/>
  <c r="AG82" i="2"/>
  <c r="AC82" i="2"/>
  <c r="Y82" i="2"/>
  <c r="U82" i="2"/>
  <c r="Q82" i="2"/>
  <c r="M82" i="2"/>
  <c r="I82" i="2"/>
  <c r="E57" i="2"/>
  <c r="E82" i="2"/>
  <c r="AL81" i="2"/>
  <c r="AH81" i="2"/>
  <c r="AD81" i="2"/>
  <c r="Z81" i="2"/>
  <c r="V81" i="2"/>
  <c r="R81" i="2"/>
  <c r="N81" i="2"/>
  <c r="J81" i="2"/>
  <c r="F81" i="2"/>
  <c r="AM80" i="2"/>
  <c r="AI80" i="2"/>
  <c r="AE80" i="2"/>
  <c r="AA80" i="2"/>
  <c r="W80" i="2"/>
  <c r="S80" i="2"/>
  <c r="O80" i="2"/>
  <c r="K80" i="2"/>
  <c r="G80" i="2"/>
  <c r="C80" i="2"/>
  <c r="B82" i="2"/>
  <c r="AL84" i="2"/>
  <c r="AH84" i="2"/>
  <c r="AD84" i="2"/>
  <c r="Z84" i="2"/>
  <c r="V84" i="2"/>
  <c r="R84" i="2"/>
  <c r="N84" i="2"/>
  <c r="J84" i="2"/>
  <c r="F84" i="2"/>
  <c r="AM83" i="2"/>
  <c r="AI83" i="2"/>
  <c r="AE83" i="2"/>
  <c r="AA83" i="2"/>
  <c r="W83" i="2"/>
  <c r="S83" i="2"/>
  <c r="O83" i="2"/>
  <c r="K83" i="2"/>
  <c r="G83" i="2"/>
  <c r="C83" i="2"/>
  <c r="AJ82" i="2"/>
  <c r="AF82" i="2"/>
  <c r="AB82" i="2"/>
  <c r="X82" i="2"/>
  <c r="T82" i="2"/>
  <c r="P82" i="2"/>
  <c r="L82" i="2"/>
  <c r="H82" i="2"/>
  <c r="D82" i="2"/>
  <c r="AK81" i="2"/>
  <c r="AG81" i="2"/>
  <c r="AC81" i="2"/>
  <c r="Y81" i="2"/>
  <c r="U81" i="2"/>
  <c r="Q81" i="2"/>
  <c r="M81" i="2"/>
  <c r="I81" i="2"/>
  <c r="E81" i="2"/>
  <c r="AL80" i="2"/>
  <c r="AH80" i="2"/>
  <c r="AD80" i="2"/>
  <c r="Z80" i="2"/>
  <c r="V80" i="2"/>
  <c r="R80" i="2"/>
  <c r="N80" i="2"/>
  <c r="J80" i="2"/>
  <c r="F80" i="2"/>
  <c r="C59" i="2"/>
  <c r="B97" i="2"/>
  <c r="B93" i="2"/>
  <c r="B89" i="2"/>
  <c r="AM97" i="2"/>
  <c r="AI97" i="2"/>
  <c r="AE97" i="2"/>
  <c r="AA97" i="2"/>
  <c r="W97" i="2"/>
  <c r="S97" i="2"/>
  <c r="O97" i="2"/>
  <c r="K97" i="2"/>
  <c r="G97" i="2"/>
  <c r="C97" i="2"/>
  <c r="AJ96" i="2"/>
  <c r="AF96" i="2"/>
  <c r="AB96" i="2"/>
  <c r="X96" i="2"/>
  <c r="T96" i="2"/>
  <c r="P96" i="2"/>
  <c r="L96" i="2"/>
  <c r="H96" i="2"/>
  <c r="D96" i="2"/>
  <c r="AK95" i="2"/>
  <c r="AG95" i="2"/>
  <c r="AC95" i="2"/>
  <c r="Y95" i="2"/>
  <c r="U95" i="2"/>
  <c r="Q95" i="2"/>
  <c r="M95" i="2"/>
  <c r="AM24" i="2"/>
  <c r="AI24" i="2"/>
  <c r="AE24" i="2"/>
  <c r="AA24" i="2"/>
  <c r="W24" i="2"/>
  <c r="S24" i="2"/>
  <c r="O24" i="2"/>
  <c r="K24" i="2"/>
  <c r="G24" i="2"/>
  <c r="C24" i="2"/>
  <c r="AK24" i="2"/>
  <c r="AG24" i="2"/>
  <c r="AC24" i="2"/>
  <c r="Y24" i="2"/>
  <c r="U24" i="2"/>
  <c r="Q24" i="2"/>
  <c r="M24" i="2"/>
  <c r="I24" i="2"/>
  <c r="E24" i="2"/>
  <c r="AJ23" i="2"/>
  <c r="AF23" i="2"/>
  <c r="AB23" i="2"/>
  <c r="X23" i="2"/>
  <c r="T23" i="2"/>
  <c r="P23" i="2"/>
  <c r="L23" i="2"/>
  <c r="H23" i="2"/>
  <c r="D23" i="2"/>
  <c r="AM22" i="2"/>
  <c r="AI22" i="2"/>
  <c r="AE22" i="2"/>
  <c r="AA22" i="2"/>
  <c r="W22" i="2"/>
  <c r="S22" i="2"/>
  <c r="O22" i="2"/>
  <c r="K22" i="2"/>
  <c r="G22" i="2"/>
  <c r="C22" i="2"/>
  <c r="AJ22" i="2"/>
  <c r="AF22" i="2"/>
  <c r="AB22" i="2"/>
  <c r="X22" i="2"/>
  <c r="T22" i="2"/>
  <c r="P22" i="2"/>
  <c r="L22" i="2"/>
  <c r="H22" i="2"/>
  <c r="D22" i="2"/>
  <c r="AH22" i="2"/>
  <c r="AD22" i="2"/>
  <c r="Z22" i="2"/>
  <c r="V22" i="2"/>
  <c r="R22" i="2"/>
  <c r="N22" i="2"/>
  <c r="J22" i="2"/>
  <c r="F22" i="2"/>
  <c r="AH97" i="2"/>
  <c r="AD97" i="2"/>
  <c r="Z97" i="2"/>
  <c r="V97" i="2"/>
  <c r="R97" i="2"/>
  <c r="N97" i="2"/>
  <c r="J97" i="2"/>
  <c r="F97" i="2"/>
  <c r="AM96" i="2"/>
  <c r="AI96" i="2"/>
  <c r="AE96" i="2"/>
  <c r="AA96" i="2"/>
  <c r="W96" i="2"/>
  <c r="S96" i="2"/>
  <c r="O96" i="2"/>
  <c r="K96" i="2"/>
  <c r="G96" i="2"/>
  <c r="C96" i="2"/>
  <c r="AJ95" i="2"/>
  <c r="AF95" i="2"/>
  <c r="AB95" i="2"/>
  <c r="X95" i="2"/>
  <c r="T95" i="2"/>
  <c r="P95" i="2"/>
  <c r="L95" i="2"/>
  <c r="AL24" i="2"/>
  <c r="AD24" i="2"/>
  <c r="Z24" i="2"/>
  <c r="V24" i="2"/>
  <c r="R24" i="2"/>
  <c r="N24" i="2"/>
  <c r="J24" i="2"/>
  <c r="F24" i="2"/>
  <c r="AL23" i="2"/>
  <c r="AH23" i="2"/>
  <c r="AD23" i="2"/>
  <c r="Z23" i="2"/>
  <c r="V23" i="2"/>
  <c r="R23" i="2"/>
  <c r="N23" i="2"/>
  <c r="J23" i="2"/>
  <c r="F23" i="2"/>
  <c r="AM23" i="2"/>
  <c r="AI23" i="2"/>
  <c r="AE23" i="2"/>
  <c r="AA23" i="2"/>
  <c r="W23" i="2"/>
  <c r="S23" i="2"/>
  <c r="O23" i="2"/>
  <c r="K23" i="2"/>
  <c r="G23" i="2"/>
  <c r="C23" i="2"/>
  <c r="B91" i="2"/>
  <c r="B87" i="2"/>
  <c r="AK97" i="2"/>
  <c r="AG97" i="2"/>
  <c r="AC97" i="2"/>
  <c r="Y97" i="2"/>
  <c r="U97" i="2"/>
  <c r="Q97" i="2"/>
  <c r="M97" i="2"/>
  <c r="I97" i="2"/>
  <c r="E97" i="2"/>
  <c r="AL96" i="2"/>
  <c r="AH96" i="2"/>
  <c r="AD96" i="2"/>
  <c r="Z96" i="2"/>
  <c r="V96" i="2"/>
  <c r="R96" i="2"/>
  <c r="N96" i="2"/>
  <c r="J96" i="2"/>
  <c r="F96" i="2"/>
  <c r="AM95" i="2"/>
  <c r="AI95" i="2"/>
  <c r="AE95" i="2"/>
  <c r="AA95" i="2"/>
  <c r="W95" i="2"/>
  <c r="S95" i="2"/>
  <c r="O95" i="2"/>
  <c r="K95" i="2"/>
  <c r="B86" i="2"/>
  <c r="B94" i="2"/>
  <c r="B90" i="2"/>
  <c r="AJ97" i="2"/>
  <c r="AF97" i="2"/>
  <c r="AB97" i="2"/>
  <c r="X97" i="2"/>
  <c r="T97" i="2"/>
  <c r="P97" i="2"/>
  <c r="L97" i="2"/>
  <c r="H97" i="2"/>
  <c r="D97" i="2"/>
  <c r="AK96" i="2"/>
  <c r="AG96" i="2"/>
  <c r="AC96" i="2"/>
  <c r="Y96" i="2"/>
  <c r="U96" i="2"/>
  <c r="Q96" i="2"/>
  <c r="M96" i="2"/>
  <c r="I96" i="2"/>
  <c r="E96" i="2"/>
  <c r="AL95" i="2"/>
  <c r="AH95" i="2"/>
  <c r="AD95" i="2"/>
  <c r="Z95" i="2"/>
  <c r="V95" i="2"/>
  <c r="R95" i="2"/>
  <c r="N95" i="2"/>
  <c r="J95" i="2"/>
  <c r="I95" i="2"/>
  <c r="E95" i="2"/>
  <c r="AL94" i="2"/>
  <c r="AH94" i="2"/>
  <c r="AD94" i="2"/>
  <c r="Z94" i="2"/>
  <c r="V94" i="2"/>
  <c r="R94" i="2"/>
  <c r="N94" i="2"/>
  <c r="J94" i="2"/>
  <c r="F94" i="2"/>
  <c r="AM93" i="2"/>
  <c r="AI93" i="2"/>
  <c r="AE93" i="2"/>
  <c r="AA93" i="2"/>
  <c r="W93" i="2"/>
  <c r="S93" i="2"/>
  <c r="O93" i="2"/>
  <c r="K93" i="2"/>
  <c r="G93" i="2"/>
  <c r="C93" i="2"/>
  <c r="AJ92" i="2"/>
  <c r="AF92" i="2"/>
  <c r="AB92" i="2"/>
  <c r="X92" i="2"/>
  <c r="T92" i="2"/>
  <c r="P92" i="2"/>
  <c r="L92" i="2"/>
  <c r="H92" i="2"/>
  <c r="D92" i="2"/>
  <c r="AK91" i="2"/>
  <c r="AG91" i="2"/>
  <c r="AC91" i="2"/>
  <c r="Y91" i="2"/>
  <c r="U91" i="2"/>
  <c r="Q91" i="2"/>
  <c r="M91" i="2"/>
  <c r="I91" i="2"/>
  <c r="E91" i="2"/>
  <c r="AL90" i="2"/>
  <c r="AH90" i="2"/>
  <c r="AD90" i="2"/>
  <c r="Z90" i="2"/>
  <c r="V90" i="2"/>
  <c r="R90" i="2"/>
  <c r="N90" i="2"/>
  <c r="J90" i="2"/>
  <c r="F90" i="2"/>
  <c r="AM89" i="2"/>
  <c r="AI89" i="2"/>
  <c r="AE89" i="2"/>
  <c r="AA89" i="2"/>
  <c r="W89" i="2"/>
  <c r="S89" i="2"/>
  <c r="O89" i="2"/>
  <c r="K89" i="2"/>
  <c r="G89" i="2"/>
  <c r="C89" i="2"/>
  <c r="AJ88" i="2"/>
  <c r="AF88" i="2"/>
  <c r="AB88" i="2"/>
  <c r="X88" i="2"/>
  <c r="T88" i="2"/>
  <c r="P88" i="2"/>
  <c r="L88" i="2"/>
  <c r="H88" i="2"/>
  <c r="D88" i="2"/>
  <c r="AK87" i="2"/>
  <c r="AG87" i="2"/>
  <c r="AC87" i="2"/>
  <c r="Y87" i="2"/>
  <c r="U87" i="2"/>
  <c r="Q87" i="2"/>
  <c r="M87" i="2"/>
  <c r="I87" i="2"/>
  <c r="E87" i="2"/>
  <c r="AL86" i="2"/>
  <c r="AH86" i="2"/>
  <c r="AD86" i="2"/>
  <c r="Z86" i="2"/>
  <c r="V86" i="2"/>
  <c r="R86" i="2"/>
  <c r="N86" i="2"/>
  <c r="J86" i="2"/>
  <c r="F86" i="2"/>
  <c r="H95" i="2"/>
  <c r="D95" i="2"/>
  <c r="AK94" i="2"/>
  <c r="AG94" i="2"/>
  <c r="AC94" i="2"/>
  <c r="Y94" i="2"/>
  <c r="U94" i="2"/>
  <c r="Q94" i="2"/>
  <c r="M94" i="2"/>
  <c r="I94" i="2"/>
  <c r="E94" i="2"/>
  <c r="AL93" i="2"/>
  <c r="AH93" i="2"/>
  <c r="AD93" i="2"/>
  <c r="Z93" i="2"/>
  <c r="V93" i="2"/>
  <c r="R93" i="2"/>
  <c r="N93" i="2"/>
  <c r="J93" i="2"/>
  <c r="F93" i="2"/>
  <c r="AM92" i="2"/>
  <c r="AI92" i="2"/>
  <c r="AE92" i="2"/>
  <c r="AA92" i="2"/>
  <c r="W92" i="2"/>
  <c r="S92" i="2"/>
  <c r="O92" i="2"/>
  <c r="K92" i="2"/>
  <c r="C92" i="2"/>
  <c r="AJ91" i="2"/>
  <c r="AF91" i="2"/>
  <c r="AB91" i="2"/>
  <c r="X91" i="2"/>
  <c r="T91" i="2"/>
  <c r="P91" i="2"/>
  <c r="L91" i="2"/>
  <c r="H91" i="2"/>
  <c r="D91" i="2"/>
  <c r="AK90" i="2"/>
  <c r="AG90" i="2"/>
  <c r="AC90" i="2"/>
  <c r="Y90" i="2"/>
  <c r="U90" i="2"/>
  <c r="Q90" i="2"/>
  <c r="M90" i="2"/>
  <c r="I90" i="2"/>
  <c r="AL89" i="2"/>
  <c r="AH89" i="2"/>
  <c r="AD89" i="2"/>
  <c r="Z89" i="2"/>
  <c r="V89" i="2"/>
  <c r="R89" i="2"/>
  <c r="N89" i="2"/>
  <c r="J89" i="2"/>
  <c r="F89" i="2"/>
  <c r="AM88" i="2"/>
  <c r="AI88" i="2"/>
  <c r="AA88" i="2"/>
  <c r="W88" i="2"/>
  <c r="S88" i="2"/>
  <c r="O88" i="2"/>
  <c r="K88" i="2"/>
  <c r="C88" i="2"/>
  <c r="AB87" i="2"/>
  <c r="X87" i="2"/>
  <c r="L87" i="2"/>
  <c r="H87" i="2"/>
  <c r="AK86" i="2"/>
  <c r="AG86" i="2"/>
  <c r="AC86" i="2"/>
  <c r="Y86" i="2"/>
  <c r="U86" i="2"/>
  <c r="Q86" i="2"/>
  <c r="M86" i="2"/>
  <c r="I86" i="2"/>
  <c r="E86" i="2"/>
  <c r="G95" i="2"/>
  <c r="C95" i="2"/>
  <c r="AJ94" i="2"/>
  <c r="AF94" i="2"/>
  <c r="AB94" i="2"/>
  <c r="X94" i="2"/>
  <c r="T94" i="2"/>
  <c r="P94" i="2"/>
  <c r="L94" i="2"/>
  <c r="H94" i="2"/>
  <c r="D94" i="2"/>
  <c r="AK93" i="2"/>
  <c r="AG93" i="2"/>
  <c r="AC93" i="2"/>
  <c r="Y93" i="2"/>
  <c r="U93" i="2"/>
  <c r="Q93" i="2"/>
  <c r="M93" i="2"/>
  <c r="I93" i="2"/>
  <c r="E93" i="2"/>
  <c r="AL92" i="2"/>
  <c r="AH92" i="2"/>
  <c r="AD92" i="2"/>
  <c r="Z92" i="2"/>
  <c r="V92" i="2"/>
  <c r="R92" i="2"/>
  <c r="N92" i="2"/>
  <c r="J92" i="2"/>
  <c r="F92" i="2"/>
  <c r="AM91" i="2"/>
  <c r="AI91" i="2"/>
  <c r="AE91" i="2"/>
  <c r="AA91" i="2"/>
  <c r="W91" i="2"/>
  <c r="S91" i="2"/>
  <c r="O91" i="2"/>
  <c r="K91" i="2"/>
  <c r="G91" i="2"/>
  <c r="C91" i="2"/>
  <c r="AJ90" i="2"/>
  <c r="AF90" i="2"/>
  <c r="AB90" i="2"/>
  <c r="X90" i="2"/>
  <c r="T90" i="2"/>
  <c r="P90" i="2"/>
  <c r="L90" i="2"/>
  <c r="H90" i="2"/>
  <c r="D90" i="2"/>
  <c r="AK89" i="2"/>
  <c r="AG89" i="2"/>
  <c r="AC89" i="2"/>
  <c r="Y89" i="2"/>
  <c r="U89" i="2"/>
  <c r="Q89" i="2"/>
  <c r="M89" i="2"/>
  <c r="I89" i="2"/>
  <c r="E89" i="2"/>
  <c r="AL88" i="2"/>
  <c r="AH88" i="2"/>
  <c r="AD88" i="2"/>
  <c r="Z88" i="2"/>
  <c r="V88" i="2"/>
  <c r="R88" i="2"/>
  <c r="N88" i="2"/>
  <c r="J88" i="2"/>
  <c r="F88" i="2"/>
  <c r="AM87" i="2"/>
  <c r="AI87" i="2"/>
  <c r="AE87" i="2"/>
  <c r="AA87" i="2"/>
  <c r="W87" i="2"/>
  <c r="S87" i="2"/>
  <c r="O87" i="2"/>
  <c r="K87" i="2"/>
  <c r="G87" i="2"/>
  <c r="C87" i="2"/>
  <c r="AJ86" i="2"/>
  <c r="AF86" i="2"/>
  <c r="AB86" i="2"/>
  <c r="X86" i="2"/>
  <c r="T86" i="2"/>
  <c r="P86" i="2"/>
  <c r="L86" i="2"/>
  <c r="H86" i="2"/>
  <c r="D86" i="2"/>
  <c r="F95" i="2"/>
  <c r="AM94" i="2"/>
  <c r="AI94" i="2"/>
  <c r="AE94" i="2"/>
  <c r="AA94" i="2"/>
  <c r="W94" i="2"/>
  <c r="S94" i="2"/>
  <c r="O94" i="2"/>
  <c r="K94" i="2"/>
  <c r="G94" i="2"/>
  <c r="C94" i="2"/>
  <c r="AJ93" i="2"/>
  <c r="AF93" i="2"/>
  <c r="AB93" i="2"/>
  <c r="X93" i="2"/>
  <c r="T93" i="2"/>
  <c r="P93" i="2"/>
  <c r="L93" i="2"/>
  <c r="H93" i="2"/>
  <c r="D93" i="2"/>
  <c r="AK92" i="2"/>
  <c r="AG92" i="2"/>
  <c r="AC92" i="2"/>
  <c r="Y92" i="2"/>
  <c r="U92" i="2"/>
  <c r="Q92" i="2"/>
  <c r="M92" i="2"/>
  <c r="I92" i="2"/>
  <c r="E92" i="2"/>
  <c r="AL91" i="2"/>
  <c r="AH91" i="2"/>
  <c r="AD91" i="2"/>
  <c r="Z91" i="2"/>
  <c r="V91" i="2"/>
  <c r="R91" i="2"/>
  <c r="N91" i="2"/>
  <c r="J91" i="2"/>
  <c r="F91" i="2"/>
  <c r="AM90" i="2"/>
  <c r="AI90" i="2"/>
  <c r="AE90" i="2"/>
  <c r="AA90" i="2"/>
  <c r="W90" i="2"/>
  <c r="S90" i="2"/>
  <c r="O90" i="2"/>
  <c r="K90" i="2"/>
  <c r="G90" i="2"/>
  <c r="C90" i="2"/>
  <c r="AJ89" i="2"/>
  <c r="AF89" i="2"/>
  <c r="AB89" i="2"/>
  <c r="X89" i="2"/>
  <c r="T89" i="2"/>
  <c r="P89" i="2"/>
  <c r="L89" i="2"/>
  <c r="H89" i="2"/>
  <c r="D89" i="2"/>
  <c r="AK88" i="2"/>
  <c r="AG88" i="2"/>
  <c r="AC88" i="2"/>
  <c r="Y88" i="2"/>
  <c r="U88" i="2"/>
  <c r="Q88" i="2"/>
  <c r="M88" i="2"/>
  <c r="I88" i="2"/>
  <c r="E88" i="2"/>
  <c r="AL87" i="2"/>
  <c r="AH87" i="2"/>
  <c r="AD87" i="2"/>
  <c r="Z87" i="2"/>
  <c r="V87" i="2"/>
  <c r="R87" i="2"/>
  <c r="N87" i="2"/>
  <c r="J87" i="2"/>
  <c r="F87" i="2"/>
  <c r="AM86" i="2"/>
  <c r="AI86" i="2"/>
  <c r="AE86" i="2"/>
  <c r="AA86" i="2"/>
  <c r="W86" i="2"/>
  <c r="S86" i="2"/>
  <c r="O86" i="2"/>
  <c r="K86" i="2"/>
  <c r="G86" i="2"/>
  <c r="C86" i="2"/>
  <c r="AH69" i="2"/>
  <c r="G67" i="2"/>
  <c r="G92" i="2"/>
  <c r="E65" i="2"/>
  <c r="E90" i="2"/>
  <c r="AE48" i="2"/>
  <c r="AE88" i="2"/>
  <c r="G48" i="2"/>
  <c r="G98" i="2" s="1"/>
  <c r="G88" i="2"/>
  <c r="AJ49" i="2"/>
  <c r="AJ74" i="2" s="1"/>
  <c r="AJ87" i="2"/>
  <c r="AF49" i="2"/>
  <c r="AF74" i="2" s="1"/>
  <c r="AF87" i="2"/>
  <c r="T49" i="2"/>
  <c r="T87" i="2"/>
  <c r="P49" i="2"/>
  <c r="P74" i="2" s="1"/>
  <c r="P87" i="2"/>
  <c r="D49" i="2"/>
  <c r="D74" i="2" s="1"/>
  <c r="D87" i="2"/>
  <c r="AH65" i="2"/>
  <c r="B71" i="2"/>
  <c r="B96" i="2"/>
  <c r="B67" i="2"/>
  <c r="B92" i="2"/>
  <c r="B63" i="2"/>
  <c r="B88" i="2"/>
  <c r="L49" i="2"/>
  <c r="AB49" i="2"/>
  <c r="AB74" i="2" s="1"/>
  <c r="AL50" i="2"/>
  <c r="AL75" i="2" s="1"/>
  <c r="AL97" i="2"/>
  <c r="B50" i="2"/>
  <c r="B95" i="2"/>
  <c r="W48" i="2"/>
  <c r="W98" i="2" s="1"/>
  <c r="T74" i="2"/>
  <c r="AK9" i="2"/>
  <c r="U9" i="2"/>
  <c r="E9" i="2"/>
  <c r="V75" i="2"/>
  <c r="V72" i="2"/>
  <c r="J72" i="2"/>
  <c r="J50" i="2"/>
  <c r="AE71" i="2"/>
  <c r="O71" i="2"/>
  <c r="AJ70" i="2"/>
  <c r="P70" i="2"/>
  <c r="AF9" i="2"/>
  <c r="T9" i="2"/>
  <c r="H9" i="2"/>
  <c r="AH24" i="2"/>
  <c r="AM9" i="2"/>
  <c r="AI9" i="2"/>
  <c r="AE9" i="2"/>
  <c r="AA9" i="2"/>
  <c r="W9" i="2"/>
  <c r="S9" i="2"/>
  <c r="O9" i="2"/>
  <c r="K9" i="2"/>
  <c r="G9" i="2"/>
  <c r="C9" i="2"/>
  <c r="AH66" i="2"/>
  <c r="R66" i="2"/>
  <c r="AC9" i="2"/>
  <c r="M9" i="2"/>
  <c r="AH72" i="2"/>
  <c r="AH50" i="2"/>
  <c r="AH75" i="2" s="1"/>
  <c r="R72" i="2"/>
  <c r="R50" i="2"/>
  <c r="R75" i="2" s="1"/>
  <c r="AM71" i="2"/>
  <c r="W71" i="2"/>
  <c r="G71" i="2"/>
  <c r="AB70" i="2"/>
  <c r="AJ9" i="2"/>
  <c r="X9" i="2"/>
  <c r="L9" i="2"/>
  <c r="D9" i="2"/>
  <c r="AL9" i="2"/>
  <c r="AH9" i="2"/>
  <c r="AD9" i="2"/>
  <c r="Z9" i="2"/>
  <c r="V9" i="2"/>
  <c r="R9" i="2"/>
  <c r="N9" i="2"/>
  <c r="J9" i="2"/>
  <c r="F9" i="2"/>
  <c r="B64" i="2"/>
  <c r="AD50" i="2"/>
  <c r="AD75" i="2" s="1"/>
  <c r="R69" i="2"/>
  <c r="AC62" i="2"/>
  <c r="G59" i="2"/>
  <c r="AG9" i="2"/>
  <c r="Q9" i="2"/>
  <c r="I9" i="2"/>
  <c r="B57" i="2"/>
  <c r="AL72" i="2"/>
  <c r="Z72" i="2"/>
  <c r="Z50" i="2"/>
  <c r="F72" i="2"/>
  <c r="AA71" i="2"/>
  <c r="K71" i="2"/>
  <c r="AF70" i="2"/>
  <c r="X70" i="2"/>
  <c r="L70" i="2"/>
  <c r="H70" i="2"/>
  <c r="D70" i="2"/>
  <c r="AK69" i="2"/>
  <c r="AG69" i="2"/>
  <c r="AC69" i="2"/>
  <c r="Y69" i="2"/>
  <c r="U69" i="2"/>
  <c r="Q69" i="2"/>
  <c r="M69" i="2"/>
  <c r="I69" i="2"/>
  <c r="E69" i="2"/>
  <c r="AL68" i="2"/>
  <c r="AH68" i="2"/>
  <c r="AD68" i="2"/>
  <c r="Z68" i="2"/>
  <c r="V68" i="2"/>
  <c r="R68" i="2"/>
  <c r="N68" i="2"/>
  <c r="J68" i="2"/>
  <c r="F68" i="2"/>
  <c r="AM67" i="2"/>
  <c r="AI67" i="2"/>
  <c r="AE67" i="2"/>
  <c r="AA67" i="2"/>
  <c r="W67" i="2"/>
  <c r="S67" i="2"/>
  <c r="O67" i="2"/>
  <c r="K67" i="2"/>
  <c r="C67" i="2"/>
  <c r="AJ66" i="2"/>
  <c r="AF66" i="2"/>
  <c r="AB66" i="2"/>
  <c r="X66" i="2"/>
  <c r="T66" i="2"/>
  <c r="P66" i="2"/>
  <c r="L66" i="2"/>
  <c r="H66" i="2"/>
  <c r="D66" i="2"/>
  <c r="AK65" i="2"/>
  <c r="AG65" i="2"/>
  <c r="AC65" i="2"/>
  <c r="Y65" i="2"/>
  <c r="U65" i="2"/>
  <c r="Q65" i="2"/>
  <c r="M65" i="2"/>
  <c r="I65" i="2"/>
  <c r="AL64" i="2"/>
  <c r="AL49" i="2"/>
  <c r="AL74" i="2" s="1"/>
  <c r="AH64" i="2"/>
  <c r="AH49" i="2"/>
  <c r="AH74" i="2" s="1"/>
  <c r="AD64" i="2"/>
  <c r="AD49" i="2"/>
  <c r="AD74" i="2" s="1"/>
  <c r="Z64" i="2"/>
  <c r="Z49" i="2"/>
  <c r="Z74" i="2" s="1"/>
  <c r="V64" i="2"/>
  <c r="V49" i="2"/>
  <c r="V74" i="2" s="1"/>
  <c r="R64" i="2"/>
  <c r="R49" i="2"/>
  <c r="R74" i="2" s="1"/>
  <c r="N64" i="2"/>
  <c r="N49" i="2"/>
  <c r="N74" i="2" s="1"/>
  <c r="J64" i="2"/>
  <c r="J49" i="2"/>
  <c r="J74" i="2" s="1"/>
  <c r="F64" i="2"/>
  <c r="F49" i="2"/>
  <c r="F74" i="2" s="1"/>
  <c r="AM63" i="2"/>
  <c r="AM49" i="2"/>
  <c r="AM74" i="2" s="1"/>
  <c r="AI63" i="2"/>
  <c r="AI49" i="2"/>
  <c r="AI74" i="2" s="1"/>
  <c r="AE63" i="2"/>
  <c r="AE49" i="2"/>
  <c r="AE74" i="2" s="1"/>
  <c r="AA63" i="2"/>
  <c r="AA48" i="2"/>
  <c r="AA49" i="2"/>
  <c r="AA74" i="2" s="1"/>
  <c r="W63" i="2"/>
  <c r="W49" i="2"/>
  <c r="W74" i="2" s="1"/>
  <c r="S63" i="2"/>
  <c r="S48" i="2"/>
  <c r="S49" i="2"/>
  <c r="O63" i="2"/>
  <c r="O49" i="2"/>
  <c r="O74" i="2" s="1"/>
  <c r="K63" i="2"/>
  <c r="K48" i="2"/>
  <c r="K49" i="2"/>
  <c r="K74" i="2" s="1"/>
  <c r="G63" i="2"/>
  <c r="G49" i="2"/>
  <c r="G74" i="2" s="1"/>
  <c r="C63" i="2"/>
  <c r="C48" i="2"/>
  <c r="C49" i="2"/>
  <c r="C74" i="2" s="1"/>
  <c r="AJ62" i="2"/>
  <c r="AJ48" i="2"/>
  <c r="AF62" i="2"/>
  <c r="AF48" i="2"/>
  <c r="AB62" i="2"/>
  <c r="AB48" i="2"/>
  <c r="X62" i="2"/>
  <c r="X48" i="2"/>
  <c r="T62" i="2"/>
  <c r="T48" i="2"/>
  <c r="P62" i="2"/>
  <c r="P48" i="2"/>
  <c r="L62" i="2"/>
  <c r="L48" i="2"/>
  <c r="H62" i="2"/>
  <c r="H48" i="2"/>
  <c r="D62" i="2"/>
  <c r="D48" i="2"/>
  <c r="AK61" i="2"/>
  <c r="AK49" i="2"/>
  <c r="AK74" i="2" s="1"/>
  <c r="AG61" i="2"/>
  <c r="AG49" i="2"/>
  <c r="AG74" i="2" s="1"/>
  <c r="AC61" i="2"/>
  <c r="AC49" i="2"/>
  <c r="AC74" i="2" s="1"/>
  <c r="Y61" i="2"/>
  <c r="Y49" i="2"/>
  <c r="Y74" i="2" s="1"/>
  <c r="U61" i="2"/>
  <c r="U49" i="2"/>
  <c r="U74" i="2" s="1"/>
  <c r="Q61" i="2"/>
  <c r="Q49" i="2"/>
  <c r="Q74" i="2" s="1"/>
  <c r="M61" i="2"/>
  <c r="M49" i="2"/>
  <c r="M74" i="2" s="1"/>
  <c r="I61" i="2"/>
  <c r="I49" i="2"/>
  <c r="I74" i="2" s="1"/>
  <c r="E61" i="2"/>
  <c r="E49" i="2"/>
  <c r="E74" i="2" s="1"/>
  <c r="AL59" i="2"/>
  <c r="AH59" i="2"/>
  <c r="AD59" i="2"/>
  <c r="Z59" i="2"/>
  <c r="M56" i="2"/>
  <c r="Y9" i="2"/>
  <c r="L74" i="2"/>
  <c r="AD72" i="2"/>
  <c r="N72" i="2"/>
  <c r="N50" i="2"/>
  <c r="N75" i="2" s="1"/>
  <c r="AI71" i="2"/>
  <c r="S71" i="2"/>
  <c r="C71" i="2"/>
  <c r="T70" i="2"/>
  <c r="AB9" i="2"/>
  <c r="P9" i="2"/>
  <c r="B55" i="2"/>
  <c r="B48" i="2"/>
  <c r="B56" i="2"/>
  <c r="B70" i="2"/>
  <c r="B66" i="2"/>
  <c r="B62" i="2"/>
  <c r="F50" i="2"/>
  <c r="F75" i="2" s="1"/>
  <c r="X49" i="2"/>
  <c r="X74" i="2" s="1"/>
  <c r="H49" i="2"/>
  <c r="O48" i="2"/>
  <c r="R71" i="2"/>
  <c r="R67" i="2"/>
  <c r="AC64" i="2"/>
  <c r="B59" i="2"/>
  <c r="B61" i="2"/>
  <c r="B69" i="2"/>
  <c r="B65" i="2"/>
  <c r="AK50" i="2"/>
  <c r="AK72" i="2"/>
  <c r="AG50" i="2"/>
  <c r="AG75" i="2" s="1"/>
  <c r="AG72" i="2"/>
  <c r="AC50" i="2"/>
  <c r="AC75" i="2" s="1"/>
  <c r="AC72" i="2"/>
  <c r="Y50" i="2"/>
  <c r="Y75" i="2" s="1"/>
  <c r="Y72" i="2"/>
  <c r="U50" i="2"/>
  <c r="U72" i="2"/>
  <c r="Q50" i="2"/>
  <c r="Q75" i="2" s="1"/>
  <c r="Q72" i="2"/>
  <c r="M50" i="2"/>
  <c r="M75" i="2" s="1"/>
  <c r="M72" i="2"/>
  <c r="I50" i="2"/>
  <c r="I75" i="2" s="1"/>
  <c r="I72" i="2"/>
  <c r="E72" i="2"/>
  <c r="AL71" i="2"/>
  <c r="AD71" i="2"/>
  <c r="Z71" i="2"/>
  <c r="V71" i="2"/>
  <c r="N71" i="2"/>
  <c r="J71" i="2"/>
  <c r="F71" i="2"/>
  <c r="AM50" i="2"/>
  <c r="AM75" i="2" s="1"/>
  <c r="AM70" i="2"/>
  <c r="AI50" i="2"/>
  <c r="AI75" i="2" s="1"/>
  <c r="AI70" i="2"/>
  <c r="AE50" i="2"/>
  <c r="AE70" i="2"/>
  <c r="AA50" i="2"/>
  <c r="AA75" i="2" s="1"/>
  <c r="AA70" i="2"/>
  <c r="W50" i="2"/>
  <c r="W75" i="2" s="1"/>
  <c r="W70" i="2"/>
  <c r="S50" i="2"/>
  <c r="S75" i="2" s="1"/>
  <c r="S70" i="2"/>
  <c r="O50" i="2"/>
  <c r="O70" i="2"/>
  <c r="K50" i="2"/>
  <c r="K75" i="2" s="1"/>
  <c r="K70" i="2"/>
  <c r="G50" i="2"/>
  <c r="G75" i="2" s="1"/>
  <c r="G70" i="2"/>
  <c r="C50" i="2"/>
  <c r="C75" i="2" s="1"/>
  <c r="C70" i="2"/>
  <c r="AJ50" i="2"/>
  <c r="AJ75" i="2" s="1"/>
  <c r="AJ69" i="2"/>
  <c r="AF50" i="2"/>
  <c r="AF75" i="2" s="1"/>
  <c r="AF69" i="2"/>
  <c r="AB50" i="2"/>
  <c r="AB75" i="2" s="1"/>
  <c r="AB69" i="2"/>
  <c r="X50" i="2"/>
  <c r="X75" i="2" s="1"/>
  <c r="X69" i="2"/>
  <c r="T50" i="2"/>
  <c r="T75" i="2" s="1"/>
  <c r="T69" i="2"/>
  <c r="P69" i="2"/>
  <c r="L69" i="2"/>
  <c r="H69" i="2"/>
  <c r="D69" i="2"/>
  <c r="AK68" i="2"/>
  <c r="AG68" i="2"/>
  <c r="AC68" i="2"/>
  <c r="Y68" i="2"/>
  <c r="U68" i="2"/>
  <c r="Q68" i="2"/>
  <c r="M68" i="2"/>
  <c r="I68" i="2"/>
  <c r="E68" i="2"/>
  <c r="AL67" i="2"/>
  <c r="AD67" i="2"/>
  <c r="Z67" i="2"/>
  <c r="V67" i="2"/>
  <c r="N67" i="2"/>
  <c r="J67" i="2"/>
  <c r="F67" i="2"/>
  <c r="AM66" i="2"/>
  <c r="AI66" i="2"/>
  <c r="AE66" i="2"/>
  <c r="AA66" i="2"/>
  <c r="W66" i="2"/>
  <c r="S66" i="2"/>
  <c r="O66" i="2"/>
  <c r="K66" i="2"/>
  <c r="G66" i="2"/>
  <c r="C66" i="2"/>
  <c r="AJ65" i="2"/>
  <c r="AF65" i="2"/>
  <c r="AB65" i="2"/>
  <c r="X65" i="2"/>
  <c r="T65" i="2"/>
  <c r="P65" i="2"/>
  <c r="L65" i="2"/>
  <c r="H65" i="2"/>
  <c r="D65" i="2"/>
  <c r="AK64" i="2"/>
  <c r="AG64" i="2"/>
  <c r="Y64" i="2"/>
  <c r="U64" i="2"/>
  <c r="Q64" i="2"/>
  <c r="M64" i="2"/>
  <c r="I64" i="2"/>
  <c r="E64" i="2"/>
  <c r="AL63" i="2"/>
  <c r="AH63" i="2"/>
  <c r="AD63" i="2"/>
  <c r="Z63" i="2"/>
  <c r="V63" i="2"/>
  <c r="R63" i="2"/>
  <c r="N63" i="2"/>
  <c r="J63" i="2"/>
  <c r="F63" i="2"/>
  <c r="AM62" i="2"/>
  <c r="AI62" i="2"/>
  <c r="AE62" i="2"/>
  <c r="AA62" i="2"/>
  <c r="W62" i="2"/>
  <c r="S62" i="2"/>
  <c r="O62" i="2"/>
  <c r="K62" i="2"/>
  <c r="G62" i="2"/>
  <c r="C62" i="2"/>
  <c r="AJ35" i="2"/>
  <c r="AJ61" i="2"/>
  <c r="AF35" i="2"/>
  <c r="AF61" i="2"/>
  <c r="AB35" i="2"/>
  <c r="AB61" i="2"/>
  <c r="X35" i="2"/>
  <c r="X61" i="2"/>
  <c r="T35" i="2"/>
  <c r="T61" i="2"/>
  <c r="P35" i="2"/>
  <c r="P61" i="2"/>
  <c r="L35" i="2"/>
  <c r="L61" i="2"/>
  <c r="H35" i="2"/>
  <c r="H61" i="2"/>
  <c r="D35" i="2"/>
  <c r="D61" i="2"/>
  <c r="AK59" i="2"/>
  <c r="AG59" i="2"/>
  <c r="AC59" i="2"/>
  <c r="Y59" i="2"/>
  <c r="U59" i="2"/>
  <c r="M59" i="2"/>
  <c r="AC55" i="2"/>
  <c r="M55" i="2"/>
  <c r="B58" i="2"/>
  <c r="B68" i="2"/>
  <c r="B49" i="2"/>
  <c r="AJ72" i="2"/>
  <c r="AF72" i="2"/>
  <c r="AB72" i="2"/>
  <c r="X72" i="2"/>
  <c r="T72" i="2"/>
  <c r="P50" i="2"/>
  <c r="P75" i="2" s="1"/>
  <c r="P72" i="2"/>
  <c r="L50" i="2"/>
  <c r="L75" i="2" s="1"/>
  <c r="L72" i="2"/>
  <c r="H50" i="2"/>
  <c r="H75" i="2" s="1"/>
  <c r="H72" i="2"/>
  <c r="D50" i="2"/>
  <c r="D75" i="2" s="1"/>
  <c r="D72" i="2"/>
  <c r="AK48" i="2"/>
  <c r="AK71" i="2"/>
  <c r="AG48" i="2"/>
  <c r="AG71" i="2"/>
  <c r="AC48" i="2"/>
  <c r="AC71" i="2"/>
  <c r="Y48" i="2"/>
  <c r="Y71" i="2"/>
  <c r="U48" i="2"/>
  <c r="U71" i="2"/>
  <c r="Q48" i="2"/>
  <c r="Q71" i="2"/>
  <c r="M48" i="2"/>
  <c r="M71" i="2"/>
  <c r="I48" i="2"/>
  <c r="I71" i="2"/>
  <c r="E48" i="2"/>
  <c r="E71" i="2"/>
  <c r="AL48" i="2"/>
  <c r="AL70" i="2"/>
  <c r="AH48" i="2"/>
  <c r="AD48" i="2"/>
  <c r="AD70" i="2"/>
  <c r="Z48" i="2"/>
  <c r="Z70" i="2"/>
  <c r="V48" i="2"/>
  <c r="V70" i="2"/>
  <c r="R48" i="2"/>
  <c r="N48" i="2"/>
  <c r="N70" i="2"/>
  <c r="J48" i="2"/>
  <c r="J70" i="2"/>
  <c r="F48" i="2"/>
  <c r="F70" i="2"/>
  <c r="AM69" i="2"/>
  <c r="AI69" i="2"/>
  <c r="AE69" i="2"/>
  <c r="AA69" i="2"/>
  <c r="W69" i="2"/>
  <c r="S69" i="2"/>
  <c r="O69" i="2"/>
  <c r="K69" i="2"/>
  <c r="G69" i="2"/>
  <c r="C69" i="2"/>
  <c r="AJ68" i="2"/>
  <c r="AF68" i="2"/>
  <c r="AB68" i="2"/>
  <c r="X68" i="2"/>
  <c r="T68" i="2"/>
  <c r="P68" i="2"/>
  <c r="L68" i="2"/>
  <c r="H68" i="2"/>
  <c r="D68" i="2"/>
  <c r="AK67" i="2"/>
  <c r="AG67" i="2"/>
  <c r="AC67" i="2"/>
  <c r="Y67" i="2"/>
  <c r="U67" i="2"/>
  <c r="Q67" i="2"/>
  <c r="M67" i="2"/>
  <c r="I67" i="2"/>
  <c r="E67" i="2"/>
  <c r="AL66" i="2"/>
  <c r="AD66" i="2"/>
  <c r="Z66" i="2"/>
  <c r="V66" i="2"/>
  <c r="N66" i="2"/>
  <c r="J66" i="2"/>
  <c r="F66" i="2"/>
  <c r="AM65" i="2"/>
  <c r="AI65" i="2"/>
  <c r="AE65" i="2"/>
  <c r="AA65" i="2"/>
  <c r="W65" i="2"/>
  <c r="S65" i="2"/>
  <c r="O65" i="2"/>
  <c r="K65" i="2"/>
  <c r="G65" i="2"/>
  <c r="C65" i="2"/>
  <c r="AJ64" i="2"/>
  <c r="AF64" i="2"/>
  <c r="AB64" i="2"/>
  <c r="X64" i="2"/>
  <c r="T64" i="2"/>
  <c r="P64" i="2"/>
  <c r="L64" i="2"/>
  <c r="H64" i="2"/>
  <c r="D64" i="2"/>
  <c r="AK35" i="2"/>
  <c r="AK63" i="2"/>
  <c r="AG35" i="2"/>
  <c r="AG63" i="2"/>
  <c r="AC35" i="2"/>
  <c r="AC63" i="2"/>
  <c r="Y35" i="2"/>
  <c r="Y63" i="2"/>
  <c r="U35" i="2"/>
  <c r="U63" i="2"/>
  <c r="Q35" i="2"/>
  <c r="Q63" i="2"/>
  <c r="M35" i="2"/>
  <c r="M63" i="2"/>
  <c r="I35" i="2"/>
  <c r="I63" i="2"/>
  <c r="E35" i="2"/>
  <c r="E63" i="2"/>
  <c r="AL62" i="2"/>
  <c r="AH62" i="2"/>
  <c r="AD62" i="2"/>
  <c r="Z62" i="2"/>
  <c r="V62" i="2"/>
  <c r="R62" i="2"/>
  <c r="N62" i="2"/>
  <c r="J62" i="2"/>
  <c r="F62" i="2"/>
  <c r="AM35" i="2"/>
  <c r="AM61" i="2"/>
  <c r="AI35" i="2"/>
  <c r="AI61" i="2"/>
  <c r="AE35" i="2"/>
  <c r="AE61" i="2"/>
  <c r="AA35" i="2"/>
  <c r="AA61" i="2"/>
  <c r="W35" i="2"/>
  <c r="W61" i="2"/>
  <c r="S35" i="2"/>
  <c r="S61" i="2"/>
  <c r="O35" i="2"/>
  <c r="O61" i="2"/>
  <c r="K35" i="2"/>
  <c r="K61" i="2"/>
  <c r="G35" i="2"/>
  <c r="G61" i="2"/>
  <c r="C35" i="2"/>
  <c r="C61" i="2"/>
  <c r="AJ59" i="2"/>
  <c r="AF59" i="2"/>
  <c r="AB59" i="2"/>
  <c r="X59" i="2"/>
  <c r="D59" i="2"/>
  <c r="M58" i="2"/>
  <c r="E58" i="2"/>
  <c r="F57" i="2"/>
  <c r="G56" i="2"/>
  <c r="C56" i="2"/>
  <c r="D55" i="2"/>
  <c r="AH70" i="2"/>
  <c r="AM72" i="2"/>
  <c r="AI72" i="2"/>
  <c r="AE72" i="2"/>
  <c r="AA72" i="2"/>
  <c r="W72" i="2"/>
  <c r="S72" i="2"/>
  <c r="O72" i="2"/>
  <c r="K72" i="2"/>
  <c r="G72" i="2"/>
  <c r="C72" i="2"/>
  <c r="AJ71" i="2"/>
  <c r="AF71" i="2"/>
  <c r="AB71" i="2"/>
  <c r="X71" i="2"/>
  <c r="T71" i="2"/>
  <c r="P71" i="2"/>
  <c r="L71" i="2"/>
  <c r="H71" i="2"/>
  <c r="D71" i="2"/>
  <c r="AK70" i="2"/>
  <c r="AG70" i="2"/>
  <c r="AC70" i="2"/>
  <c r="Y70" i="2"/>
  <c r="U70" i="2"/>
  <c r="Q70" i="2"/>
  <c r="M70" i="2"/>
  <c r="I70" i="2"/>
  <c r="E70" i="2"/>
  <c r="AL69" i="2"/>
  <c r="AD69" i="2"/>
  <c r="Z69" i="2"/>
  <c r="V69" i="2"/>
  <c r="N69" i="2"/>
  <c r="J69" i="2"/>
  <c r="F69" i="2"/>
  <c r="AM68" i="2"/>
  <c r="AI68" i="2"/>
  <c r="AE68" i="2"/>
  <c r="AA68" i="2"/>
  <c r="W68" i="2"/>
  <c r="S68" i="2"/>
  <c r="O68" i="2"/>
  <c r="K68" i="2"/>
  <c r="G68" i="2"/>
  <c r="C68" i="2"/>
  <c r="AJ67" i="2"/>
  <c r="AF67" i="2"/>
  <c r="AB67" i="2"/>
  <c r="X67" i="2"/>
  <c r="T67" i="2"/>
  <c r="P67" i="2"/>
  <c r="L67" i="2"/>
  <c r="H67" i="2"/>
  <c r="D67" i="2"/>
  <c r="AK66" i="2"/>
  <c r="AG66" i="2"/>
  <c r="AC66" i="2"/>
  <c r="Y66" i="2"/>
  <c r="U66" i="2"/>
  <c r="Q66" i="2"/>
  <c r="M66" i="2"/>
  <c r="I66" i="2"/>
  <c r="E66" i="2"/>
  <c r="AL65" i="2"/>
  <c r="AD65" i="2"/>
  <c r="Z65" i="2"/>
  <c r="V65" i="2"/>
  <c r="R65" i="2"/>
  <c r="N65" i="2"/>
  <c r="J65" i="2"/>
  <c r="F65" i="2"/>
  <c r="AM64" i="2"/>
  <c r="AI64" i="2"/>
  <c r="AE64" i="2"/>
  <c r="AA64" i="2"/>
  <c r="W64" i="2"/>
  <c r="S64" i="2"/>
  <c r="O64" i="2"/>
  <c r="K64" i="2"/>
  <c r="G64" i="2"/>
  <c r="C64" i="2"/>
  <c r="AJ63" i="2"/>
  <c r="AF63" i="2"/>
  <c r="AB63" i="2"/>
  <c r="X63" i="2"/>
  <c r="T63" i="2"/>
  <c r="P63" i="2"/>
  <c r="L63" i="2"/>
  <c r="H63" i="2"/>
  <c r="D63" i="2"/>
  <c r="AK62" i="2"/>
  <c r="AG62" i="2"/>
  <c r="Y62" i="2"/>
  <c r="U62" i="2"/>
  <c r="Q62" i="2"/>
  <c r="M62" i="2"/>
  <c r="I62" i="2"/>
  <c r="E62" i="2"/>
  <c r="AL35" i="2"/>
  <c r="AL61" i="2"/>
  <c r="AH35" i="2"/>
  <c r="AH61" i="2"/>
  <c r="AD35" i="2"/>
  <c r="AD61" i="2"/>
  <c r="Z35" i="2"/>
  <c r="Z61" i="2"/>
  <c r="V35" i="2"/>
  <c r="V61" i="2"/>
  <c r="R35" i="2"/>
  <c r="R61" i="2"/>
  <c r="N35" i="2"/>
  <c r="N61" i="2"/>
  <c r="J35" i="2"/>
  <c r="J61" i="2"/>
  <c r="F35" i="2"/>
  <c r="F61" i="2"/>
  <c r="AM59" i="2"/>
  <c r="AI59" i="2"/>
  <c r="AE59" i="2"/>
  <c r="AA59" i="2"/>
  <c r="W59" i="2"/>
  <c r="S59" i="2"/>
  <c r="O59" i="2"/>
  <c r="K59" i="2"/>
  <c r="AJ58" i="2"/>
  <c r="AF58" i="2"/>
  <c r="AB58" i="2"/>
  <c r="X58" i="2"/>
  <c r="T58" i="2"/>
  <c r="P58" i="2"/>
  <c r="L58" i="2"/>
  <c r="H58" i="2"/>
  <c r="D58" i="2"/>
  <c r="AK57" i="2"/>
  <c r="AG57" i="2"/>
  <c r="AC57" i="2"/>
  <c r="Y57" i="2"/>
  <c r="U57" i="2"/>
  <c r="Q57" i="2"/>
  <c r="M57" i="2"/>
  <c r="I57" i="2"/>
  <c r="AL56" i="2"/>
  <c r="AH56" i="2"/>
  <c r="AD56" i="2"/>
  <c r="Z56" i="2"/>
  <c r="V56" i="2"/>
  <c r="R56" i="2"/>
  <c r="N56" i="2"/>
  <c r="J56" i="2"/>
  <c r="F56" i="2"/>
  <c r="AM55" i="2"/>
  <c r="AI55" i="2"/>
  <c r="AE55" i="2"/>
  <c r="AA55" i="2"/>
  <c r="W55" i="2"/>
  <c r="S55" i="2"/>
  <c r="O55" i="2"/>
  <c r="K55" i="2"/>
  <c r="C55" i="2"/>
  <c r="R70" i="2"/>
  <c r="Q59" i="2"/>
  <c r="I59" i="2"/>
  <c r="E59" i="2"/>
  <c r="AL58" i="2"/>
  <c r="AH58" i="2"/>
  <c r="AD58" i="2"/>
  <c r="Z58" i="2"/>
  <c r="V58" i="2"/>
  <c r="R58" i="2"/>
  <c r="N58" i="2"/>
  <c r="J58" i="2"/>
  <c r="F58" i="2"/>
  <c r="AM57" i="2"/>
  <c r="AI57" i="2"/>
  <c r="AE57" i="2"/>
  <c r="AA57" i="2"/>
  <c r="W57" i="2"/>
  <c r="S57" i="2"/>
  <c r="O57" i="2"/>
  <c r="K57" i="2"/>
  <c r="G57" i="2"/>
  <c r="C57" i="2"/>
  <c r="AJ56" i="2"/>
  <c r="AF56" i="2"/>
  <c r="AB56" i="2"/>
  <c r="X56" i="2"/>
  <c r="T56" i="2"/>
  <c r="P56" i="2"/>
  <c r="L56" i="2"/>
  <c r="H56" i="2"/>
  <c r="D56" i="2"/>
  <c r="AK55" i="2"/>
  <c r="AG55" i="2"/>
  <c r="Y55" i="2"/>
  <c r="U55" i="2"/>
  <c r="Q55" i="2"/>
  <c r="I55" i="2"/>
  <c r="E55" i="2"/>
  <c r="T59" i="2"/>
  <c r="P59" i="2"/>
  <c r="L59" i="2"/>
  <c r="H59" i="2"/>
  <c r="AK58" i="2"/>
  <c r="AG58" i="2"/>
  <c r="Y58" i="2"/>
  <c r="U58" i="2"/>
  <c r="Q58" i="2"/>
  <c r="I58" i="2"/>
  <c r="AL57" i="2"/>
  <c r="AH57" i="2"/>
  <c r="AD57" i="2"/>
  <c r="Z57" i="2"/>
  <c r="V57" i="2"/>
  <c r="R57" i="2"/>
  <c r="N57" i="2"/>
  <c r="J57" i="2"/>
  <c r="AM56" i="2"/>
  <c r="AI56" i="2"/>
  <c r="AE56" i="2"/>
  <c r="AA56" i="2"/>
  <c r="W56" i="2"/>
  <c r="S56" i="2"/>
  <c r="O56" i="2"/>
  <c r="K56" i="2"/>
  <c r="AJ55" i="2"/>
  <c r="AF55" i="2"/>
  <c r="AB55" i="2"/>
  <c r="X55" i="2"/>
  <c r="T55" i="2"/>
  <c r="P55" i="2"/>
  <c r="L55" i="2"/>
  <c r="H55" i="2"/>
  <c r="V59" i="2"/>
  <c r="R59" i="2"/>
  <c r="N59" i="2"/>
  <c r="J59" i="2"/>
  <c r="F59" i="2"/>
  <c r="AM58" i="2"/>
  <c r="AI58" i="2"/>
  <c r="AE58" i="2"/>
  <c r="AA58" i="2"/>
  <c r="W58" i="2"/>
  <c r="S58" i="2"/>
  <c r="O58" i="2"/>
  <c r="K58" i="2"/>
  <c r="G58" i="2"/>
  <c r="C58" i="2"/>
  <c r="AJ57" i="2"/>
  <c r="AF57" i="2"/>
  <c r="AB57" i="2"/>
  <c r="X57" i="2"/>
  <c r="T57" i="2"/>
  <c r="P57" i="2"/>
  <c r="L57" i="2"/>
  <c r="H57" i="2"/>
  <c r="D57" i="2"/>
  <c r="AK56" i="2"/>
  <c r="AG56" i="2"/>
  <c r="Y56" i="2"/>
  <c r="U56" i="2"/>
  <c r="Q56" i="2"/>
  <c r="I56" i="2"/>
  <c r="E56" i="2"/>
  <c r="AL55" i="2"/>
  <c r="AH55" i="2"/>
  <c r="AD55" i="2"/>
  <c r="Z55" i="2"/>
  <c r="V55" i="2"/>
  <c r="R55" i="2"/>
  <c r="N55" i="2"/>
  <c r="J55" i="2"/>
  <c r="F55" i="2"/>
  <c r="E50" i="2"/>
  <c r="AM48" i="2"/>
  <c r="AI48" i="2"/>
  <c r="B22" i="2"/>
  <c r="B24" i="2"/>
  <c r="B75" i="2" s="1"/>
  <c r="B9" i="2"/>
  <c r="B35" i="2"/>
  <c r="B23" i="2"/>
  <c r="W73" i="2" l="1"/>
  <c r="AE73" i="2"/>
  <c r="J75" i="2"/>
  <c r="E75" i="2"/>
  <c r="O75" i="2"/>
  <c r="AE75" i="2"/>
  <c r="U75" i="2"/>
  <c r="AK75" i="2"/>
  <c r="B98" i="2"/>
  <c r="S74" i="2"/>
  <c r="Z75" i="2"/>
  <c r="AE98" i="2"/>
  <c r="H74" i="2"/>
  <c r="G73" i="2"/>
  <c r="AM73" i="2"/>
  <c r="AM98" i="2"/>
  <c r="M60" i="2"/>
  <c r="M85" i="2"/>
  <c r="J60" i="2"/>
  <c r="J85" i="2"/>
  <c r="R60" i="2"/>
  <c r="R85" i="2"/>
  <c r="Z60" i="2"/>
  <c r="Z85" i="2"/>
  <c r="AH60" i="2"/>
  <c r="AH85" i="2"/>
  <c r="G60" i="2"/>
  <c r="G85" i="2"/>
  <c r="O60" i="2"/>
  <c r="O85" i="2"/>
  <c r="W60" i="2"/>
  <c r="W85" i="2"/>
  <c r="AE60" i="2"/>
  <c r="AE85" i="2"/>
  <c r="AM60" i="2"/>
  <c r="AM85" i="2"/>
  <c r="R73" i="2"/>
  <c r="R98" i="2"/>
  <c r="Z73" i="2"/>
  <c r="Z98" i="2"/>
  <c r="C73" i="2"/>
  <c r="C98" i="2"/>
  <c r="Q60" i="2"/>
  <c r="Q85" i="2"/>
  <c r="AG60" i="2"/>
  <c r="AG85" i="2"/>
  <c r="J73" i="2"/>
  <c r="J98" i="2"/>
  <c r="AL73" i="2"/>
  <c r="AL98" i="2"/>
  <c r="I73" i="2"/>
  <c r="I98" i="2"/>
  <c r="Q73" i="2"/>
  <c r="Q98" i="2"/>
  <c r="Y73" i="2"/>
  <c r="Y98" i="2"/>
  <c r="AG73" i="2"/>
  <c r="AG98" i="2"/>
  <c r="D60" i="2"/>
  <c r="D85" i="2"/>
  <c r="L60" i="2"/>
  <c r="L85" i="2"/>
  <c r="T60" i="2"/>
  <c r="T85" i="2"/>
  <c r="AB60" i="2"/>
  <c r="AB85" i="2"/>
  <c r="AJ60" i="2"/>
  <c r="AJ85" i="2"/>
  <c r="O73" i="2"/>
  <c r="O98" i="2"/>
  <c r="D73" i="2"/>
  <c r="D98" i="2"/>
  <c r="L73" i="2"/>
  <c r="L98" i="2"/>
  <c r="T73" i="2"/>
  <c r="T98" i="2"/>
  <c r="AB73" i="2"/>
  <c r="AB98" i="2"/>
  <c r="AJ73" i="2"/>
  <c r="AJ98" i="2"/>
  <c r="K73" i="2"/>
  <c r="K98" i="2"/>
  <c r="I60" i="2"/>
  <c r="I85" i="2"/>
  <c r="Y60" i="2"/>
  <c r="Y85" i="2"/>
  <c r="B60" i="2"/>
  <c r="B85" i="2"/>
  <c r="AI73" i="2"/>
  <c r="AI98" i="2"/>
  <c r="F60" i="2"/>
  <c r="F85" i="2"/>
  <c r="N60" i="2"/>
  <c r="N85" i="2"/>
  <c r="V60" i="2"/>
  <c r="V85" i="2"/>
  <c r="AD60" i="2"/>
  <c r="AD85" i="2"/>
  <c r="AL60" i="2"/>
  <c r="AL85" i="2"/>
  <c r="C60" i="2"/>
  <c r="C85" i="2"/>
  <c r="K60" i="2"/>
  <c r="K85" i="2"/>
  <c r="S60" i="2"/>
  <c r="S85" i="2"/>
  <c r="AA60" i="2"/>
  <c r="AA85" i="2"/>
  <c r="AI60" i="2"/>
  <c r="AI85" i="2"/>
  <c r="V73" i="2"/>
  <c r="V98" i="2"/>
  <c r="AD73" i="2"/>
  <c r="AD98" i="2"/>
  <c r="S73" i="2"/>
  <c r="S98" i="2"/>
  <c r="E60" i="2"/>
  <c r="E85" i="2"/>
  <c r="U60" i="2"/>
  <c r="U85" i="2"/>
  <c r="AC60" i="2"/>
  <c r="AC85" i="2"/>
  <c r="AK60" i="2"/>
  <c r="AK85" i="2"/>
  <c r="F73" i="2"/>
  <c r="F98" i="2"/>
  <c r="N73" i="2"/>
  <c r="N98" i="2"/>
  <c r="AH73" i="2"/>
  <c r="AH98" i="2"/>
  <c r="E73" i="2"/>
  <c r="E98" i="2"/>
  <c r="M73" i="2"/>
  <c r="M98" i="2"/>
  <c r="U73" i="2"/>
  <c r="U98" i="2"/>
  <c r="AC73" i="2"/>
  <c r="AC98" i="2"/>
  <c r="AK73" i="2"/>
  <c r="AK98" i="2"/>
  <c r="H60" i="2"/>
  <c r="H85" i="2"/>
  <c r="P60" i="2"/>
  <c r="P85" i="2"/>
  <c r="X60" i="2"/>
  <c r="X85" i="2"/>
  <c r="AF60" i="2"/>
  <c r="AF85" i="2"/>
  <c r="H73" i="2"/>
  <c r="H98" i="2"/>
  <c r="P73" i="2"/>
  <c r="P98" i="2"/>
  <c r="X73" i="2"/>
  <c r="X98" i="2"/>
  <c r="AF73" i="2"/>
  <c r="AF98" i="2"/>
  <c r="AA73" i="2"/>
  <c r="AA98" i="2"/>
  <c r="B74" i="2"/>
  <c r="B73" i="2"/>
</calcChain>
</file>

<file path=xl/sharedStrings.xml><?xml version="1.0" encoding="utf-8"?>
<sst xmlns="http://schemas.openxmlformats.org/spreadsheetml/2006/main" count="93" uniqueCount="29">
  <si>
    <t>100*(GDP_2/GDP_0-1)</t>
  </si>
  <si>
    <t>L_2-L_0</t>
  </si>
  <si>
    <t>Convencionales</t>
  </si>
  <si>
    <t xml:space="preserve"> Limpias</t>
  </si>
  <si>
    <t>Total</t>
  </si>
  <si>
    <t>Termoeléctrica</t>
  </si>
  <si>
    <t>Combustión Interna</t>
  </si>
  <si>
    <t>Ciclo combinado</t>
  </si>
  <si>
    <t>Carboeléctrica</t>
  </si>
  <si>
    <t>Nucleoeléctrica</t>
  </si>
  <si>
    <t xml:space="preserve">Otras energías limpias </t>
  </si>
  <si>
    <t>Bioenergía</t>
  </si>
  <si>
    <t>Cogeneración Eficiente</t>
  </si>
  <si>
    <t>Solar</t>
  </si>
  <si>
    <t>Geotérmica</t>
  </si>
  <si>
    <t>Eólica</t>
  </si>
  <si>
    <t>Hidroeléctrica</t>
  </si>
  <si>
    <t xml:space="preserve">Generación de electricidad </t>
  </si>
  <si>
    <t>Petróleo y Gas</t>
  </si>
  <si>
    <t>Servicios</t>
  </si>
  <si>
    <t xml:space="preserve">Transporte 
</t>
  </si>
  <si>
    <t>Industria</t>
  </si>
  <si>
    <t>Agricultura</t>
  </si>
  <si>
    <t>Empleo</t>
  </si>
  <si>
    <t>Desviación al escenario de referencia en %</t>
  </si>
  <si>
    <t>Desviación al escenario de referencia</t>
  </si>
  <si>
    <t>Escenario EE</t>
  </si>
  <si>
    <t>Escenario Baseline</t>
  </si>
  <si>
    <t>variación promedio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</si>
</sst>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%"/>
    <numFmt numFmtId="165" formatCode="_-* #,##0\ _€_-;\-* #,##0\ _€_-;_-* &quot;-&quot;??\ _€_-;_-@_-"/>
  </numFmts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1" fillId="0" borderId="0" xfId="1" applyFont="1"/>
    <xf numFmtId="0" fontId="1" fillId="0" borderId="0" xfId="1" applyFont="1" applyFill="1"/>
    <xf numFmtId="0" fontId="1" fillId="2" borderId="0" xfId="1" applyFont="1" applyFill="1"/>
    <xf numFmtId="3" fontId="1" fillId="2" borderId="0" xfId="1" applyNumberFormat="1" applyFont="1" applyFill="1"/>
    <xf numFmtId="0" fontId="2" fillId="0" borderId="0" xfId="1" applyFont="1"/>
    <xf numFmtId="3" fontId="2" fillId="2" borderId="0" xfId="2" applyNumberFormat="1" applyFont="1" applyFill="1"/>
    <xf numFmtId="0" fontId="3" fillId="2" borderId="0" xfId="1" applyFont="1" applyFill="1"/>
    <xf numFmtId="0" fontId="2" fillId="2" borderId="0" xfId="1" applyFont="1" applyFill="1"/>
    <xf numFmtId="3" fontId="2" fillId="2" borderId="0" xfId="1" applyNumberFormat="1" applyFont="1" applyFill="1"/>
    <xf numFmtId="164" fontId="2" fillId="2" borderId="0" xfId="2" applyNumberFormat="1" applyFont="1" applyFill="1"/>
    <xf numFmtId="165" fontId="5" fillId="2" borderId="0" xfId="3" applyNumberFormat="1" applyFont="1" applyFill="1" applyBorder="1" applyAlignment="1">
      <alignment horizontal="left" vertical="center" indent="2"/>
    </xf>
    <xf numFmtId="165" fontId="6" fillId="2" borderId="0" xfId="3" applyNumberFormat="1" applyFont="1" applyFill="1" applyBorder="1" applyAlignment="1">
      <alignment vertical="center"/>
    </xf>
    <xf numFmtId="165" fontId="6" fillId="2" borderId="0" xfId="3" applyNumberFormat="1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0" fontId="7" fillId="2" borderId="0" xfId="1" applyFont="1" applyFill="1"/>
    <xf numFmtId="0" fontId="1" fillId="0" borderId="0" xfId="1" applyFont="1" applyFill="1" applyBorder="1"/>
    <xf numFmtId="0" fontId="7" fillId="0" borderId="0" xfId="1" applyFont="1" applyFill="1" applyBorder="1"/>
    <xf numFmtId="0" fontId="2" fillId="0" borderId="0" xfId="1" applyFont="1" applyFill="1" applyBorder="1"/>
    <xf numFmtId="0" fontId="3" fillId="0" borderId="0" xfId="1" applyFont="1" applyFill="1" applyBorder="1"/>
    <xf numFmtId="0" fontId="2" fillId="0" borderId="0" xfId="1" applyFont="1" applyFill="1"/>
    <xf numFmtId="3" fontId="1" fillId="0" borderId="0" xfId="1" applyNumberFormat="1" applyFont="1" applyFill="1" applyBorder="1"/>
    <xf numFmtId="3" fontId="0" fillId="0" borderId="0" xfId="0" applyNumberFormat="1"/>
  </cellXfs>
  <cellStyles count="4">
    <cellStyle name="Milliers 3" xfId="3" xr:uid="{ACA458EC-5B87-C148-88CC-10580DF2E5BC}"/>
    <cellStyle name="Normal" xfId="0" builtinId="0"/>
    <cellStyle name="Normal 2" xfId="1" xr:uid="{17C35398-2EED-A447-B873-A5D5F6EBCF39}"/>
    <cellStyle name="Pourcentage 2" xfId="2" xr:uid="{56ED63E6-740B-0640-A874-4BDDB32BE1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Producto</a:t>
            </a:r>
            <a:r>
              <a:rPr lang="fr-FR" baseline="0"/>
              <a:t> Bruto Interno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0069173596291E-2"/>
          <c:y val="0.16265368144771378"/>
          <c:w val="0.88029214806093159"/>
          <c:h val="0.701246028456969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'PIB &amp; empleo'!$H$1:$X$1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'PIB &amp; empleo'!$H$2:$X$2</c:f>
              <c:numCache>
                <c:formatCode>General</c:formatCode>
                <c:ptCount val="17"/>
                <c:pt idx="0">
                  <c:v>0.65747206175865702</c:v>
                </c:pt>
                <c:pt idx="1">
                  <c:v>0.80093415050939099</c:v>
                </c:pt>
                <c:pt idx="2">
                  <c:v>0.93242642400581599</c:v>
                </c:pt>
                <c:pt idx="3">
                  <c:v>1.05799674577882</c:v>
                </c:pt>
                <c:pt idx="4">
                  <c:v>1.16534701224804</c:v>
                </c:pt>
                <c:pt idx="5">
                  <c:v>1.2475283745177099</c:v>
                </c:pt>
                <c:pt idx="6">
                  <c:v>1.3064304443952199</c:v>
                </c:pt>
                <c:pt idx="7">
                  <c:v>1.3398620830129699</c:v>
                </c:pt>
                <c:pt idx="8">
                  <c:v>1.3608305808977299</c:v>
                </c:pt>
                <c:pt idx="9">
                  <c:v>1.3716893408375701</c:v>
                </c:pt>
                <c:pt idx="10">
                  <c:v>1.37608452520952</c:v>
                </c:pt>
                <c:pt idx="11">
                  <c:v>1.3757742598102101</c:v>
                </c:pt>
                <c:pt idx="12">
                  <c:v>1.3481057087291799</c:v>
                </c:pt>
                <c:pt idx="13">
                  <c:v>1.3056496580164201</c:v>
                </c:pt>
                <c:pt idx="14">
                  <c:v>1.2496389107208701</c:v>
                </c:pt>
                <c:pt idx="15">
                  <c:v>1.18423269208274</c:v>
                </c:pt>
                <c:pt idx="16">
                  <c:v>1.11262412092347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9-9B46-812D-5B991E332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23663"/>
        <c:axId val="162121647"/>
      </c:lineChart>
      <c:catAx>
        <c:axId val="10002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21647"/>
        <c:crosses val="autoZero"/>
        <c:auto val="1"/>
        <c:lblAlgn val="ctr"/>
        <c:lblOffset val="100"/>
        <c:noMultiLvlLbl val="0"/>
      </c:catAx>
      <c:valAx>
        <c:axId val="1621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variación</a:t>
                </a:r>
                <a:r>
                  <a:rPr lang="fr-FR" baseline="0"/>
                  <a:t> en % con respecto al baseline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243202609382568E-2"/>
              <c:y val="0.28454651501895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2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Creación</a:t>
            </a:r>
            <a:r>
              <a:rPr lang="fr-FR" baseline="0"/>
              <a:t> neta de empleos por año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028089965111634E-2"/>
          <c:y val="0.11194833615825268"/>
          <c:w val="0.84967593805590413"/>
          <c:h val="0.798049303782531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'PIB &amp; empleo'!$H$1:$AM$1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'PIB &amp; empleo'!$H$3:$AM$3</c:f>
              <c:numCache>
                <c:formatCode>General</c:formatCode>
                <c:ptCount val="32"/>
                <c:pt idx="0">
                  <c:v>538865.300000004</c:v>
                </c:pt>
                <c:pt idx="1">
                  <c:v>661401.75</c:v>
                </c:pt>
                <c:pt idx="2">
                  <c:v>789138.25</c:v>
                </c:pt>
                <c:pt idx="3">
                  <c:v>919316.809999994</c:v>
                </c:pt>
                <c:pt idx="4">
                  <c:v>1047003.43</c:v>
                </c:pt>
                <c:pt idx="5">
                  <c:v>1162737.06</c:v>
                </c:pt>
                <c:pt idx="6">
                  <c:v>1261220.97</c:v>
                </c:pt>
                <c:pt idx="7">
                  <c:v>1346905.49</c:v>
                </c:pt>
                <c:pt idx="8">
                  <c:v>1419700.22999999</c:v>
                </c:pt>
                <c:pt idx="9">
                  <c:v>1482171.51999999</c:v>
                </c:pt>
                <c:pt idx="10">
                  <c:v>1537038.95000001</c:v>
                </c:pt>
                <c:pt idx="11">
                  <c:v>1586778.95</c:v>
                </c:pt>
                <c:pt idx="12">
                  <c:v>1604647.6699999799</c:v>
                </c:pt>
                <c:pt idx="13">
                  <c:v>1600432.20999999</c:v>
                </c:pt>
                <c:pt idx="14">
                  <c:v>1581269.87</c:v>
                </c:pt>
                <c:pt idx="15">
                  <c:v>1550878.15</c:v>
                </c:pt>
                <c:pt idx="16">
                  <c:v>1512579.04999999</c:v>
                </c:pt>
                <c:pt idx="17">
                  <c:v>1468764.45</c:v>
                </c:pt>
                <c:pt idx="18">
                  <c:v>1421362.21</c:v>
                </c:pt>
                <c:pt idx="19">
                  <c:v>1371819.6599999899</c:v>
                </c:pt>
                <c:pt idx="20">
                  <c:v>1321137.5</c:v>
                </c:pt>
                <c:pt idx="21">
                  <c:v>1270010.78</c:v>
                </c:pt>
                <c:pt idx="22">
                  <c:v>1220299.9299999899</c:v>
                </c:pt>
                <c:pt idx="23">
                  <c:v>1168531.43</c:v>
                </c:pt>
                <c:pt idx="24">
                  <c:v>1113999.5</c:v>
                </c:pt>
                <c:pt idx="25">
                  <c:v>1056497.1599999899</c:v>
                </c:pt>
                <c:pt idx="26">
                  <c:v>995900.379999995</c:v>
                </c:pt>
                <c:pt idx="27">
                  <c:v>931855.96999999799</c:v>
                </c:pt>
                <c:pt idx="28">
                  <c:v>864377.26000000502</c:v>
                </c:pt>
                <c:pt idx="29">
                  <c:v>793399.10999999905</c:v>
                </c:pt>
                <c:pt idx="30">
                  <c:v>718730.80000001099</c:v>
                </c:pt>
                <c:pt idx="31">
                  <c:v>640787.92000000097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5-224B-8279-4DB133B7B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59279"/>
        <c:axId val="164582351"/>
      </c:lineChart>
      <c:catAx>
        <c:axId val="1655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582351"/>
        <c:crosses val="autoZero"/>
        <c:auto val="1"/>
        <c:lblAlgn val="ctr"/>
        <c:lblOffset val="100"/>
        <c:noMultiLvlLbl val="0"/>
      </c:catAx>
      <c:valAx>
        <c:axId val="1645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5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Empleos</a:t>
            </a:r>
            <a:r>
              <a:rPr lang="fr-FR" baseline="0"/>
              <a:t> por sector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'Empleo por sectores'!$A$55</c:f>
              <c:strCache>
                <c:ptCount val="1"/>
                <c:pt idx="0">
                  <c:v> Agricultura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'Empleo por sectores'!$H$54:$AM$54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'Empleo por sectores'!$H$55:$AM$55</c:f>
              <c:numCache>
                <c:formatCode>#,##0</c:formatCode>
                <c:ptCount val="32"/>
                <c:pt idx="0">
                  <c:v>73444.960299999453</c:v>
                </c:pt>
                <c:pt idx="1">
                  <c:v>90244.941499999724</c:v>
                </c:pt>
                <c:pt idx="2">
                  <c:v>106731.74899999984</c:v>
                </c:pt>
                <c:pt idx="3">
                  <c:v>121799.93390000053</c:v>
                </c:pt>
                <c:pt idx="4">
                  <c:v>134428.56780000031</c:v>
                </c:pt>
                <c:pt idx="5">
                  <c:v>143987.42540000007</c:v>
                </c:pt>
                <c:pt idx="6">
                  <c:v>150384.97460000031</c:v>
                </c:pt>
                <c:pt idx="7">
                  <c:v>153500.71169999894</c:v>
                </c:pt>
                <c:pt idx="8">
                  <c:v>153913.66140000056</c:v>
                </c:pt>
                <c:pt idx="9">
                  <c:v>152465.9263000004</c:v>
                </c:pt>
                <c:pt idx="10">
                  <c:v>149890.99030000158</c:v>
                </c:pt>
                <c:pt idx="11">
                  <c:v>146710.11900000088</c:v>
                </c:pt>
                <c:pt idx="12">
                  <c:v>140520.57090000063</c:v>
                </c:pt>
                <c:pt idx="13">
                  <c:v>132111.79749999009</c:v>
                </c:pt>
                <c:pt idx="14">
                  <c:v>121999.43309999071</c:v>
                </c:pt>
                <c:pt idx="15">
                  <c:v>110611.37079999968</c:v>
                </c:pt>
                <c:pt idx="16">
                  <c:v>98329.543599998578</c:v>
                </c:pt>
                <c:pt idx="17">
                  <c:v>85482.668199999258</c:v>
                </c:pt>
                <c:pt idx="18">
                  <c:v>72345.451200000942</c:v>
                </c:pt>
                <c:pt idx="19">
                  <c:v>59137.758399991319</c:v>
                </c:pt>
                <c:pt idx="20">
                  <c:v>46026.119100010023</c:v>
                </c:pt>
                <c:pt idx="21">
                  <c:v>33129.045400001109</c:v>
                </c:pt>
                <c:pt idx="22">
                  <c:v>20119.538100000471</c:v>
                </c:pt>
                <c:pt idx="23">
                  <c:v>6893.8001000005752</c:v>
                </c:pt>
                <c:pt idx="24">
                  <c:v>-6522.4925999883562</c:v>
                </c:pt>
                <c:pt idx="25">
                  <c:v>-20152.974500000477</c:v>
                </c:pt>
                <c:pt idx="26">
                  <c:v>-34037.716399999335</c:v>
                </c:pt>
                <c:pt idx="27">
                  <c:v>-48206.149499999359</c:v>
                </c:pt>
                <c:pt idx="28">
                  <c:v>-62674.23909999989</c:v>
                </c:pt>
                <c:pt idx="29">
                  <c:v>-77475.924000000581</c:v>
                </c:pt>
                <c:pt idx="30">
                  <c:v>-92622.221499999985</c:v>
                </c:pt>
                <c:pt idx="31">
                  <c:v>-108111.42339999974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7-8743-B1E8-247D9CEE0CCB}"/>
            </c:ext>
          </c:extLst>
        </c:ser>
        <c:ser>
          <c:idx val="1"/>
          <c:order val="1"/>
          <c:tx>
            <c:strRef>
              <c:f>'Empleo por sectores'!$A$56</c:f>
              <c:strCache>
                <c:ptCount val="1"/>
                <c:pt idx="0">
                  <c:v> Industria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'Empleo por sectores'!$H$54:$AM$54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'Empleo por sectores'!$H$56:$AM$56</c:f>
              <c:numCache>
                <c:formatCode>#,##0</c:formatCode>
                <c:ptCount val="32"/>
                <c:pt idx="0">
                  <c:v>169619.61393999681</c:v>
                </c:pt>
                <c:pt idx="1">
                  <c:v>200119.29470999911</c:v>
                </c:pt>
                <c:pt idx="2">
                  <c:v>230830.7552499976</c:v>
                </c:pt>
                <c:pt idx="3">
                  <c:v>260760.79995000176</c:v>
                </c:pt>
                <c:pt idx="4">
                  <c:v>288564.68859999813</c:v>
                </c:pt>
                <c:pt idx="5">
                  <c:v>313032.95907999948</c:v>
                </c:pt>
                <c:pt idx="6">
                  <c:v>333521.5713799987</c:v>
                </c:pt>
                <c:pt idx="7">
                  <c:v>351114.2679100018</c:v>
                </c:pt>
                <c:pt idx="8">
                  <c:v>365632.58045999892</c:v>
                </c:pt>
                <c:pt idx="9">
                  <c:v>377508.960239999</c:v>
                </c:pt>
                <c:pt idx="10">
                  <c:v>387445.78335000016</c:v>
                </c:pt>
                <c:pt idx="11">
                  <c:v>396080.81846000254</c:v>
                </c:pt>
                <c:pt idx="12">
                  <c:v>400523.0750500001</c:v>
                </c:pt>
                <c:pt idx="13">
                  <c:v>401209.9174499996</c:v>
                </c:pt>
                <c:pt idx="14">
                  <c:v>399704.31953999773</c:v>
                </c:pt>
                <c:pt idx="15">
                  <c:v>396450.9167499952</c:v>
                </c:pt>
                <c:pt idx="16">
                  <c:v>391920.27445000038</c:v>
                </c:pt>
                <c:pt idx="17">
                  <c:v>386273.62040000036</c:v>
                </c:pt>
                <c:pt idx="18">
                  <c:v>379743.80651000142</c:v>
                </c:pt>
                <c:pt idx="19">
                  <c:v>372531.89384000003</c:v>
                </c:pt>
                <c:pt idx="20">
                  <c:v>364774.2852899991</c:v>
                </c:pt>
                <c:pt idx="21">
                  <c:v>356603.30789000168</c:v>
                </c:pt>
                <c:pt idx="22">
                  <c:v>348986.13436000049</c:v>
                </c:pt>
                <c:pt idx="23">
                  <c:v>341121.02958000079</c:v>
                </c:pt>
                <c:pt idx="24">
                  <c:v>332769.45722999796</c:v>
                </c:pt>
                <c:pt idx="25">
                  <c:v>323795.91349000111</c:v>
                </c:pt>
                <c:pt idx="26">
                  <c:v>314279.15409999713</c:v>
                </c:pt>
                <c:pt idx="27">
                  <c:v>304198.1203599982</c:v>
                </c:pt>
                <c:pt idx="28">
                  <c:v>293533.20521999896</c:v>
                </c:pt>
                <c:pt idx="29">
                  <c:v>282223.93008000031</c:v>
                </c:pt>
                <c:pt idx="30">
                  <c:v>270212.67739000171</c:v>
                </c:pt>
                <c:pt idx="31">
                  <c:v>257508.08297999576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7-8743-B1E8-247D9CEE0CCB}"/>
            </c:ext>
          </c:extLst>
        </c:ser>
        <c:ser>
          <c:idx val="2"/>
          <c:order val="2"/>
          <c:tx>
            <c:strRef>
              <c:f>'Empleo por sectores'!$A$57</c:f>
              <c:strCache>
                <c:ptCount val="1"/>
                <c:pt idx="0">
                  <c:v> Transporte 
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'Empleo por sectores'!$H$54:$AM$54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'Empleo por sectores'!$H$57:$AM$57</c:f>
              <c:numCache>
                <c:formatCode>#,##0</c:formatCode>
                <c:ptCount val="32"/>
                <c:pt idx="0">
                  <c:v>65338.416309999302</c:v>
                </c:pt>
                <c:pt idx="1">
                  <c:v>73427.928329999559</c:v>
                </c:pt>
                <c:pt idx="2">
                  <c:v>79001.783040000126</c:v>
                </c:pt>
                <c:pt idx="3">
                  <c:v>87086.007350000087</c:v>
                </c:pt>
                <c:pt idx="4">
                  <c:v>100568.94170999946</c:v>
                </c:pt>
                <c:pt idx="5">
                  <c:v>116652.68368999939</c:v>
                </c:pt>
                <c:pt idx="6">
                  <c:v>134151.83511999995</c:v>
                </c:pt>
                <c:pt idx="7">
                  <c:v>152711.12064000033</c:v>
                </c:pt>
                <c:pt idx="8">
                  <c:v>170177.60716999974</c:v>
                </c:pt>
                <c:pt idx="9">
                  <c:v>186109.1776800002</c:v>
                </c:pt>
                <c:pt idx="10">
                  <c:v>200393.63418000052</c:v>
                </c:pt>
                <c:pt idx="11">
                  <c:v>213137.23311999999</c:v>
                </c:pt>
                <c:pt idx="12">
                  <c:v>225257.73045999976</c:v>
                </c:pt>
                <c:pt idx="13">
                  <c:v>235748.53451999929</c:v>
                </c:pt>
                <c:pt idx="14">
                  <c:v>244839.62772999983</c:v>
                </c:pt>
                <c:pt idx="15">
                  <c:v>252768.41277000029</c:v>
                </c:pt>
                <c:pt idx="16">
                  <c:v>259799.02589000063</c:v>
                </c:pt>
                <c:pt idx="17">
                  <c:v>266156.94100000011</c:v>
                </c:pt>
                <c:pt idx="18">
                  <c:v>272019.58281000005</c:v>
                </c:pt>
                <c:pt idx="19">
                  <c:v>277521.51989000058</c:v>
                </c:pt>
                <c:pt idx="20">
                  <c:v>282754.75125999982</c:v>
                </c:pt>
                <c:pt idx="21">
                  <c:v>287777.93169</c:v>
                </c:pt>
                <c:pt idx="22">
                  <c:v>292076.42412999971</c:v>
                </c:pt>
                <c:pt idx="23">
                  <c:v>294902.39886999968</c:v>
                </c:pt>
                <c:pt idx="24">
                  <c:v>296580.70208000019</c:v>
                </c:pt>
                <c:pt idx="25">
                  <c:v>297527.25032000057</c:v>
                </c:pt>
                <c:pt idx="26">
                  <c:v>297963.73035000032</c:v>
                </c:pt>
                <c:pt idx="27">
                  <c:v>297793.97238999978</c:v>
                </c:pt>
                <c:pt idx="28">
                  <c:v>297036.24467999907</c:v>
                </c:pt>
                <c:pt idx="29">
                  <c:v>295743.22657999955</c:v>
                </c:pt>
                <c:pt idx="30">
                  <c:v>293713.36123999953</c:v>
                </c:pt>
                <c:pt idx="31">
                  <c:v>291165.83271999983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7-8743-B1E8-247D9CEE0CCB}"/>
            </c:ext>
          </c:extLst>
        </c:ser>
        <c:ser>
          <c:idx val="3"/>
          <c:order val="3"/>
          <c:tx>
            <c:strRef>
              <c:f>'Empleo por sectores'!$A$58</c:f>
              <c:strCache>
                <c:ptCount val="1"/>
                <c:pt idx="0">
                  <c:v> Servicios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'Empleo por sectores'!$H$54:$AM$54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'Empleo por sectores'!$H$58:$AM$58</c:f>
              <c:numCache>
                <c:formatCode>#,##0</c:formatCode>
                <c:ptCount val="32"/>
                <c:pt idx="0">
                  <c:v>263153.42200000584</c:v>
                </c:pt>
                <c:pt idx="1">
                  <c:v>337577.73700000346</c:v>
                </c:pt>
                <c:pt idx="2">
                  <c:v>420160.75599999726</c:v>
                </c:pt>
                <c:pt idx="3">
                  <c:v>505665.0549999997</c:v>
                </c:pt>
                <c:pt idx="4">
                  <c:v>589285.3730000034</c:v>
                </c:pt>
                <c:pt idx="5">
                  <c:v>667390.49399999529</c:v>
                </c:pt>
                <c:pt idx="6">
                  <c:v>738575.6230000034</c:v>
                </c:pt>
                <c:pt idx="7">
                  <c:v>800248.77399998903</c:v>
                </c:pt>
                <c:pt idx="8">
                  <c:v>852738.36499999464</c:v>
                </c:pt>
                <c:pt idx="9">
                  <c:v>898210.88899999857</c:v>
                </c:pt>
                <c:pt idx="10">
                  <c:v>938878.5549999997</c:v>
                </c:pt>
                <c:pt idx="11">
                  <c:v>976616.410999991</c:v>
                </c:pt>
                <c:pt idx="12">
                  <c:v>990776.14799999446</c:v>
                </c:pt>
                <c:pt idx="13">
                  <c:v>991165.64100000262</c:v>
                </c:pt>
                <c:pt idx="14">
                  <c:v>982331.87700000405</c:v>
                </c:pt>
                <c:pt idx="15">
                  <c:v>967185.68499999493</c:v>
                </c:pt>
                <c:pt idx="16">
                  <c:v>947961.99499999732</c:v>
                </c:pt>
                <c:pt idx="17">
                  <c:v>926347.33199999481</c:v>
                </c:pt>
                <c:pt idx="18">
                  <c:v>903598.10499999672</c:v>
                </c:pt>
                <c:pt idx="19">
                  <c:v>880622.33199999481</c:v>
                </c:pt>
                <c:pt idx="20">
                  <c:v>858039.88599999994</c:v>
                </c:pt>
                <c:pt idx="21">
                  <c:v>836245.99100000411</c:v>
                </c:pt>
                <c:pt idx="22">
                  <c:v>812573.23800000548</c:v>
                </c:pt>
                <c:pt idx="23">
                  <c:v>785927.91600000113</c:v>
                </c:pt>
                <c:pt idx="24">
                  <c:v>756333.97999999672</c:v>
                </c:pt>
                <c:pt idx="25">
                  <c:v>723962.32299999893</c:v>
                </c:pt>
                <c:pt idx="26">
                  <c:v>688897.81499999762</c:v>
                </c:pt>
                <c:pt idx="27">
                  <c:v>651261.49199999869</c:v>
                </c:pt>
                <c:pt idx="28">
                  <c:v>611308.50599999726</c:v>
                </c:pt>
                <c:pt idx="29">
                  <c:v>569161.36199999601</c:v>
                </c:pt>
                <c:pt idx="30">
                  <c:v>524974.52499999851</c:v>
                </c:pt>
                <c:pt idx="31">
                  <c:v>478973.11700000614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7-8743-B1E8-247D9CEE0CCB}"/>
            </c:ext>
          </c:extLst>
        </c:ser>
        <c:ser>
          <c:idx val="4"/>
          <c:order val="4"/>
          <c:tx>
            <c:strRef>
              <c:f>'Empleo por sectores'!$A$59</c:f>
              <c:strCache>
                <c:ptCount val="1"/>
                <c:pt idx="0">
                  <c:v> Petróleo y Gas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'Empleo por sectores'!$H$54:$AM$54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'Empleo por sectores'!$H$59:$AM$59</c:f>
              <c:numCache>
                <c:formatCode>#,##0</c:formatCode>
                <c:ptCount val="32"/>
                <c:pt idx="0">
                  <c:v>-9853.3584400000109</c:v>
                </c:pt>
                <c:pt idx="1">
                  <c:v>-11620.387750000009</c:v>
                </c:pt>
                <c:pt idx="2">
                  <c:v>-13288.120459999991</c:v>
                </c:pt>
                <c:pt idx="3">
                  <c:v>-14968.152170000016</c:v>
                </c:pt>
                <c:pt idx="4">
                  <c:v>-16659.419169999994</c:v>
                </c:pt>
                <c:pt idx="5">
                  <c:v>-18310.740950000021</c:v>
                </c:pt>
                <c:pt idx="6">
                  <c:v>-19874.344379999995</c:v>
                </c:pt>
                <c:pt idx="7">
                  <c:v>-21369.890840000007</c:v>
                </c:pt>
                <c:pt idx="8">
                  <c:v>-22819.597500000018</c:v>
                </c:pt>
                <c:pt idx="9">
                  <c:v>-24221.875729999985</c:v>
                </c:pt>
                <c:pt idx="10">
                  <c:v>-25580.779149999988</c:v>
                </c:pt>
                <c:pt idx="11">
                  <c:v>-26896.055059999999</c:v>
                </c:pt>
                <c:pt idx="12">
                  <c:v>-27799.291230000003</c:v>
                </c:pt>
                <c:pt idx="13">
                  <c:v>-28472.532829999982</c:v>
                </c:pt>
                <c:pt idx="14">
                  <c:v>-28996.870409999989</c:v>
                </c:pt>
                <c:pt idx="15">
                  <c:v>-29434.00609000001</c:v>
                </c:pt>
                <c:pt idx="16">
                  <c:v>-29814.524810000003</c:v>
                </c:pt>
                <c:pt idx="17">
                  <c:v>-30153.638230000011</c:v>
                </c:pt>
                <c:pt idx="18">
                  <c:v>-30459.217799999984</c:v>
                </c:pt>
                <c:pt idx="19">
                  <c:v>-30735.517219999994</c:v>
                </c:pt>
                <c:pt idx="20">
                  <c:v>-30984.969360000017</c:v>
                </c:pt>
                <c:pt idx="21">
                  <c:v>-31209.182840000009</c:v>
                </c:pt>
                <c:pt idx="22">
                  <c:v>-31421.243130000003</c:v>
                </c:pt>
                <c:pt idx="23">
                  <c:v>-31652.223840000021</c:v>
                </c:pt>
                <c:pt idx="24">
                  <c:v>-31898.588480000006</c:v>
                </c:pt>
                <c:pt idx="25">
                  <c:v>-32140.967969999998</c:v>
                </c:pt>
                <c:pt idx="26">
                  <c:v>-32378.101050000012</c:v>
                </c:pt>
                <c:pt idx="27">
                  <c:v>-32610.855720000007</c:v>
                </c:pt>
                <c:pt idx="28">
                  <c:v>-32842.177230000001</c:v>
                </c:pt>
                <c:pt idx="29">
                  <c:v>-33069.802049999998</c:v>
                </c:pt>
                <c:pt idx="30">
                  <c:v>-33290.543840000013</c:v>
                </c:pt>
                <c:pt idx="31">
                  <c:v>-33503.061199999996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7-8743-B1E8-247D9CEE0CCB}"/>
            </c:ext>
          </c:extLst>
        </c:ser>
        <c:ser>
          <c:idx val="5"/>
          <c:order val="5"/>
          <c:tx>
            <c:strRef>
              <c:f>'Empleo por sectores'!$A$60</c:f>
              <c:strCache>
                <c:ptCount val="1"/>
                <c:pt idx="0">
                  <c:v> Generación de electricidad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'Empleo por sectores'!$H$54:$AM$54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'Empleo por sectores'!$H$60:$AM$60</c:f>
              <c:numCache>
                <c:formatCode>#,##0</c:formatCode>
                <c:ptCount val="32"/>
                <c:pt idx="0">
                  <c:v>-22837.763621199992</c:v>
                </c:pt>
                <c:pt idx="1">
                  <c:v>-28347.844187099967</c:v>
                </c:pt>
                <c:pt idx="2">
                  <c:v>-34298.703457499985</c:v>
                </c:pt>
                <c:pt idx="3">
                  <c:v>-41026.848562100029</c:v>
                </c:pt>
                <c:pt idx="4">
                  <c:v>-49184.705472430011</c:v>
                </c:pt>
                <c:pt idx="5">
                  <c:v>-60015.765092270012</c:v>
                </c:pt>
                <c:pt idx="6">
                  <c:v>-75538.716379930003</c:v>
                </c:pt>
                <c:pt idx="7">
                  <c:v>-89299.485630869982</c:v>
                </c:pt>
                <c:pt idx="8">
                  <c:v>-99942.382934259978</c:v>
                </c:pt>
                <c:pt idx="9">
                  <c:v>-107901.56628002305</c:v>
                </c:pt>
                <c:pt idx="10">
                  <c:v>-113989.22762080104</c:v>
                </c:pt>
                <c:pt idx="11">
                  <c:v>-118869.56204203199</c:v>
                </c:pt>
                <c:pt idx="12">
                  <c:v>-124630.56146504998</c:v>
                </c:pt>
                <c:pt idx="13">
                  <c:v>-131331.14395589108</c:v>
                </c:pt>
                <c:pt idx="14">
                  <c:v>-138608.51412256691</c:v>
                </c:pt>
                <c:pt idx="15">
                  <c:v>-146704.22024765392</c:v>
                </c:pt>
                <c:pt idx="16">
                  <c:v>-155617.26958245394</c:v>
                </c:pt>
                <c:pt idx="17">
                  <c:v>-165342.47619553411</c:v>
                </c:pt>
                <c:pt idx="18">
                  <c:v>-175885.52444254595</c:v>
                </c:pt>
                <c:pt idx="19">
                  <c:v>-187258.33477401506</c:v>
                </c:pt>
                <c:pt idx="20">
                  <c:v>-199472.570629102</c:v>
                </c:pt>
                <c:pt idx="21">
                  <c:v>-212536.30511092785</c:v>
                </c:pt>
                <c:pt idx="22">
                  <c:v>-222034.15725862997</c:v>
                </c:pt>
                <c:pt idx="23">
                  <c:v>-228661.37447994907</c:v>
                </c:pt>
                <c:pt idx="24">
                  <c:v>-233263.51628558408</c:v>
                </c:pt>
                <c:pt idx="25">
                  <c:v>-236494.38361585012</c:v>
                </c:pt>
                <c:pt idx="26">
                  <c:v>-238824.49458592001</c:v>
                </c:pt>
                <c:pt idx="27">
                  <c:v>-240580.57282597502</c:v>
                </c:pt>
                <c:pt idx="28">
                  <c:v>-241984.29551291303</c:v>
                </c:pt>
                <c:pt idx="29">
                  <c:v>-243183.674060199</c:v>
                </c:pt>
                <c:pt idx="30">
                  <c:v>-244256.84943387803</c:v>
                </c:pt>
                <c:pt idx="31">
                  <c:v>-245244.66747383116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7-8743-B1E8-247D9CEE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965055"/>
        <c:axId val="132532223"/>
      </c:barChart>
      <c:catAx>
        <c:axId val="13296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532223"/>
        <c:crosses val="autoZero"/>
        <c:auto val="1"/>
        <c:lblAlgn val="ctr"/>
        <c:lblOffset val="100"/>
        <c:noMultiLvlLbl val="0"/>
      </c:catAx>
      <c:valAx>
        <c:axId val="1325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96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4</xdr:row>
      <xdr:rowOff>127000</xdr:rowOff>
    </xdr:from>
    <xdr:to>
      <xdr:col>8</xdr:col>
      <xdr:colOff>622300</xdr:colOff>
      <xdr:row>28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0FAA83B-CB63-F44D-BC0E-E209ACE74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18</xdr:col>
      <xdr:colOff>647700</xdr:colOff>
      <xdr:row>27</xdr:row>
      <xdr:rowOff>190500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C54F4C6-85FE-3E42-A428-35A3B82AE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100</xdr:row>
      <xdr:rowOff>152400</xdr:rowOff>
    </xdr:from>
    <xdr:to>
      <xdr:col>9</xdr:col>
      <xdr:colOff>190500</xdr:colOff>
      <xdr:row>125</xdr:row>
      <xdr:rowOff>101600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261B75A-B31F-AA44-9B08-DD3FA1E55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.05.07%20Scenario_EE_sh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2"/>
      <sheetName val="DATA PIB por componente"/>
      <sheetName val="Inversion"/>
      <sheetName val="Resultados Macroeconomicos"/>
      <sheetName val="Graph-PIB Componente"/>
      <sheetName val="Energia-emisiones por Sectores"/>
      <sheetName val="Consumo por sectores"/>
      <sheetName val="Inversiones por sectores"/>
      <sheetName val="Empleo por sectores"/>
      <sheetName val="compare Balmorel-ThreeME "/>
      <sheetName val="ENER-baseline"/>
      <sheetName val="ENER-EE "/>
      <sheetName val="GRAPH"/>
      <sheetName val="ENR_EMS_ELEC"/>
    </sheetNames>
    <sheetDataSet>
      <sheetData sheetId="0"/>
      <sheetData sheetId="1">
        <row r="2">
          <cell r="A2" t="str">
            <v>Agricultura</v>
          </cell>
          <cell r="C2">
            <v>7249503</v>
          </cell>
          <cell r="D2">
            <v>7326239.7980000004</v>
          </cell>
          <cell r="E2">
            <v>7402484.693</v>
          </cell>
          <cell r="F2">
            <v>7478647.0549999997</v>
          </cell>
          <cell r="G2">
            <v>7552740.3890000004</v>
          </cell>
          <cell r="H2">
            <v>7623945.1059999997</v>
          </cell>
          <cell r="I2">
            <v>7692215.9970000004</v>
          </cell>
          <cell r="J2">
            <v>7757973.5789999999</v>
          </cell>
          <cell r="K2">
            <v>7821072.5089999996</v>
          </cell>
          <cell r="L2">
            <v>7882001.523</v>
          </cell>
          <cell r="M2">
            <v>7941266.1840000004</v>
          </cell>
          <cell r="N2">
            <v>7999297.0839999998</v>
          </cell>
          <cell r="O2">
            <v>8056451.7560000001</v>
          </cell>
          <cell r="P2">
            <v>8114402.9800000004</v>
          </cell>
          <cell r="Q2">
            <v>8174353.8820000002</v>
          </cell>
          <cell r="R2">
            <v>8236403.1459999997</v>
          </cell>
          <cell r="S2">
            <v>8300455.3310000002</v>
          </cell>
          <cell r="T2">
            <v>8366352.7860000003</v>
          </cell>
          <cell r="U2">
            <v>8437909.6070000008</v>
          </cell>
          <cell r="V2">
            <v>8513253.0109999999</v>
          </cell>
          <cell r="W2">
            <v>8591078.2050000001</v>
          </cell>
          <cell r="X2">
            <v>8670492.1359999999</v>
          </cell>
          <cell r="Y2">
            <v>8750837.6490000002</v>
          </cell>
          <cell r="Z2">
            <v>8831612.4739999995</v>
          </cell>
          <cell r="AA2">
            <v>8912416.6439999994</v>
          </cell>
          <cell r="AB2">
            <v>8992919.2410000004</v>
          </cell>
          <cell r="AC2">
            <v>9072839.49599999</v>
          </cell>
          <cell r="AD2">
            <v>9151938.7070000004</v>
          </cell>
          <cell r="AE2">
            <v>9230826.40499999</v>
          </cell>
          <cell r="AF2">
            <v>9309972.1359999999</v>
          </cell>
          <cell r="AG2">
            <v>9389255.7339999899</v>
          </cell>
          <cell r="AH2">
            <v>9468500.5779999997</v>
          </cell>
          <cell r="AI2">
            <v>9547534.9299999997</v>
          </cell>
          <cell r="AJ2">
            <v>9626250.6970000006</v>
          </cell>
          <cell r="AK2">
            <v>9704742.1009999998</v>
          </cell>
          <cell r="AL2">
            <v>9783138.682</v>
          </cell>
          <cell r="AM2">
            <v>9861703.1999999899</v>
          </cell>
          <cell r="AN2">
            <v>9940813.6349999998</v>
          </cell>
        </row>
        <row r="3">
          <cell r="A3" t="str">
            <v>Agricultura</v>
          </cell>
          <cell r="C3">
            <v>100707</v>
          </cell>
          <cell r="D3">
            <v>101785.9614</v>
          </cell>
          <cell r="E3">
            <v>102823.82</v>
          </cell>
          <cell r="F3">
            <v>103811.26270000001</v>
          </cell>
          <cell r="G3">
            <v>104758.23579999999</v>
          </cell>
          <cell r="H3">
            <v>105691.3029</v>
          </cell>
          <cell r="I3">
            <v>106621.4616</v>
          </cell>
          <cell r="J3">
            <v>107553.495</v>
          </cell>
          <cell r="K3">
            <v>108466.66929999999</v>
          </cell>
          <cell r="L3">
            <v>109366.32309999999</v>
          </cell>
          <cell r="M3">
            <v>110265.27650000001</v>
          </cell>
          <cell r="N3">
            <v>111170.28170000001</v>
          </cell>
          <cell r="O3">
            <v>112081.30220000001</v>
          </cell>
          <cell r="P3">
            <v>113003.5162</v>
          </cell>
          <cell r="Q3">
            <v>113947.6204</v>
          </cell>
          <cell r="R3">
            <v>114905.6621</v>
          </cell>
          <cell r="S3">
            <v>115869.6756</v>
          </cell>
          <cell r="T3">
            <v>116835.0012</v>
          </cell>
          <cell r="U3">
            <v>117809.52009999999</v>
          </cell>
          <cell r="V3">
            <v>118782.4347</v>
          </cell>
          <cell r="W3">
            <v>119748.02680000001</v>
          </cell>
          <cell r="X3">
            <v>120705.5888</v>
          </cell>
          <cell r="Y3">
            <v>121655.0521</v>
          </cell>
          <cell r="Z3">
            <v>122595.81969999999</v>
          </cell>
          <cell r="AA3">
            <v>123526.6774</v>
          </cell>
          <cell r="AB3">
            <v>124445.97960000001</v>
          </cell>
          <cell r="AC3">
            <v>125351.9013</v>
          </cell>
          <cell r="AD3">
            <v>126242.6737</v>
          </cell>
          <cell r="AE3">
            <v>127121.1829</v>
          </cell>
          <cell r="AF3">
            <v>127992.9424</v>
          </cell>
          <cell r="AG3">
            <v>128853.4093</v>
          </cell>
          <cell r="AH3">
            <v>129699.74739999999</v>
          </cell>
          <cell r="AI3">
            <v>130532.6456</v>
          </cell>
          <cell r="AJ3">
            <v>131355.35889999999</v>
          </cell>
          <cell r="AK3">
            <v>132175.57329999999</v>
          </cell>
          <cell r="AL3">
            <v>132998.5171</v>
          </cell>
          <cell r="AM3">
            <v>133830.58379999999</v>
          </cell>
          <cell r="AN3">
            <v>134679.44289999999</v>
          </cell>
        </row>
        <row r="4">
          <cell r="A4" t="str">
            <v>Industria</v>
          </cell>
          <cell r="C4">
            <v>1859303</v>
          </cell>
          <cell r="D4">
            <v>1878920.192</v>
          </cell>
          <cell r="E4">
            <v>1898923.8370000001</v>
          </cell>
          <cell r="F4">
            <v>1919463.9380000001</v>
          </cell>
          <cell r="G4">
            <v>1939451.8289999999</v>
          </cell>
          <cell r="H4">
            <v>1958221.9129999999</v>
          </cell>
          <cell r="I4">
            <v>1975647.8330000001</v>
          </cell>
          <cell r="J4">
            <v>1991890.335</v>
          </cell>
          <cell r="K4">
            <v>2007197.6540000001</v>
          </cell>
          <cell r="L4">
            <v>2021772.7649999999</v>
          </cell>
          <cell r="M4">
            <v>2035763.0819999999</v>
          </cell>
          <cell r="N4">
            <v>2049333.939</v>
          </cell>
          <cell r="O4">
            <v>2062666.2039999999</v>
          </cell>
          <cell r="P4">
            <v>2076545.4720000001</v>
          </cell>
          <cell r="Q4">
            <v>2091290.7039999999</v>
          </cell>
          <cell r="R4">
            <v>2106978.514</v>
          </cell>
          <cell r="S4">
            <v>2123590.2059999998</v>
          </cell>
          <cell r="T4">
            <v>2141059.5780000002</v>
          </cell>
          <cell r="U4">
            <v>2160816.2960000001</v>
          </cell>
          <cell r="V4">
            <v>2182092.1510000001</v>
          </cell>
          <cell r="W4">
            <v>2204385.7599999998</v>
          </cell>
          <cell r="X4">
            <v>2227325.196</v>
          </cell>
          <cell r="Y4">
            <v>2250648.392</v>
          </cell>
          <cell r="Z4">
            <v>2274176.2230000002</v>
          </cell>
          <cell r="AA4">
            <v>2297786.676</v>
          </cell>
          <cell r="AB4">
            <v>2321394.4959999998</v>
          </cell>
          <cell r="AC4">
            <v>2344937.327</v>
          </cell>
          <cell r="AD4">
            <v>2368368.0060000001</v>
          </cell>
          <cell r="AE4">
            <v>2392028.5550000002</v>
          </cell>
          <cell r="AF4">
            <v>2416035.7880000002</v>
          </cell>
          <cell r="AG4">
            <v>2440377.8840000001</v>
          </cell>
          <cell r="AH4">
            <v>2464994.3220000002</v>
          </cell>
          <cell r="AI4">
            <v>2489794.7319999998</v>
          </cell>
          <cell r="AJ4">
            <v>2514695.7910000002</v>
          </cell>
          <cell r="AK4">
            <v>2539658.7620000001</v>
          </cell>
          <cell r="AL4">
            <v>2564697.375</v>
          </cell>
          <cell r="AM4">
            <v>2589871.0159999998</v>
          </cell>
          <cell r="AN4">
            <v>2615279.375</v>
          </cell>
        </row>
        <row r="5">
          <cell r="A5" t="str">
            <v>Industria</v>
          </cell>
          <cell r="C5">
            <v>286222</v>
          </cell>
          <cell r="D5">
            <v>289329.94900000002</v>
          </cell>
          <cell r="E5">
            <v>292422.84019999998</v>
          </cell>
          <cell r="F5">
            <v>295486.09850000002</v>
          </cell>
          <cell r="G5">
            <v>298473.9325</v>
          </cell>
          <cell r="H5">
            <v>301386.0417</v>
          </cell>
          <cell r="I5">
            <v>304222.86660000001</v>
          </cell>
          <cell r="J5">
            <v>306992.6593</v>
          </cell>
          <cell r="K5">
            <v>309661.23080000002</v>
          </cell>
          <cell r="L5">
            <v>312250.37650000001</v>
          </cell>
          <cell r="M5">
            <v>314791.04369999998</v>
          </cell>
          <cell r="N5">
            <v>317302.37150000001</v>
          </cell>
          <cell r="O5">
            <v>319791.99969999999</v>
          </cell>
          <cell r="P5">
            <v>322316.65970000002</v>
          </cell>
          <cell r="Q5">
            <v>324916.65049999999</v>
          </cell>
          <cell r="R5">
            <v>327580.21529999998</v>
          </cell>
          <cell r="S5">
            <v>330293.5576</v>
          </cell>
          <cell r="T5">
            <v>333047.82169999997</v>
          </cell>
          <cell r="U5">
            <v>335940.76169999997</v>
          </cell>
          <cell r="V5">
            <v>338915.56910000002</v>
          </cell>
          <cell r="W5">
            <v>341934.09720000002</v>
          </cell>
          <cell r="X5">
            <v>344973.97399999999</v>
          </cell>
          <cell r="Y5">
            <v>348020.13299999997</v>
          </cell>
          <cell r="Z5">
            <v>351061.26270000002</v>
          </cell>
          <cell r="AA5">
            <v>354088.14789999998</v>
          </cell>
          <cell r="AB5">
            <v>357092.83250000002</v>
          </cell>
          <cell r="AC5">
            <v>360068.30619999999</v>
          </cell>
          <cell r="AD5">
            <v>363008.51809999999</v>
          </cell>
          <cell r="AE5">
            <v>365941.8468</v>
          </cell>
          <cell r="AF5">
            <v>368887.60119999998</v>
          </cell>
          <cell r="AG5">
            <v>371833.64760000003</v>
          </cell>
          <cell r="AH5">
            <v>374769.7586</v>
          </cell>
          <cell r="AI5">
            <v>377691.42489999998</v>
          </cell>
          <cell r="AJ5">
            <v>380599.35499999998</v>
          </cell>
          <cell r="AK5">
            <v>383505.10210000002</v>
          </cell>
          <cell r="AL5">
            <v>386417.50870000001</v>
          </cell>
          <cell r="AM5">
            <v>389350.51569999999</v>
          </cell>
          <cell r="AN5">
            <v>392322.54190000001</v>
          </cell>
        </row>
        <row r="6">
          <cell r="A6" t="str">
            <v>Industria</v>
          </cell>
          <cell r="C6">
            <v>288023.5</v>
          </cell>
          <cell r="D6">
            <v>291147.22879999998</v>
          </cell>
          <cell r="E6">
            <v>294286.93770000001</v>
          </cell>
          <cell r="F6">
            <v>297451.99369999999</v>
          </cell>
          <cell r="G6">
            <v>300595.86339999997</v>
          </cell>
          <cell r="H6">
            <v>303669.0882</v>
          </cell>
          <cell r="I6">
            <v>306625.61969999998</v>
          </cell>
          <cell r="J6">
            <v>309448.23009999999</v>
          </cell>
          <cell r="K6">
            <v>312119.7403</v>
          </cell>
          <cell r="L6">
            <v>314682.19900000002</v>
          </cell>
          <cell r="M6">
            <v>317178.31949999998</v>
          </cell>
          <cell r="N6">
            <v>319633.81699999998</v>
          </cell>
          <cell r="O6">
            <v>322061.1875</v>
          </cell>
          <cell r="P6">
            <v>324527.58140000002</v>
          </cell>
          <cell r="Q6">
            <v>327075.48590000003</v>
          </cell>
          <cell r="R6">
            <v>329698.17080000002</v>
          </cell>
          <cell r="S6">
            <v>332388.7867</v>
          </cell>
          <cell r="T6">
            <v>335145.59000000003</v>
          </cell>
          <cell r="U6">
            <v>338081.31679999997</v>
          </cell>
          <cell r="V6">
            <v>341134.17810000002</v>
          </cell>
          <cell r="W6">
            <v>344261.83039999998</v>
          </cell>
          <cell r="X6">
            <v>347437.06420000002</v>
          </cell>
          <cell r="Y6">
            <v>350640.96350000001</v>
          </cell>
          <cell r="Z6">
            <v>353859.96269999997</v>
          </cell>
          <cell r="AA6">
            <v>357084.04849999998</v>
          </cell>
          <cell r="AB6">
            <v>360305.57380000001</v>
          </cell>
          <cell r="AC6">
            <v>363518.6054</v>
          </cell>
          <cell r="AD6">
            <v>366718.68650000001</v>
          </cell>
          <cell r="AE6">
            <v>369936.0784</v>
          </cell>
          <cell r="AF6">
            <v>373191.94459999999</v>
          </cell>
          <cell r="AG6">
            <v>376476.837</v>
          </cell>
          <cell r="AH6">
            <v>379781.68609999999</v>
          </cell>
          <cell r="AI6">
            <v>383100.29729999998</v>
          </cell>
          <cell r="AJ6">
            <v>386429.9584</v>
          </cell>
          <cell r="AK6">
            <v>389778.12660000002</v>
          </cell>
          <cell r="AL6">
            <v>393150.25660000002</v>
          </cell>
          <cell r="AM6">
            <v>396557.90749999997</v>
          </cell>
          <cell r="AN6">
            <v>400017.80739999999</v>
          </cell>
        </row>
        <row r="7">
          <cell r="A7" t="str">
            <v>Industria</v>
          </cell>
          <cell r="C7">
            <v>71746.000020000007</v>
          </cell>
          <cell r="D7">
            <v>72590.169869999998</v>
          </cell>
          <cell r="E7">
            <v>73459.83455</v>
          </cell>
          <cell r="F7">
            <v>74332.342579999997</v>
          </cell>
          <cell r="G7">
            <v>75230.674079999997</v>
          </cell>
          <cell r="H7">
            <v>76177.871239999906</v>
          </cell>
          <cell r="I7">
            <v>77163.481329999995</v>
          </cell>
          <cell r="J7">
            <v>78172.910640000002</v>
          </cell>
          <cell r="K7">
            <v>79177.044139999998</v>
          </cell>
          <cell r="L7">
            <v>80168.938469999906</v>
          </cell>
          <cell r="M7">
            <v>81157.583679999996</v>
          </cell>
          <cell r="N7">
            <v>82155.839730000007</v>
          </cell>
          <cell r="O7">
            <v>83177.863370000006</v>
          </cell>
          <cell r="P7">
            <v>84164.96127</v>
          </cell>
          <cell r="Q7">
            <v>85125.343930000003</v>
          </cell>
          <cell r="R7">
            <v>86063.145959999994</v>
          </cell>
          <cell r="S7">
            <v>86980.941049999994</v>
          </cell>
          <cell r="T7">
            <v>87883.059340000007</v>
          </cell>
          <cell r="U7">
            <v>88764.47335</v>
          </cell>
          <cell r="V7">
            <v>89626.399090000006</v>
          </cell>
          <cell r="W7">
            <v>90470.540989999994</v>
          </cell>
          <cell r="X7">
            <v>91304.819170000002</v>
          </cell>
          <cell r="Y7">
            <v>92135.184450000001</v>
          </cell>
          <cell r="Z7">
            <v>92965.494399999996</v>
          </cell>
          <cell r="AA7">
            <v>93798.002640000006</v>
          </cell>
          <cell r="AB7">
            <v>94633.8995</v>
          </cell>
          <cell r="AC7">
            <v>95473.801900000006</v>
          </cell>
          <cell r="AD7">
            <v>96318.139240000004</v>
          </cell>
          <cell r="AE7">
            <v>97127.096999999994</v>
          </cell>
          <cell r="AF7">
            <v>97903.103610000006</v>
          </cell>
          <cell r="AG7">
            <v>98649.602299999999</v>
          </cell>
          <cell r="AH7">
            <v>99367.96372</v>
          </cell>
          <cell r="AI7">
            <v>100060.827</v>
          </cell>
          <cell r="AJ7">
            <v>100732.8884</v>
          </cell>
          <cell r="AK7">
            <v>101392.1446</v>
          </cell>
          <cell r="AL7">
            <v>102045.7136</v>
          </cell>
          <cell r="AM7">
            <v>102701.2476</v>
          </cell>
          <cell r="AN7">
            <v>103367.2677</v>
          </cell>
        </row>
        <row r="8">
          <cell r="A8" t="str">
            <v>Industria</v>
          </cell>
          <cell r="C8">
            <v>28100</v>
          </cell>
          <cell r="D8">
            <v>28417.592830000001</v>
          </cell>
          <cell r="E8">
            <v>28720.902969999999</v>
          </cell>
          <cell r="F8">
            <v>29002.255519999999</v>
          </cell>
          <cell r="G8">
            <v>29279.187000000002</v>
          </cell>
          <cell r="H8">
            <v>29570.553319999999</v>
          </cell>
          <cell r="I8">
            <v>29879.397580000001</v>
          </cell>
          <cell r="J8">
            <v>30202.974740000001</v>
          </cell>
          <cell r="K8">
            <v>30526.429919999999</v>
          </cell>
          <cell r="L8">
            <v>30849.62341</v>
          </cell>
          <cell r="M8">
            <v>31175.98128</v>
          </cell>
          <cell r="N8">
            <v>31506.287469999999</v>
          </cell>
          <cell r="O8">
            <v>31838.524829999998</v>
          </cell>
          <cell r="P8">
            <v>32165.909019999999</v>
          </cell>
          <cell r="Q8">
            <v>32489.223989999999</v>
          </cell>
          <cell r="R8">
            <v>32804.148609999997</v>
          </cell>
          <cell r="S8">
            <v>33108.875350000002</v>
          </cell>
          <cell r="T8">
            <v>33404.087449999999</v>
          </cell>
          <cell r="U8">
            <v>33684.643700000001</v>
          </cell>
          <cell r="V8">
            <v>33952.462169999999</v>
          </cell>
          <cell r="W8">
            <v>34209.641389999997</v>
          </cell>
          <cell r="X8">
            <v>34459.6083</v>
          </cell>
          <cell r="Y8">
            <v>34704.766770000002</v>
          </cell>
          <cell r="Z8">
            <v>34946.396430000001</v>
          </cell>
          <cell r="AA8">
            <v>35184.931329999999</v>
          </cell>
          <cell r="AB8">
            <v>35420.286590000003</v>
          </cell>
          <cell r="AC8">
            <v>35652.13912</v>
          </cell>
          <cell r="AD8">
            <v>35880.124360000002</v>
          </cell>
          <cell r="AE8">
            <v>36103.220930000003</v>
          </cell>
          <cell r="AF8">
            <v>36321.248749999999</v>
          </cell>
          <cell r="AG8">
            <v>36530.693780000001</v>
          </cell>
          <cell r="AH8">
            <v>36730.476560000003</v>
          </cell>
          <cell r="AI8">
            <v>36921.80644</v>
          </cell>
          <cell r="AJ8">
            <v>37107.100109999999</v>
          </cell>
          <cell r="AK8">
            <v>37290.441550000003</v>
          </cell>
          <cell r="AL8">
            <v>37474.020219999999</v>
          </cell>
          <cell r="AM8">
            <v>37660.223510000003</v>
          </cell>
          <cell r="AN8">
            <v>37851.5962</v>
          </cell>
        </row>
        <row r="9">
          <cell r="A9" t="str">
            <v>Industria</v>
          </cell>
          <cell r="C9">
            <v>2093869</v>
          </cell>
          <cell r="D9">
            <v>2116740.1069999998</v>
          </cell>
          <cell r="E9">
            <v>2138202.443</v>
          </cell>
          <cell r="F9">
            <v>2157981.693</v>
          </cell>
          <cell r="G9">
            <v>2177286.5430000001</v>
          </cell>
          <cell r="H9">
            <v>2197457.0690000001</v>
          </cell>
          <cell r="I9">
            <v>2218911.8390000002</v>
          </cell>
          <cell r="J9">
            <v>2241618.8790000002</v>
          </cell>
          <cell r="K9">
            <v>2264431.2960000001</v>
          </cell>
          <cell r="L9">
            <v>2287483.8020000001</v>
          </cell>
          <cell r="M9">
            <v>2311080.9750000001</v>
          </cell>
          <cell r="N9">
            <v>2335267.0809999998</v>
          </cell>
          <cell r="O9">
            <v>2359851.8059999999</v>
          </cell>
          <cell r="P9">
            <v>2384563.6880000001</v>
          </cell>
          <cell r="Q9">
            <v>2409513.2220000001</v>
          </cell>
          <cell r="R9">
            <v>2434203.7760000001</v>
          </cell>
          <cell r="S9">
            <v>2458366.5699999998</v>
          </cell>
          <cell r="T9">
            <v>2481923.1379999998</v>
          </cell>
          <cell r="U9">
            <v>2504510.3620000002</v>
          </cell>
          <cell r="V9">
            <v>2526165.656</v>
          </cell>
          <cell r="W9">
            <v>2547002.1510000001</v>
          </cell>
          <cell r="X9">
            <v>2567224.5980000002</v>
          </cell>
          <cell r="Y9">
            <v>2586994.682</v>
          </cell>
          <cell r="Z9">
            <v>2606402.7990000001</v>
          </cell>
          <cell r="AA9">
            <v>2625480.9049999998</v>
          </cell>
          <cell r="AB9">
            <v>2644223.8590000002</v>
          </cell>
          <cell r="AC9">
            <v>2662609.4619999998</v>
          </cell>
          <cell r="AD9">
            <v>2680612.909</v>
          </cell>
          <cell r="AE9">
            <v>2698246.5</v>
          </cell>
          <cell r="AF9">
            <v>2715625.7280000001</v>
          </cell>
          <cell r="AG9">
            <v>2732450.2740000002</v>
          </cell>
          <cell r="AH9">
            <v>2748627.1839999999</v>
          </cell>
          <cell r="AI9">
            <v>2764243.1490000002</v>
          </cell>
          <cell r="AJ9">
            <v>2779482.5350000001</v>
          </cell>
          <cell r="AK9">
            <v>2794682.1579999998</v>
          </cell>
          <cell r="AL9">
            <v>2810010.159</v>
          </cell>
          <cell r="AM9">
            <v>2825675.9049999998</v>
          </cell>
          <cell r="AN9">
            <v>2841911.2549999999</v>
          </cell>
        </row>
        <row r="10">
          <cell r="A10" t="str">
            <v>Petróleo y Gas</v>
          </cell>
          <cell r="C10">
            <v>52938</v>
          </cell>
          <cell r="D10">
            <v>53530.28357</v>
          </cell>
          <cell r="E10">
            <v>54058.951480000003</v>
          </cell>
          <cell r="F10">
            <v>54524.579570000002</v>
          </cell>
          <cell r="G10">
            <v>55017.446389999997</v>
          </cell>
          <cell r="H10">
            <v>55593.961889999999</v>
          </cell>
          <cell r="I10">
            <v>56239.51251</v>
          </cell>
          <cell r="J10">
            <v>56928.882490000004</v>
          </cell>
          <cell r="K10">
            <v>57613.66401</v>
          </cell>
          <cell r="L10">
            <v>58289.163500000002</v>
          </cell>
          <cell r="M10">
            <v>58969.453430000001</v>
          </cell>
          <cell r="N10">
            <v>59647.205090000003</v>
          </cell>
          <cell r="O10">
            <v>60307.392359999998</v>
          </cell>
          <cell r="P10">
            <v>60932.156649999997</v>
          </cell>
          <cell r="Q10">
            <v>61519.230960000001</v>
          </cell>
          <cell r="R10">
            <v>62059.472540000002</v>
          </cell>
          <cell r="S10">
            <v>62551.120009999999</v>
          </cell>
          <cell r="T10">
            <v>62997.006540000002</v>
          </cell>
          <cell r="U10">
            <v>63275.490969999999</v>
          </cell>
          <cell r="V10">
            <v>63442.628149999997</v>
          </cell>
          <cell r="W10">
            <v>63535.799379999997</v>
          </cell>
          <cell r="X10">
            <v>63582.912389999998</v>
          </cell>
          <cell r="Y10">
            <v>63600.631630000003</v>
          </cell>
          <cell r="Z10">
            <v>63598.156490000001</v>
          </cell>
          <cell r="AA10">
            <v>63580.279620000001</v>
          </cell>
          <cell r="AB10">
            <v>63549.294439999998</v>
          </cell>
          <cell r="AC10">
            <v>63506.184679999998</v>
          </cell>
          <cell r="AD10">
            <v>63451.340770000003</v>
          </cell>
          <cell r="AE10">
            <v>63359.046990000003</v>
          </cell>
          <cell r="AF10">
            <v>63244.6512</v>
          </cell>
          <cell r="AG10">
            <v>63111.916649999999</v>
          </cell>
          <cell r="AH10">
            <v>62960.670729999998</v>
          </cell>
          <cell r="AI10">
            <v>62796.588150000003</v>
          </cell>
          <cell r="AJ10">
            <v>62626.422980000003</v>
          </cell>
          <cell r="AK10">
            <v>62458.90943</v>
          </cell>
          <cell r="AL10">
            <v>62296.890749999999</v>
          </cell>
          <cell r="AM10">
            <v>62143.236250000002</v>
          </cell>
          <cell r="AN10">
            <v>62000.855219999998</v>
          </cell>
        </row>
        <row r="11">
          <cell r="A11" t="str">
            <v>Industria</v>
          </cell>
          <cell r="C11">
            <v>5558098.0010000002</v>
          </cell>
          <cell r="D11">
            <v>5619203.8899999997</v>
          </cell>
          <cell r="E11">
            <v>5678679.7970000003</v>
          </cell>
          <cell r="F11">
            <v>5735443.7070000004</v>
          </cell>
          <cell r="G11">
            <v>5790877.4340000004</v>
          </cell>
          <cell r="H11">
            <v>5847422.2609999999</v>
          </cell>
          <cell r="I11">
            <v>5905179.0549999997</v>
          </cell>
          <cell r="J11">
            <v>5964360.2640000004</v>
          </cell>
          <cell r="K11">
            <v>6023654.6529999999</v>
          </cell>
          <cell r="L11">
            <v>6083061.8810000001</v>
          </cell>
          <cell r="M11">
            <v>6143523.5700000003</v>
          </cell>
          <cell r="N11">
            <v>6206100.9869999997</v>
          </cell>
          <cell r="O11">
            <v>6271943.574</v>
          </cell>
          <cell r="P11">
            <v>6336273.1639999999</v>
          </cell>
          <cell r="Q11">
            <v>6400646.7810000004</v>
          </cell>
          <cell r="R11">
            <v>6465221.3329999996</v>
          </cell>
          <cell r="S11">
            <v>6529808.3590000002</v>
          </cell>
          <cell r="T11">
            <v>6594277.8949999996</v>
          </cell>
          <cell r="U11">
            <v>6658466.8949999996</v>
          </cell>
          <cell r="V11">
            <v>6722329.3949999996</v>
          </cell>
          <cell r="W11">
            <v>6785761.5539999995</v>
          </cell>
          <cell r="X11">
            <v>6849135.8090000004</v>
          </cell>
          <cell r="Y11">
            <v>6912654.75</v>
          </cell>
          <cell r="Z11">
            <v>6976422.7740000002</v>
          </cell>
          <cell r="AA11">
            <v>7040474.6890000002</v>
          </cell>
          <cell r="AB11">
            <v>7104800.3420000002</v>
          </cell>
          <cell r="AC11">
            <v>7169366.4859999996</v>
          </cell>
          <cell r="AD11">
            <v>7234135.4570000004</v>
          </cell>
          <cell r="AE11">
            <v>7295015.9579999996</v>
          </cell>
          <cell r="AF11">
            <v>7352874.9579999996</v>
          </cell>
          <cell r="AG11">
            <v>7408353.8629999999</v>
          </cell>
          <cell r="AH11">
            <v>7461724.3550000004</v>
          </cell>
          <cell r="AI11">
            <v>7513259.074</v>
          </cell>
          <cell r="AJ11">
            <v>7563325.625</v>
          </cell>
          <cell r="AK11">
            <v>7612519.1059999997</v>
          </cell>
          <cell r="AL11">
            <v>7661371.5829999996</v>
          </cell>
          <cell r="AM11">
            <v>7710462.5279999999</v>
          </cell>
          <cell r="AN11">
            <v>7760456.9939999999</v>
          </cell>
        </row>
        <row r="12">
          <cell r="A12" t="str">
            <v>Industria</v>
          </cell>
          <cell r="C12">
            <v>4011081</v>
          </cell>
          <cell r="D12">
            <v>4055013.801</v>
          </cell>
          <cell r="E12">
            <v>4097650.176</v>
          </cell>
          <cell r="F12">
            <v>4138460.7170000002</v>
          </cell>
          <cell r="G12">
            <v>4178470.6370000001</v>
          </cell>
          <cell r="H12">
            <v>4219200.4110000003</v>
          </cell>
          <cell r="I12">
            <v>4260933.0949999997</v>
          </cell>
          <cell r="J12">
            <v>4303543.3320000004</v>
          </cell>
          <cell r="K12">
            <v>4345641.477</v>
          </cell>
          <cell r="L12">
            <v>4387360.3190000001</v>
          </cell>
          <cell r="M12">
            <v>4429192.017</v>
          </cell>
          <cell r="N12">
            <v>4471330.9610000001</v>
          </cell>
          <cell r="O12">
            <v>4513680.6619999995</v>
          </cell>
          <cell r="P12">
            <v>4555978.6940000001</v>
          </cell>
          <cell r="Q12">
            <v>4598537.0999999996</v>
          </cell>
          <cell r="R12">
            <v>4640891.4950000001</v>
          </cell>
          <cell r="S12">
            <v>4682750.8499999996</v>
          </cell>
          <cell r="T12">
            <v>4724041.4170000004</v>
          </cell>
          <cell r="U12">
            <v>4764622.2450000001</v>
          </cell>
          <cell r="V12">
            <v>4804272.0690000001</v>
          </cell>
          <cell r="W12">
            <v>4842989.8619999997</v>
          </cell>
          <cell r="X12">
            <v>4880977.5580000002</v>
          </cell>
          <cell r="Y12">
            <v>4918389.9280000003</v>
          </cell>
          <cell r="Z12">
            <v>4955304.6119999997</v>
          </cell>
          <cell r="AA12">
            <v>4991736.76</v>
          </cell>
          <cell r="AB12">
            <v>5027661.4110000003</v>
          </cell>
          <cell r="AC12">
            <v>5063034.7180000003</v>
          </cell>
          <cell r="AD12">
            <v>5097810.3899999997</v>
          </cell>
          <cell r="AE12">
            <v>5131918.699</v>
          </cell>
          <cell r="AF12">
            <v>5165529.2170000002</v>
          </cell>
          <cell r="AG12">
            <v>5198353.8930000002</v>
          </cell>
          <cell r="AH12">
            <v>5230268.9249999998</v>
          </cell>
          <cell r="AI12">
            <v>5261352.9029999999</v>
          </cell>
          <cell r="AJ12">
            <v>5291810.8020000001</v>
          </cell>
          <cell r="AK12">
            <v>5322049.6550000003</v>
          </cell>
          <cell r="AL12">
            <v>5352312.1380000003</v>
          </cell>
          <cell r="AM12">
            <v>5382892.5609999998</v>
          </cell>
          <cell r="AN12">
            <v>5414126.3650000002</v>
          </cell>
        </row>
        <row r="13">
          <cell r="A13" t="str">
            <v xml:space="preserve">Transporte 
</v>
          </cell>
          <cell r="C13">
            <v>50441</v>
          </cell>
          <cell r="D13">
            <v>51007.770020000004</v>
          </cell>
          <cell r="E13">
            <v>51591.740720000002</v>
          </cell>
          <cell r="F13">
            <v>52200.928039999999</v>
          </cell>
          <cell r="G13">
            <v>52833.494140000003</v>
          </cell>
          <cell r="H13">
            <v>53468.558620000003</v>
          </cell>
          <cell r="I13">
            <v>54084.032220000001</v>
          </cell>
          <cell r="J13">
            <v>54665.371440000003</v>
          </cell>
          <cell r="K13">
            <v>55204.45566</v>
          </cell>
          <cell r="L13">
            <v>55702.987209999999</v>
          </cell>
          <cell r="M13">
            <v>56163.851569999999</v>
          </cell>
          <cell r="N13">
            <v>56588.885029999998</v>
          </cell>
          <cell r="O13">
            <v>56980.82301</v>
          </cell>
          <cell r="P13">
            <v>57363.942069999997</v>
          </cell>
          <cell r="Q13">
            <v>57759.174359999997</v>
          </cell>
          <cell r="R13">
            <v>58177.186670000003</v>
          </cell>
          <cell r="S13">
            <v>58623.241629999997</v>
          </cell>
          <cell r="T13">
            <v>59099.800089999997</v>
          </cell>
          <cell r="U13">
            <v>59639.191140000003</v>
          </cell>
          <cell r="V13">
            <v>60224.574229999998</v>
          </cell>
          <cell r="W13">
            <v>60843.31882</v>
          </cell>
          <cell r="X13">
            <v>61485.66347</v>
          </cell>
          <cell r="Y13">
            <v>62144.357819999997</v>
          </cell>
          <cell r="Z13">
            <v>62814.233639999999</v>
          </cell>
          <cell r="AA13">
            <v>63491.679239999998</v>
          </cell>
          <cell r="AB13">
            <v>64174.164490000003</v>
          </cell>
          <cell r="AC13">
            <v>64859.894010000004</v>
          </cell>
          <cell r="AD13">
            <v>65547.603159999999</v>
          </cell>
          <cell r="AE13">
            <v>66241.375190000006</v>
          </cell>
          <cell r="AF13">
            <v>66946.976590000006</v>
          </cell>
          <cell r="AG13">
            <v>67666.179000000004</v>
          </cell>
          <cell r="AH13">
            <v>68398.619099999996</v>
          </cell>
          <cell r="AI13">
            <v>69148.890199999994</v>
          </cell>
          <cell r="AJ13">
            <v>69918.649290000001</v>
          </cell>
          <cell r="AK13">
            <v>70707.821590000007</v>
          </cell>
          <cell r="AL13">
            <v>71515.107520000005</v>
          </cell>
          <cell r="AM13">
            <v>72339.512319999994</v>
          </cell>
          <cell r="AN13">
            <v>73181.018160000007</v>
          </cell>
        </row>
        <row r="14">
          <cell r="A14" t="str">
            <v xml:space="preserve">Transporte 
</v>
          </cell>
          <cell r="C14">
            <v>17000</v>
          </cell>
          <cell r="D14">
            <v>17327.28355</v>
          </cell>
          <cell r="E14">
            <v>17640.04781</v>
          </cell>
          <cell r="F14">
            <v>17881.311829999999</v>
          </cell>
          <cell r="G14">
            <v>18167.637269999999</v>
          </cell>
          <cell r="H14">
            <v>18532.31105</v>
          </cell>
          <cell r="I14">
            <v>18971.769550000001</v>
          </cell>
          <cell r="J14">
            <v>19473.964629999999</v>
          </cell>
          <cell r="K14">
            <v>20028.660520000001</v>
          </cell>
          <cell r="L14">
            <v>20635.008379999999</v>
          </cell>
          <cell r="M14">
            <v>21294.3433</v>
          </cell>
          <cell r="N14">
            <v>22006.87873</v>
          </cell>
          <cell r="O14">
            <v>22771.208009999998</v>
          </cell>
          <cell r="P14">
            <v>23493.56121</v>
          </cell>
          <cell r="Q14">
            <v>24147.078369999999</v>
          </cell>
          <cell r="R14">
            <v>24729.627420000001</v>
          </cell>
          <cell r="S14">
            <v>25251.12126</v>
          </cell>
          <cell r="T14">
            <v>25725.068770000002</v>
          </cell>
          <cell r="U14">
            <v>26178.779170000002</v>
          </cell>
          <cell r="V14">
            <v>26621.31496</v>
          </cell>
          <cell r="W14">
            <v>27055.860240000002</v>
          </cell>
          <cell r="X14">
            <v>27483.925309999999</v>
          </cell>
          <cell r="Y14">
            <v>27906.126240000001</v>
          </cell>
          <cell r="Z14">
            <v>28322.819810000001</v>
          </cell>
          <cell r="AA14">
            <v>28734.282230000001</v>
          </cell>
          <cell r="AB14">
            <v>29140.717270000001</v>
          </cell>
          <cell r="AC14">
            <v>29542.23632</v>
          </cell>
          <cell r="AD14">
            <v>29938.847089999999</v>
          </cell>
          <cell r="AE14">
            <v>30261.889589999999</v>
          </cell>
          <cell r="AF14">
            <v>30506.164069999999</v>
          </cell>
          <cell r="AG14">
            <v>30683.66635</v>
          </cell>
          <cell r="AH14">
            <v>30811.005499999999</v>
          </cell>
          <cell r="AI14">
            <v>30902.641729999999</v>
          </cell>
          <cell r="AJ14">
            <v>30969.520079999998</v>
          </cell>
          <cell r="AK14">
            <v>31020.754110000002</v>
          </cell>
          <cell r="AL14">
            <v>31062.985270000001</v>
          </cell>
          <cell r="AM14">
            <v>31100.587019999999</v>
          </cell>
          <cell r="AN14">
            <v>31136.411840000001</v>
          </cell>
        </row>
        <row r="15">
          <cell r="A15" t="str">
            <v xml:space="preserve">Transporte 
</v>
          </cell>
          <cell r="C15">
            <v>37402</v>
          </cell>
          <cell r="D15">
            <v>36926.883470000001</v>
          </cell>
          <cell r="E15">
            <v>36193.875079999998</v>
          </cell>
          <cell r="F15">
            <v>35433.955589999998</v>
          </cell>
          <cell r="G15">
            <v>34858.193319999998</v>
          </cell>
          <cell r="H15">
            <v>34509.793149999998</v>
          </cell>
          <cell r="I15">
            <v>34372.843390000002</v>
          </cell>
          <cell r="J15">
            <v>34421.118410000003</v>
          </cell>
          <cell r="K15">
            <v>34620.739320000001</v>
          </cell>
          <cell r="L15">
            <v>34947.255969999998</v>
          </cell>
          <cell r="M15">
            <v>35383.571920000002</v>
          </cell>
          <cell r="N15">
            <v>35914.08599</v>
          </cell>
          <cell r="O15">
            <v>36525.587039999999</v>
          </cell>
          <cell r="P15">
            <v>37155.970179999997</v>
          </cell>
          <cell r="Q15">
            <v>37773.137179999998</v>
          </cell>
          <cell r="R15">
            <v>38359.415439999997</v>
          </cell>
          <cell r="S15">
            <v>38909.690240000004</v>
          </cell>
          <cell r="T15">
            <v>39425.832979999999</v>
          </cell>
          <cell r="U15">
            <v>39911.524440000001</v>
          </cell>
          <cell r="V15">
            <v>40363.719040000004</v>
          </cell>
          <cell r="W15">
            <v>40784.631869999997</v>
          </cell>
          <cell r="X15">
            <v>41178.795619999997</v>
          </cell>
          <cell r="Y15">
            <v>41551.438199999997</v>
          </cell>
          <cell r="Z15">
            <v>41907.474390000003</v>
          </cell>
          <cell r="AA15">
            <v>42251.043720000001</v>
          </cell>
          <cell r="AB15">
            <v>42585.388180000002</v>
          </cell>
          <cell r="AC15">
            <v>42912.915609999996</v>
          </cell>
          <cell r="AD15">
            <v>43235.366970000003</v>
          </cell>
          <cell r="AE15">
            <v>43510.86174</v>
          </cell>
          <cell r="AF15">
            <v>43730.751750000003</v>
          </cell>
          <cell r="AG15">
            <v>43898.17</v>
          </cell>
          <cell r="AH15">
            <v>44023.00129</v>
          </cell>
          <cell r="AI15">
            <v>44116.705300000001</v>
          </cell>
          <cell r="AJ15">
            <v>44188.989260000002</v>
          </cell>
          <cell r="AK15">
            <v>44246.777620000001</v>
          </cell>
          <cell r="AL15">
            <v>44293.145900000003</v>
          </cell>
          <cell r="AM15">
            <v>44331.789629999999</v>
          </cell>
          <cell r="AN15">
            <v>44366.655030000002</v>
          </cell>
        </row>
        <row r="16">
          <cell r="A16" t="str">
            <v xml:space="preserve">Transporte 
</v>
          </cell>
          <cell r="C16">
            <v>1072343</v>
          </cell>
          <cell r="D16">
            <v>1084661.5149999999</v>
          </cell>
          <cell r="E16">
            <v>1096507.625</v>
          </cell>
          <cell r="F16">
            <v>1107483.5919999999</v>
          </cell>
          <cell r="G16">
            <v>1117683.76</v>
          </cell>
          <cell r="H16">
            <v>1127672.388</v>
          </cell>
          <cell r="I16">
            <v>1137593.405</v>
          </cell>
          <cell r="J16">
            <v>1147556.263</v>
          </cell>
          <cell r="K16">
            <v>1157215.726</v>
          </cell>
          <cell r="L16">
            <v>1166647.6839999999</v>
          </cell>
          <cell r="M16">
            <v>1176125.436</v>
          </cell>
          <cell r="N16">
            <v>1185762.69</v>
          </cell>
          <cell r="O16">
            <v>1195550.554</v>
          </cell>
          <cell r="P16">
            <v>1205892.4909999999</v>
          </cell>
          <cell r="Q16">
            <v>1216797.1880000001</v>
          </cell>
          <cell r="R16">
            <v>1227891.2209999999</v>
          </cell>
          <cell r="S16">
            <v>1238903.733</v>
          </cell>
          <cell r="T16">
            <v>1249708.791</v>
          </cell>
          <cell r="U16">
            <v>1260086.895</v>
          </cell>
          <cell r="V16">
            <v>1270051.456</v>
          </cell>
          <cell r="W16">
            <v>1279649.679</v>
          </cell>
          <cell r="X16">
            <v>1288977.409</v>
          </cell>
          <cell r="Y16">
            <v>1298111.7579999999</v>
          </cell>
          <cell r="Z16">
            <v>1307106.5319999999</v>
          </cell>
          <cell r="AA16">
            <v>1315996.9099999999</v>
          </cell>
          <cell r="AB16">
            <v>1324805.5900000001</v>
          </cell>
          <cell r="AC16">
            <v>1333548.6950000001</v>
          </cell>
          <cell r="AD16">
            <v>1342240.628</v>
          </cell>
          <cell r="AE16">
            <v>1351310.013</v>
          </cell>
          <cell r="AF16">
            <v>1360804.1839999999</v>
          </cell>
          <cell r="AG16">
            <v>1370457.1769999999</v>
          </cell>
          <cell r="AH16">
            <v>1380065.757</v>
          </cell>
          <cell r="AI16">
            <v>1389548.1710000001</v>
          </cell>
          <cell r="AJ16">
            <v>1398899.3670000001</v>
          </cell>
          <cell r="AK16">
            <v>1408195.2350000001</v>
          </cell>
          <cell r="AL16">
            <v>1417499.3970000001</v>
          </cell>
          <cell r="AM16">
            <v>1426899.987</v>
          </cell>
          <cell r="AN16">
            <v>1436502.328</v>
          </cell>
        </row>
        <row r="17">
          <cell r="A17" t="str">
            <v xml:space="preserve">Transporte 
</v>
          </cell>
          <cell r="C17">
            <v>1078867</v>
          </cell>
          <cell r="D17">
            <v>1090834.679</v>
          </cell>
          <cell r="E17">
            <v>1103696.1740000001</v>
          </cell>
          <cell r="F17">
            <v>1117556.443</v>
          </cell>
          <cell r="G17">
            <v>1131611.183</v>
          </cell>
          <cell r="H17">
            <v>1145015.7169999999</v>
          </cell>
          <cell r="I17">
            <v>1157285.064</v>
          </cell>
          <cell r="J17">
            <v>1168280.0519999999</v>
          </cell>
          <cell r="K17">
            <v>1178170.662</v>
          </cell>
          <cell r="L17">
            <v>1187204.953</v>
          </cell>
          <cell r="M17">
            <v>1195593.0730000001</v>
          </cell>
          <cell r="N17">
            <v>1203554.0319999999</v>
          </cell>
          <cell r="O17">
            <v>1211340.69</v>
          </cell>
          <cell r="P17">
            <v>1219500.5519999999</v>
          </cell>
          <cell r="Q17">
            <v>1228383.56</v>
          </cell>
          <cell r="R17">
            <v>1238144.635</v>
          </cell>
          <cell r="S17">
            <v>1248797.4580000001</v>
          </cell>
          <cell r="T17">
            <v>1260287.42</v>
          </cell>
          <cell r="U17">
            <v>1273543.3700000001</v>
          </cell>
          <cell r="V17">
            <v>1288006.834</v>
          </cell>
          <cell r="W17">
            <v>1303276.696</v>
          </cell>
          <cell r="X17">
            <v>1319042.3700000001</v>
          </cell>
          <cell r="Y17">
            <v>1335083.1980000001</v>
          </cell>
          <cell r="Z17">
            <v>1351253.966</v>
          </cell>
          <cell r="AA17">
            <v>1367464.959</v>
          </cell>
          <cell r="AB17">
            <v>1383663.848</v>
          </cell>
          <cell r="AC17">
            <v>1399821.9380000001</v>
          </cell>
          <cell r="AD17">
            <v>1415925.358</v>
          </cell>
          <cell r="AE17">
            <v>1431908.456</v>
          </cell>
          <cell r="AF17">
            <v>1447868.811</v>
          </cell>
          <cell r="AG17">
            <v>1463895.7250000001</v>
          </cell>
          <cell r="AH17">
            <v>1480137.1580000001</v>
          </cell>
          <cell r="AI17">
            <v>1496631.307</v>
          </cell>
          <cell r="AJ17">
            <v>1513334.2339999999</v>
          </cell>
          <cell r="AK17">
            <v>1530177.6510000001</v>
          </cell>
          <cell r="AL17">
            <v>1547117.4339999999</v>
          </cell>
          <cell r="AM17">
            <v>1564138.7150000001</v>
          </cell>
          <cell r="AN17">
            <v>1581261.8640000001</v>
          </cell>
        </row>
        <row r="18">
          <cell r="A18" t="str">
            <v xml:space="preserve">Transporte 
</v>
          </cell>
          <cell r="C18">
            <v>24045</v>
          </cell>
          <cell r="D18">
            <v>24305.49437</v>
          </cell>
          <cell r="E18">
            <v>24552.815879999998</v>
          </cell>
          <cell r="F18">
            <v>24795.620780000001</v>
          </cell>
          <cell r="G18">
            <v>25056.100910000001</v>
          </cell>
          <cell r="H18">
            <v>25357.87743</v>
          </cell>
          <cell r="I18">
            <v>25673.279259999999</v>
          </cell>
          <cell r="J18">
            <v>25982.170409999999</v>
          </cell>
          <cell r="K18">
            <v>26260.741180000001</v>
          </cell>
          <cell r="L18">
            <v>26508.942429999999</v>
          </cell>
          <cell r="M18">
            <v>26736.30156</v>
          </cell>
          <cell r="N18">
            <v>26943.580310000001</v>
          </cell>
          <cell r="O18">
            <v>27127.996760000002</v>
          </cell>
          <cell r="P18">
            <v>27307.153999999999</v>
          </cell>
          <cell r="Q18">
            <v>27490.80976</v>
          </cell>
          <cell r="R18">
            <v>27674.38305</v>
          </cell>
          <cell r="S18">
            <v>27854.010880000002</v>
          </cell>
          <cell r="T18">
            <v>28027.616379999999</v>
          </cell>
          <cell r="U18">
            <v>28144.276399999999</v>
          </cell>
          <cell r="V18">
            <v>28224.409149999999</v>
          </cell>
          <cell r="W18">
            <v>28280.90754</v>
          </cell>
          <cell r="X18">
            <v>28323.059430000001</v>
          </cell>
          <cell r="Y18">
            <v>28355.737069999999</v>
          </cell>
          <cell r="Z18">
            <v>28381.408520000001</v>
          </cell>
          <cell r="AA18">
            <v>28401.337439999999</v>
          </cell>
          <cell r="AB18">
            <v>28416.15366</v>
          </cell>
          <cell r="AC18">
            <v>28426.143489999999</v>
          </cell>
          <cell r="AD18">
            <v>28431.419460000001</v>
          </cell>
          <cell r="AE18">
            <v>28433.50936</v>
          </cell>
          <cell r="AF18">
            <v>28443.63278</v>
          </cell>
          <cell r="AG18">
            <v>28460.565190000001</v>
          </cell>
          <cell r="AH18">
            <v>28480.226429999999</v>
          </cell>
          <cell r="AI18">
            <v>28501.204379999999</v>
          </cell>
          <cell r="AJ18">
            <v>28523.140589999999</v>
          </cell>
          <cell r="AK18">
            <v>28546.577450000001</v>
          </cell>
          <cell r="AL18">
            <v>28571.546300000002</v>
          </cell>
          <cell r="AM18">
            <v>28598.292450000001</v>
          </cell>
          <cell r="AN18">
            <v>28627.343870000001</v>
          </cell>
        </row>
        <row r="19">
          <cell r="A19" t="str">
            <v>Servicios</v>
          </cell>
          <cell r="C19">
            <v>30842308</v>
          </cell>
          <cell r="D19">
            <v>31170544.640000001</v>
          </cell>
          <cell r="E19">
            <v>31493824.170000002</v>
          </cell>
          <cell r="F19">
            <v>31812342.949999999</v>
          </cell>
          <cell r="G19">
            <v>32122519.800000001</v>
          </cell>
          <cell r="H19">
            <v>32426594.100000001</v>
          </cell>
          <cell r="I19">
            <v>32724354.850000001</v>
          </cell>
          <cell r="J19">
            <v>33016580.420000002</v>
          </cell>
          <cell r="K19">
            <v>33298517.949999999</v>
          </cell>
          <cell r="L19">
            <v>33572710.670000002</v>
          </cell>
          <cell r="M19">
            <v>33842957.920000002</v>
          </cell>
          <cell r="N19">
            <v>34111536.520000003</v>
          </cell>
          <cell r="O19">
            <v>34379638.479999997</v>
          </cell>
          <cell r="P19">
            <v>34653812.450000003</v>
          </cell>
          <cell r="Q19">
            <v>34938588.520000003</v>
          </cell>
          <cell r="R19">
            <v>35231875.920000002</v>
          </cell>
          <cell r="S19">
            <v>35531568.030000001</v>
          </cell>
          <cell r="T19">
            <v>35836109.590000004</v>
          </cell>
          <cell r="U19">
            <v>36154623.079999998</v>
          </cell>
          <cell r="V19">
            <v>36481002.159999996</v>
          </cell>
          <cell r="W19">
            <v>36811291.409999996</v>
          </cell>
          <cell r="X19">
            <v>37143254.380000003</v>
          </cell>
          <cell r="Y19">
            <v>37475277.950000003</v>
          </cell>
          <cell r="Z19">
            <v>37806139.109999999</v>
          </cell>
          <cell r="AA19">
            <v>38134872.100000001</v>
          </cell>
          <cell r="AB19">
            <v>38460680.200000003</v>
          </cell>
          <cell r="AC19">
            <v>38782894.719999999</v>
          </cell>
          <cell r="AD19">
            <v>39100970.899999999</v>
          </cell>
          <cell r="AE19">
            <v>39417972.359999999</v>
          </cell>
          <cell r="AF19">
            <v>39736516.719999999</v>
          </cell>
          <cell r="AG19">
            <v>40055052.630000003</v>
          </cell>
          <cell r="AH19">
            <v>40372266.799999997</v>
          </cell>
          <cell r="AI19">
            <v>40687629.340000004</v>
          </cell>
          <cell r="AJ19">
            <v>41001259.390000001</v>
          </cell>
          <cell r="AK19">
            <v>41314554.289999999</v>
          </cell>
          <cell r="AL19">
            <v>41628686.920000002</v>
          </cell>
          <cell r="AM19">
            <v>41945471.009999998</v>
          </cell>
          <cell r="AN19">
            <v>42267267.979999997</v>
          </cell>
        </row>
        <row r="20">
          <cell r="A20" t="str">
            <v>Servicios</v>
          </cell>
          <cell r="C20">
            <v>2580167.0010000002</v>
          </cell>
          <cell r="D20">
            <v>2607482.426</v>
          </cell>
          <cell r="E20">
            <v>2631089.5109999999</v>
          </cell>
          <cell r="F20">
            <v>2650632.179</v>
          </cell>
          <cell r="G20">
            <v>2669313.5210000002</v>
          </cell>
          <cell r="H20">
            <v>2690381.1269999999</v>
          </cell>
          <cell r="I20">
            <v>2715029.3</v>
          </cell>
          <cell r="J20">
            <v>2743290.2450000001</v>
          </cell>
          <cell r="K20">
            <v>2772886.2310000001</v>
          </cell>
          <cell r="L20">
            <v>2803952.8330000001</v>
          </cell>
          <cell r="M20">
            <v>2836985.1529999999</v>
          </cell>
          <cell r="N20">
            <v>2872006.8620000002</v>
          </cell>
          <cell r="O20">
            <v>2908615.65</v>
          </cell>
          <cell r="P20">
            <v>2945785.6889999998</v>
          </cell>
          <cell r="Q20">
            <v>2983427.1189999999</v>
          </cell>
          <cell r="R20">
            <v>3020443.267</v>
          </cell>
          <cell r="S20">
            <v>3056253.9569999999</v>
          </cell>
          <cell r="T20">
            <v>3090696.6519999998</v>
          </cell>
          <cell r="U20">
            <v>3122442.9019999998</v>
          </cell>
          <cell r="V20">
            <v>3151853.1740000001</v>
          </cell>
          <cell r="W20">
            <v>3179381.716</v>
          </cell>
          <cell r="X20">
            <v>3205624.5559999999</v>
          </cell>
          <cell r="Y20">
            <v>3231052.594</v>
          </cell>
          <cell r="Z20">
            <v>3255955.7</v>
          </cell>
          <cell r="AA20">
            <v>3280477.6740000001</v>
          </cell>
          <cell r="AB20">
            <v>3304670.5380000002</v>
          </cell>
          <cell r="AC20">
            <v>3328544.608</v>
          </cell>
          <cell r="AD20">
            <v>3352103.923</v>
          </cell>
          <cell r="AE20">
            <v>3375180.7089999998</v>
          </cell>
          <cell r="AF20">
            <v>3397913.2570000002</v>
          </cell>
          <cell r="AG20">
            <v>3419681.9920000001</v>
          </cell>
          <cell r="AH20">
            <v>3440304.054</v>
          </cell>
          <cell r="AI20">
            <v>3459985.3080000002</v>
          </cell>
          <cell r="AJ20">
            <v>3479148.8670000001</v>
          </cell>
          <cell r="AK20">
            <v>3498523.9180000001</v>
          </cell>
          <cell r="AL20">
            <v>3518497.6630000002</v>
          </cell>
          <cell r="AM20">
            <v>3539528.7140000002</v>
          </cell>
          <cell r="AN20">
            <v>3562113.2659999998</v>
          </cell>
        </row>
        <row r="21">
          <cell r="A21" t="str">
            <v>Petróleo y Gas</v>
          </cell>
          <cell r="C21">
            <v>37645</v>
          </cell>
          <cell r="D21">
            <v>38011.869659999997</v>
          </cell>
          <cell r="E21">
            <v>38311.695480000002</v>
          </cell>
          <cell r="F21">
            <v>38571.774669999999</v>
          </cell>
          <cell r="G21">
            <v>38888.811199999996</v>
          </cell>
          <cell r="H21">
            <v>39290.644820000001</v>
          </cell>
          <cell r="I21">
            <v>39742.081469999997</v>
          </cell>
          <cell r="J21">
            <v>40212.136030000001</v>
          </cell>
          <cell r="K21">
            <v>40673.132109999999</v>
          </cell>
          <cell r="L21">
            <v>41117.959459999998</v>
          </cell>
          <cell r="M21">
            <v>41564.54249</v>
          </cell>
          <cell r="N21">
            <v>41998.022259999998</v>
          </cell>
          <cell r="O21">
            <v>42402.65625</v>
          </cell>
          <cell r="P21">
            <v>42759.566890000002</v>
          </cell>
          <cell r="Q21">
            <v>43061.604760000002</v>
          </cell>
          <cell r="R21">
            <v>43315.686560000002</v>
          </cell>
          <cell r="S21">
            <v>43529.655859999999</v>
          </cell>
          <cell r="T21">
            <v>43709.75404</v>
          </cell>
          <cell r="U21">
            <v>43645.836940000001</v>
          </cell>
          <cell r="V21">
            <v>43456.395049999999</v>
          </cell>
          <cell r="W21">
            <v>43193.256979999998</v>
          </cell>
          <cell r="X21">
            <v>42891.45145</v>
          </cell>
          <cell r="Y21">
            <v>42569.408329999998</v>
          </cell>
          <cell r="Z21">
            <v>42236.707560000003</v>
          </cell>
          <cell r="AA21">
            <v>41898.400379999999</v>
          </cell>
          <cell r="AB21">
            <v>41557.17022</v>
          </cell>
          <cell r="AC21">
            <v>41214.45981</v>
          </cell>
          <cell r="AD21">
            <v>40871.080309999998</v>
          </cell>
          <cell r="AE21">
            <v>40477.593659999999</v>
          </cell>
          <cell r="AF21">
            <v>40060.87616</v>
          </cell>
          <cell r="AG21">
            <v>39638.796799999996</v>
          </cell>
          <cell r="AH21">
            <v>39212.807339999999</v>
          </cell>
          <cell r="AI21">
            <v>38789.718520000002</v>
          </cell>
          <cell r="AJ21">
            <v>38374.189200000001</v>
          </cell>
          <cell r="AK21">
            <v>37969.730199999998</v>
          </cell>
          <cell r="AL21">
            <v>37575.675920000001</v>
          </cell>
          <cell r="AM21">
            <v>37191.191729999999</v>
          </cell>
          <cell r="AN21">
            <v>36815.617010000002</v>
          </cell>
        </row>
        <row r="22">
          <cell r="A22" t="str">
            <v>Petróleo y Gas</v>
          </cell>
          <cell r="C22">
            <v>27443.5</v>
          </cell>
          <cell r="D22">
            <v>27807.69731</v>
          </cell>
          <cell r="E22">
            <v>28152.538820000002</v>
          </cell>
          <cell r="F22">
            <v>28508.261450000002</v>
          </cell>
          <cell r="G22">
            <v>28940.578600000001</v>
          </cell>
          <cell r="H22">
            <v>29596.882460000001</v>
          </cell>
          <cell r="I22">
            <v>30302.99166</v>
          </cell>
          <cell r="J22">
            <v>30968.56942</v>
          </cell>
          <cell r="K22">
            <v>31466.96272</v>
          </cell>
          <cell r="L22">
            <v>31816.97205</v>
          </cell>
          <cell r="M22">
            <v>32056.826379999999</v>
          </cell>
          <cell r="N22">
            <v>32198.450659999999</v>
          </cell>
          <cell r="O22">
            <v>32237.298070000001</v>
          </cell>
          <cell r="P22">
            <v>32314.118539999999</v>
          </cell>
          <cell r="Q22">
            <v>32486.26813</v>
          </cell>
          <cell r="R22">
            <v>32701.817139999999</v>
          </cell>
          <cell r="S22">
            <v>32927.083749999998</v>
          </cell>
          <cell r="T22">
            <v>33143.811119999998</v>
          </cell>
          <cell r="U22">
            <v>33200.700380000002</v>
          </cell>
          <cell r="V22">
            <v>33162.466979999997</v>
          </cell>
          <cell r="W22">
            <v>33059.249170000003</v>
          </cell>
          <cell r="X22">
            <v>32915.963470000002</v>
          </cell>
          <cell r="Y22">
            <v>32744.45983</v>
          </cell>
          <cell r="Z22">
            <v>32550.836520000001</v>
          </cell>
          <cell r="AA22">
            <v>32338.553039999999</v>
          </cell>
          <cell r="AB22">
            <v>32109.78026</v>
          </cell>
          <cell r="AC22">
            <v>31866.056219999999</v>
          </cell>
          <cell r="AD22">
            <v>31608.64212</v>
          </cell>
          <cell r="AE22">
            <v>31396.929209999998</v>
          </cell>
          <cell r="AF22">
            <v>31271.39185</v>
          </cell>
          <cell r="AG22">
            <v>31191.336770000002</v>
          </cell>
          <cell r="AH22">
            <v>31127.734970000001</v>
          </cell>
          <cell r="AI22">
            <v>31067.140899999999</v>
          </cell>
          <cell r="AJ22">
            <v>31004.203519999999</v>
          </cell>
          <cell r="AK22">
            <v>30938.283380000001</v>
          </cell>
          <cell r="AL22">
            <v>30869.402139999998</v>
          </cell>
          <cell r="AM22">
            <v>30798.215970000001</v>
          </cell>
          <cell r="AN22">
            <v>30725.711009999999</v>
          </cell>
        </row>
        <row r="23">
          <cell r="A23" t="str">
            <v>Hidroeléctrica</v>
          </cell>
          <cell r="C23">
            <v>22745.332849999999</v>
          </cell>
          <cell r="D23">
            <v>23623.340619999999</v>
          </cell>
          <cell r="E23">
            <v>24896.618109999999</v>
          </cell>
          <cell r="F23">
            <v>26407.291539999998</v>
          </cell>
          <cell r="G23">
            <v>28020.26946</v>
          </cell>
          <cell r="H23">
            <v>30535.01727</v>
          </cell>
          <cell r="I23">
            <v>32879.987959999999</v>
          </cell>
          <cell r="J23">
            <v>34670.309459999997</v>
          </cell>
          <cell r="K23">
            <v>35838.845990000002</v>
          </cell>
          <cell r="L23">
            <v>36432.752910000003</v>
          </cell>
          <cell r="M23">
            <v>36511.933100000002</v>
          </cell>
          <cell r="N23">
            <v>36100.138590000002</v>
          </cell>
          <cell r="O23">
            <v>35169.861190000003</v>
          </cell>
          <cell r="P23">
            <v>34891.432119999998</v>
          </cell>
          <cell r="Q23">
            <v>34904.375010000003</v>
          </cell>
          <cell r="R23">
            <v>35029.77605</v>
          </cell>
          <cell r="S23">
            <v>35174.641900000002</v>
          </cell>
          <cell r="T23">
            <v>35291.132210000003</v>
          </cell>
          <cell r="U23">
            <v>35201.716220000002</v>
          </cell>
          <cell r="V23">
            <v>34986.995190000001</v>
          </cell>
          <cell r="W23">
            <v>34649.433900000004</v>
          </cell>
          <cell r="X23">
            <v>34232.503389999998</v>
          </cell>
          <cell r="Y23">
            <v>33744.936049999997</v>
          </cell>
          <cell r="Z23">
            <v>33190.202010000001</v>
          </cell>
          <cell r="AA23">
            <v>32570.507089999999</v>
          </cell>
          <cell r="AB23">
            <v>31887.734209999999</v>
          </cell>
          <cell r="AC23">
            <v>31143.808079999999</v>
          </cell>
          <cell r="AD23">
            <v>30340.96673</v>
          </cell>
          <cell r="AE23">
            <v>30042.652180000001</v>
          </cell>
          <cell r="AF23">
            <v>29843.36189</v>
          </cell>
          <cell r="AG23">
            <v>29600.892909999999</v>
          </cell>
          <cell r="AH23">
            <v>29279.035739999999</v>
          </cell>
          <cell r="AI23">
            <v>28881.808420000001</v>
          </cell>
          <cell r="AJ23">
            <v>28425.262549999999</v>
          </cell>
          <cell r="AK23">
            <v>27926.473139999998</v>
          </cell>
          <cell r="AL23">
            <v>27399.959289999999</v>
          </cell>
          <cell r="AM23">
            <v>26855.97753</v>
          </cell>
          <cell r="AN23">
            <v>26301.840680000001</v>
          </cell>
        </row>
        <row r="24">
          <cell r="A24" t="str">
            <v>Eólica</v>
          </cell>
          <cell r="C24">
            <v>2038.237662</v>
          </cell>
          <cell r="D24">
            <v>2351.448668</v>
          </cell>
          <cell r="E24">
            <v>2905.9980270000001</v>
          </cell>
          <cell r="F24">
            <v>3713.5643789999999</v>
          </cell>
          <cell r="G24">
            <v>4807.8591889999998</v>
          </cell>
          <cell r="H24">
            <v>6228.1269050000001</v>
          </cell>
          <cell r="I24">
            <v>7862.7441939999999</v>
          </cell>
          <cell r="J24">
            <v>9648.9222000000009</v>
          </cell>
          <cell r="K24">
            <v>11561.406010000001</v>
          </cell>
          <cell r="L24">
            <v>13592.640359999999</v>
          </cell>
          <cell r="M24">
            <v>15733.26045</v>
          </cell>
          <cell r="N24">
            <v>17951.113249999999</v>
          </cell>
          <cell r="O24">
            <v>20169.310700000002</v>
          </cell>
          <cell r="P24">
            <v>22287.51081</v>
          </cell>
          <cell r="Q24">
            <v>24385.623060000002</v>
          </cell>
          <cell r="R24">
            <v>26515.92785</v>
          </cell>
          <cell r="S24">
            <v>28710.064979999999</v>
          </cell>
          <cell r="T24">
            <v>30987.333190000001</v>
          </cell>
          <cell r="U24">
            <v>32815.11636</v>
          </cell>
          <cell r="V24">
            <v>34394.665249999998</v>
          </cell>
          <cell r="W24">
            <v>35802.612800000003</v>
          </cell>
          <cell r="X24">
            <v>37121.316850000003</v>
          </cell>
          <cell r="Y24">
            <v>38378.731019999999</v>
          </cell>
          <cell r="Z24">
            <v>39584.289320000003</v>
          </cell>
          <cell r="AA24">
            <v>40738.158929999998</v>
          </cell>
          <cell r="AB24">
            <v>41835.303350000002</v>
          </cell>
          <cell r="AC24">
            <v>42867.6417</v>
          </cell>
          <cell r="AD24">
            <v>43825.402540000003</v>
          </cell>
          <cell r="AE24">
            <v>44677.514770000002</v>
          </cell>
          <cell r="AF24">
            <v>45246.389360000001</v>
          </cell>
          <cell r="AG24">
            <v>45527.856319999999</v>
          </cell>
          <cell r="AH24">
            <v>45575.296329999997</v>
          </cell>
          <cell r="AI24">
            <v>45450.792719999998</v>
          </cell>
          <cell r="AJ24">
            <v>45207.190119999999</v>
          </cell>
          <cell r="AK24">
            <v>44884.396309999996</v>
          </cell>
          <cell r="AL24">
            <v>44510.930560000001</v>
          </cell>
          <cell r="AM24">
            <v>44104.902499999997</v>
          </cell>
          <cell r="AN24">
            <v>43678.004059999999</v>
          </cell>
        </row>
        <row r="25">
          <cell r="A25" t="str">
            <v>Geotérmica</v>
          </cell>
          <cell r="C25">
            <v>3008.1718519999999</v>
          </cell>
          <cell r="D25">
            <v>3061.6405060000002</v>
          </cell>
          <cell r="E25">
            <v>3124.298589</v>
          </cell>
          <cell r="F25">
            <v>3186.7926210000001</v>
          </cell>
          <cell r="G25">
            <v>3239.6866300000002</v>
          </cell>
          <cell r="H25">
            <v>3620.477355</v>
          </cell>
          <cell r="I25">
            <v>4147.0916219999999</v>
          </cell>
          <cell r="J25">
            <v>4744.0785169999999</v>
          </cell>
          <cell r="K25">
            <v>5376.2012919999997</v>
          </cell>
          <cell r="L25">
            <v>6024.4234889999998</v>
          </cell>
          <cell r="M25">
            <v>6673.4679480000004</v>
          </cell>
          <cell r="N25">
            <v>7302.4195140000002</v>
          </cell>
          <cell r="O25">
            <v>7877.164006</v>
          </cell>
          <cell r="P25">
            <v>8123.164401</v>
          </cell>
          <cell r="Q25">
            <v>8172.2859680000001</v>
          </cell>
          <cell r="R25">
            <v>8108.4057650000004</v>
          </cell>
          <cell r="S25">
            <v>7979.891541</v>
          </cell>
          <cell r="T25">
            <v>7813.7443960000001</v>
          </cell>
          <cell r="U25">
            <v>7686.0765579999997</v>
          </cell>
          <cell r="V25">
            <v>7576.348379</v>
          </cell>
          <cell r="W25">
            <v>7464.9309080000003</v>
          </cell>
          <cell r="X25">
            <v>7350.4802810000001</v>
          </cell>
          <cell r="Y25">
            <v>7229.0794260000002</v>
          </cell>
          <cell r="Z25">
            <v>7098.3290880000004</v>
          </cell>
          <cell r="AA25">
            <v>6956.9691650000004</v>
          </cell>
          <cell r="AB25">
            <v>6804.4227950000004</v>
          </cell>
          <cell r="AC25">
            <v>6640.5247410000002</v>
          </cell>
          <cell r="AD25">
            <v>6465.3931490000004</v>
          </cell>
          <cell r="AE25">
            <v>6394.4134880000001</v>
          </cell>
          <cell r="AF25">
            <v>6343.1699580000004</v>
          </cell>
          <cell r="AG25">
            <v>6282.4346800000003</v>
          </cell>
          <cell r="AH25">
            <v>6205.0747760000004</v>
          </cell>
          <cell r="AI25">
            <v>6112.2349839999997</v>
          </cell>
          <cell r="AJ25">
            <v>6007.4518690000004</v>
          </cell>
          <cell r="AK25">
            <v>5894.3842519999998</v>
          </cell>
          <cell r="AL25">
            <v>5776.1021780000001</v>
          </cell>
          <cell r="AM25">
            <v>5654.7516349999996</v>
          </cell>
          <cell r="AN25">
            <v>5531.847495</v>
          </cell>
        </row>
        <row r="26">
          <cell r="A26" t="str">
            <v>Solar</v>
          </cell>
          <cell r="C26">
            <v>74.41428406</v>
          </cell>
          <cell r="D26">
            <v>110.29072170000001</v>
          </cell>
          <cell r="E26">
            <v>199.11705520000001</v>
          </cell>
          <cell r="F26">
            <v>396.29335079999998</v>
          </cell>
          <cell r="G26">
            <v>824.27471060000005</v>
          </cell>
          <cell r="H26">
            <v>1666.879414</v>
          </cell>
          <cell r="I26">
            <v>3236.6854619999999</v>
          </cell>
          <cell r="J26">
            <v>6061.3227230000002</v>
          </cell>
          <cell r="K26">
            <v>11034.43064</v>
          </cell>
          <cell r="L26">
            <v>19657.064539999999</v>
          </cell>
          <cell r="M26">
            <v>34410.475839999999</v>
          </cell>
          <cell r="N26">
            <v>59289.199659999998</v>
          </cell>
          <cell r="O26">
            <v>100469.21189999999</v>
          </cell>
          <cell r="P26">
            <v>131922.97870000001</v>
          </cell>
          <cell r="Q26">
            <v>151442.2028</v>
          </cell>
          <cell r="R26">
            <v>162034.55679999999</v>
          </cell>
          <cell r="S26">
            <v>167142.41959999999</v>
          </cell>
          <cell r="T26">
            <v>169207.26319999999</v>
          </cell>
          <cell r="U26">
            <v>177625.54319999999</v>
          </cell>
          <cell r="V26">
            <v>190163.5955</v>
          </cell>
          <cell r="W26">
            <v>205534.36129999999</v>
          </cell>
          <cell r="X26">
            <v>223308.2691</v>
          </cell>
          <cell r="Y26">
            <v>243201.52739999999</v>
          </cell>
          <cell r="Z26">
            <v>265067.0759</v>
          </cell>
          <cell r="AA26">
            <v>288835.15330000001</v>
          </cell>
          <cell r="AB26">
            <v>314473.34509999998</v>
          </cell>
          <cell r="AC26">
            <v>341961.65179999999</v>
          </cell>
          <cell r="AD26">
            <v>371277.4094</v>
          </cell>
          <cell r="AE26">
            <v>390623.71</v>
          </cell>
          <cell r="AF26">
            <v>402318.80800000002</v>
          </cell>
          <cell r="AG26">
            <v>408687.26209999999</v>
          </cell>
          <cell r="AH26">
            <v>411582.24070000002</v>
          </cell>
          <cell r="AI26">
            <v>412324.31569999998</v>
          </cell>
          <cell r="AJ26">
            <v>411792.70039999997</v>
          </cell>
          <cell r="AK26">
            <v>410549.27779999998</v>
          </cell>
          <cell r="AL26">
            <v>408945.16629999998</v>
          </cell>
          <cell r="AM26">
            <v>407180.89380000002</v>
          </cell>
          <cell r="AN26">
            <v>405370.45980000001</v>
          </cell>
        </row>
        <row r="27">
          <cell r="A27" t="str">
            <v>Cogeneración Eficiente</v>
          </cell>
          <cell r="C27">
            <v>439.5071974</v>
          </cell>
          <cell r="D27">
            <v>520.21277929999997</v>
          </cell>
          <cell r="E27">
            <v>667.75368179999998</v>
          </cell>
          <cell r="F27">
            <v>891.37060180000003</v>
          </cell>
          <cell r="G27">
            <v>1208.4800660000001</v>
          </cell>
          <cell r="H27">
            <v>1535.6207019999999</v>
          </cell>
          <cell r="I27">
            <v>1839.0428529999999</v>
          </cell>
          <cell r="J27">
            <v>2105.1398749999998</v>
          </cell>
          <cell r="K27">
            <v>2333.7588350000001</v>
          </cell>
          <cell r="L27">
            <v>2529.2310560000001</v>
          </cell>
          <cell r="M27">
            <v>2694.7555689999999</v>
          </cell>
          <cell r="N27">
            <v>2829.225465</v>
          </cell>
          <cell r="O27">
            <v>2925.6939860000002</v>
          </cell>
          <cell r="P27">
            <v>2946.5060779999999</v>
          </cell>
          <cell r="Q27">
            <v>2924.1097570000002</v>
          </cell>
          <cell r="R27">
            <v>2877.4866029999998</v>
          </cell>
          <cell r="S27">
            <v>2817.0876499999999</v>
          </cell>
          <cell r="T27">
            <v>2748.627313</v>
          </cell>
          <cell r="U27">
            <v>2695.1193360000002</v>
          </cell>
          <cell r="V27">
            <v>2648.9189780000002</v>
          </cell>
          <cell r="W27">
            <v>2602.9220030000001</v>
          </cell>
          <cell r="X27">
            <v>2556.5311740000002</v>
          </cell>
          <cell r="Y27">
            <v>2508.299332</v>
          </cell>
          <cell r="Z27">
            <v>2457.3395949999999</v>
          </cell>
          <cell r="AA27">
            <v>2403.1789880000001</v>
          </cell>
          <cell r="AB27">
            <v>2345.5920630000001</v>
          </cell>
          <cell r="AC27">
            <v>2284.502504</v>
          </cell>
          <cell r="AD27">
            <v>2219.9363830000002</v>
          </cell>
          <cell r="AE27">
            <v>1509.0821390000001</v>
          </cell>
          <cell r="AF27">
            <v>847.48771039999997</v>
          </cell>
          <cell r="AG27">
            <v>430.2166173</v>
          </cell>
          <cell r="AH27">
            <v>207.3444796</v>
          </cell>
          <cell r="AI27">
            <v>97.523121720000006</v>
          </cell>
          <cell r="AJ27">
            <v>45.499470189999997</v>
          </cell>
          <cell r="AK27">
            <v>21.172484740000002</v>
          </cell>
          <cell r="AL27">
            <v>9.8819801290000004</v>
          </cell>
          <cell r="AM27">
            <v>4.9541497210000003</v>
          </cell>
          <cell r="AN27">
            <v>2.6927267270000002</v>
          </cell>
        </row>
        <row r="28">
          <cell r="A28" t="str">
            <v>Bioenergía</v>
          </cell>
          <cell r="C28">
            <v>4581.1430389999996</v>
          </cell>
          <cell r="D28">
            <v>4892.1927230000001</v>
          </cell>
          <cell r="E28">
            <v>5369.3538159999998</v>
          </cell>
          <cell r="F28">
            <v>5963.6186100000004</v>
          </cell>
          <cell r="G28">
            <v>6639.9543400000002</v>
          </cell>
          <cell r="H28">
            <v>7434.169038</v>
          </cell>
          <cell r="I28">
            <v>8144.0829549999999</v>
          </cell>
          <cell r="J28">
            <v>8699.6340070000006</v>
          </cell>
          <cell r="K28">
            <v>9096.0125480000006</v>
          </cell>
          <cell r="L28">
            <v>9349.6383299999998</v>
          </cell>
          <cell r="M28">
            <v>9475.7726010000006</v>
          </cell>
          <cell r="N28">
            <v>9477.8754179999996</v>
          </cell>
          <cell r="O28">
            <v>9344.3749399999997</v>
          </cell>
          <cell r="P28">
            <v>9178.845319</v>
          </cell>
          <cell r="Q28">
            <v>8989.9306749999996</v>
          </cell>
          <cell r="R28">
            <v>8783.4188279999998</v>
          </cell>
          <cell r="S28">
            <v>8562.8451459999997</v>
          </cell>
          <cell r="T28">
            <v>8330.8127449999902</v>
          </cell>
          <cell r="U28">
            <v>7786.8012060000001</v>
          </cell>
          <cell r="V28">
            <v>7125.5791559999998</v>
          </cell>
          <cell r="W28">
            <v>6439.8492120000001</v>
          </cell>
          <cell r="X28">
            <v>5781.3435149999996</v>
          </cell>
          <cell r="Y28">
            <v>5168.8468309999998</v>
          </cell>
          <cell r="Z28">
            <v>4607.9548100000002</v>
          </cell>
          <cell r="AA28">
            <v>4098.4704460000003</v>
          </cell>
          <cell r="AB28">
            <v>3637.7541419999998</v>
          </cell>
          <cell r="AC28">
            <v>3222.2737219999999</v>
          </cell>
          <cell r="AD28">
            <v>2848.3149520000002</v>
          </cell>
          <cell r="AE28">
            <v>2420.7269780000001</v>
          </cell>
          <cell r="AF28">
            <v>2005.619731</v>
          </cell>
          <cell r="AG28">
            <v>1635.340586</v>
          </cell>
          <cell r="AH28">
            <v>1320.4408229999999</v>
          </cell>
          <cell r="AI28">
            <v>1059.990041</v>
          </cell>
          <cell r="AJ28">
            <v>848.08161370000005</v>
          </cell>
          <cell r="AK28">
            <v>677.33426039999995</v>
          </cell>
          <cell r="AL28">
            <v>540.5323009</v>
          </cell>
          <cell r="AM28">
            <v>431.26378199999999</v>
          </cell>
          <cell r="AN28">
            <v>344.14591799999999</v>
          </cell>
        </row>
        <row r="29">
          <cell r="A29" t="str">
            <v xml:space="preserve">Otras energías limpias </v>
          </cell>
          <cell r="C29">
            <v>0.34929036279999998</v>
          </cell>
          <cell r="D29">
            <v>0.87118900779999997</v>
          </cell>
          <cell r="E29">
            <v>3.5645296329999998</v>
          </cell>
          <cell r="F29">
            <v>19.44209051</v>
          </cell>
          <cell r="G29">
            <v>121.8834566</v>
          </cell>
          <cell r="H29">
            <v>348.5055519</v>
          </cell>
          <cell r="I29">
            <v>642.43056760000002</v>
          </cell>
          <cell r="J29">
            <v>927.64167369999996</v>
          </cell>
          <cell r="K29">
            <v>1169.911562</v>
          </cell>
          <cell r="L29">
            <v>1368.3427999999999</v>
          </cell>
          <cell r="M29">
            <v>1532.927328</v>
          </cell>
          <cell r="N29">
            <v>1671.890345</v>
          </cell>
          <cell r="O29">
            <v>1787.23822</v>
          </cell>
          <cell r="P29">
            <v>1805.8142069999999</v>
          </cell>
          <cell r="Q29">
            <v>1772.238098</v>
          </cell>
          <cell r="R29">
            <v>1713.8417489999999</v>
          </cell>
          <cell r="S29">
            <v>1645.3446409999999</v>
          </cell>
          <cell r="T29">
            <v>1574.1383290000001</v>
          </cell>
          <cell r="U29">
            <v>1457.6888309999999</v>
          </cell>
          <cell r="V29">
            <v>1328.017057</v>
          </cell>
          <cell r="W29">
            <v>1199.0341089999999</v>
          </cell>
          <cell r="X29">
            <v>1078.1440259999999</v>
          </cell>
          <cell r="Y29">
            <v>967.42970809999997</v>
          </cell>
          <cell r="Z29">
            <v>867.04423329999997</v>
          </cell>
          <cell r="AA29">
            <v>776.39062639999997</v>
          </cell>
          <cell r="AB29">
            <v>694.62528659999998</v>
          </cell>
          <cell r="AC29">
            <v>620.87431119999997</v>
          </cell>
          <cell r="AD29">
            <v>554.32144349999999</v>
          </cell>
          <cell r="AE29">
            <v>515.6582459</v>
          </cell>
          <cell r="AF29">
            <v>487.73540129999998</v>
          </cell>
          <cell r="AG29">
            <v>464.0076909</v>
          </cell>
          <cell r="AH29">
            <v>441.99258459999999</v>
          </cell>
          <cell r="AI29">
            <v>420.83713920000002</v>
          </cell>
          <cell r="AJ29">
            <v>400.3212613</v>
          </cell>
          <cell r="AK29">
            <v>380.44673770000003</v>
          </cell>
          <cell r="AL29">
            <v>361.27342349999998</v>
          </cell>
          <cell r="AM29">
            <v>342.8459446</v>
          </cell>
          <cell r="AN29">
            <v>325.19016249999999</v>
          </cell>
        </row>
        <row r="30">
          <cell r="A30" t="str">
            <v>Nucleoeléctrica</v>
          </cell>
          <cell r="C30">
            <v>3813.5502799999999</v>
          </cell>
          <cell r="D30">
            <v>3851.171812</v>
          </cell>
          <cell r="E30">
            <v>3888.1965289999998</v>
          </cell>
          <cell r="F30">
            <v>3920.7103609999999</v>
          </cell>
          <cell r="G30">
            <v>3940.3747309999999</v>
          </cell>
          <cell r="H30">
            <v>4159.4399039999998</v>
          </cell>
          <cell r="I30">
            <v>4391.1167859999996</v>
          </cell>
          <cell r="J30">
            <v>4568.9974249999996</v>
          </cell>
          <cell r="K30">
            <v>4676.7853750000004</v>
          </cell>
          <cell r="L30">
            <v>4716.5394690000003</v>
          </cell>
          <cell r="M30">
            <v>4693.884669</v>
          </cell>
          <cell r="N30">
            <v>4610.9975249999998</v>
          </cell>
          <cell r="O30">
            <v>4464.3269479999999</v>
          </cell>
          <cell r="P30">
            <v>4362.9254950000004</v>
          </cell>
          <cell r="Q30">
            <v>4279.7013440000001</v>
          </cell>
          <cell r="R30">
            <v>4201.5833949999997</v>
          </cell>
          <cell r="S30">
            <v>4122.1584279999997</v>
          </cell>
          <cell r="T30">
            <v>4038.5457339999998</v>
          </cell>
          <cell r="U30">
            <v>3981.472921</v>
          </cell>
          <cell r="V30">
            <v>3936.02466</v>
          </cell>
          <cell r="W30">
            <v>3889.9303209999998</v>
          </cell>
          <cell r="X30">
            <v>3841.4962999999998</v>
          </cell>
          <cell r="Y30">
            <v>3788.2513509999999</v>
          </cell>
          <cell r="Z30">
            <v>3728.7903040000001</v>
          </cell>
          <cell r="AA30">
            <v>3662.4398219999998</v>
          </cell>
          <cell r="AB30">
            <v>3588.9506670000001</v>
          </cell>
          <cell r="AC30">
            <v>3508.3200299999999</v>
          </cell>
          <cell r="AD30">
            <v>3420.7063790000002</v>
          </cell>
          <cell r="AE30">
            <v>3389.4692</v>
          </cell>
          <cell r="AF30">
            <v>3369.0556299999998</v>
          </cell>
          <cell r="AG30">
            <v>3343.4882299999999</v>
          </cell>
          <cell r="AH30">
            <v>3308.7128929999999</v>
          </cell>
          <cell r="AI30">
            <v>3265.206995</v>
          </cell>
          <cell r="AJ30">
            <v>3214.8051620000001</v>
          </cell>
          <cell r="AK30">
            <v>3159.4575340000001</v>
          </cell>
          <cell r="AL30">
            <v>3100.8251949999999</v>
          </cell>
          <cell r="AM30">
            <v>3040.0866120000001</v>
          </cell>
          <cell r="AN30">
            <v>2978.08619</v>
          </cell>
        </row>
        <row r="31">
          <cell r="A31" t="str">
            <v>Carboeléctrica</v>
          </cell>
          <cell r="C31">
            <v>13033.75303</v>
          </cell>
          <cell r="D31">
            <v>13191.45442</v>
          </cell>
          <cell r="E31">
            <v>13327.28326</v>
          </cell>
          <cell r="F31">
            <v>13415.91237</v>
          </cell>
          <cell r="G31">
            <v>13431.94702</v>
          </cell>
          <cell r="H31">
            <v>14098.16209</v>
          </cell>
          <cell r="I31">
            <v>14814.377640000001</v>
          </cell>
          <cell r="J31">
            <v>15373.27253</v>
          </cell>
          <cell r="K31">
            <v>15725.870580000001</v>
          </cell>
          <cell r="L31">
            <v>15877.46236</v>
          </cell>
          <cell r="M31">
            <v>15841.406650000001</v>
          </cell>
          <cell r="N31">
            <v>15618.108910000001</v>
          </cell>
          <cell r="O31">
            <v>15188.34007</v>
          </cell>
          <cell r="P31">
            <v>14539.33531</v>
          </cell>
          <cell r="Q31">
            <v>13790.58087</v>
          </cell>
          <cell r="R31">
            <v>13006.53541</v>
          </cell>
          <cell r="S31">
            <v>12220.48072</v>
          </cell>
          <cell r="T31">
            <v>11449.716469999999</v>
          </cell>
          <cell r="U31">
            <v>10878.73465</v>
          </cell>
          <cell r="V31">
            <v>10408.507170000001</v>
          </cell>
          <cell r="W31">
            <v>9978.8501460000007</v>
          </cell>
          <cell r="X31">
            <v>9572.3172520000007</v>
          </cell>
          <cell r="Y31">
            <v>9176.2188270000006</v>
          </cell>
          <cell r="Z31">
            <v>8784.1745339999998</v>
          </cell>
          <cell r="AA31">
            <v>8393.4310089999999</v>
          </cell>
          <cell r="AB31">
            <v>8003.1479499999996</v>
          </cell>
          <cell r="AC31">
            <v>7613.4748479999998</v>
          </cell>
          <cell r="AD31">
            <v>7225.0889020000004</v>
          </cell>
          <cell r="AE31">
            <v>5895.7376100000001</v>
          </cell>
          <cell r="AF31">
            <v>4425.0355</v>
          </cell>
          <cell r="AG31">
            <v>3172.5870319999999</v>
          </cell>
          <cell r="AH31">
            <v>2219.5575269999999</v>
          </cell>
          <cell r="AI31">
            <v>1533.351901</v>
          </cell>
          <cell r="AJ31">
            <v>1053.1546760000001</v>
          </cell>
          <cell r="AK31">
            <v>722.20960170000001</v>
          </cell>
          <cell r="AL31">
            <v>495.69260830000002</v>
          </cell>
          <cell r="AM31">
            <v>340.99610380000001</v>
          </cell>
          <cell r="AN31">
            <v>235.66008360000001</v>
          </cell>
        </row>
        <row r="32">
          <cell r="A32" t="str">
            <v>Ciclo combinado</v>
          </cell>
          <cell r="C32">
            <v>42001.407169999999</v>
          </cell>
          <cell r="D32">
            <v>43548.801379999997</v>
          </cell>
          <cell r="E32">
            <v>45659.377419999997</v>
          </cell>
          <cell r="F32">
            <v>48024.696179999999</v>
          </cell>
          <cell r="G32">
            <v>50411.420899999997</v>
          </cell>
          <cell r="H32">
            <v>54661.49712</v>
          </cell>
          <cell r="I32">
            <v>58858.269070000002</v>
          </cell>
          <cell r="J32">
            <v>62308.198490000002</v>
          </cell>
          <cell r="K32">
            <v>64857.342660000002</v>
          </cell>
          <cell r="L32">
            <v>66539.060070000007</v>
          </cell>
          <cell r="M32">
            <v>67404.691709999999</v>
          </cell>
          <cell r="N32">
            <v>67440.948829999994</v>
          </cell>
          <cell r="O32">
            <v>66540.572539999994</v>
          </cell>
          <cell r="P32">
            <v>66701.118749999994</v>
          </cell>
          <cell r="Q32">
            <v>67347.498600000006</v>
          </cell>
          <cell r="R32">
            <v>68187.009229999996</v>
          </cell>
          <cell r="S32">
            <v>69062.502179999996</v>
          </cell>
          <cell r="T32">
            <v>69889.651249999995</v>
          </cell>
          <cell r="U32">
            <v>69806.930210000006</v>
          </cell>
          <cell r="V32">
            <v>69215.956590000002</v>
          </cell>
          <cell r="W32">
            <v>68256.107430000004</v>
          </cell>
          <cell r="X32">
            <v>67085.88149</v>
          </cell>
          <cell r="Y32">
            <v>65760.938550000006</v>
          </cell>
          <cell r="Z32">
            <v>64308.533150000003</v>
          </cell>
          <cell r="AA32">
            <v>62743.990319999997</v>
          </cell>
          <cell r="AB32">
            <v>61077.072740000003</v>
          </cell>
          <cell r="AC32">
            <v>59315.041369999999</v>
          </cell>
          <cell r="AD32">
            <v>57464.384259999999</v>
          </cell>
          <cell r="AE32">
            <v>57433.172930000001</v>
          </cell>
          <cell r="AF32">
            <v>58039.36161</v>
          </cell>
          <cell r="AG32">
            <v>58801.62975</v>
          </cell>
          <cell r="AH32">
            <v>59531.294600000001</v>
          </cell>
          <cell r="AI32">
            <v>60166.653350000001</v>
          </cell>
          <cell r="AJ32">
            <v>60698.756999999998</v>
          </cell>
          <cell r="AK32">
            <v>61138.300190000002</v>
          </cell>
          <cell r="AL32">
            <v>61501.53587</v>
          </cell>
          <cell r="AM32">
            <v>61802.201200000003</v>
          </cell>
          <cell r="AN32">
            <v>62051.572260000001</v>
          </cell>
        </row>
        <row r="33">
          <cell r="A33" t="str">
            <v>Combustión Interna</v>
          </cell>
          <cell r="C33">
            <v>404.96020850000002</v>
          </cell>
          <cell r="D33">
            <v>446.11424069999998</v>
          </cell>
          <cell r="E33">
            <v>513.62922779999997</v>
          </cell>
          <cell r="F33">
            <v>603.73342409999998</v>
          </cell>
          <cell r="G33">
            <v>714.50093790000005</v>
          </cell>
          <cell r="H33">
            <v>639.75470529999996</v>
          </cell>
          <cell r="I33">
            <v>483.03769299999999</v>
          </cell>
          <cell r="J33">
            <v>329.43450230000002</v>
          </cell>
          <cell r="K33">
            <v>211.65671230000001</v>
          </cell>
          <cell r="L33">
            <v>131.2542085</v>
          </cell>
          <cell r="M33">
            <v>79.710297499999996</v>
          </cell>
          <cell r="N33">
            <v>47.634241240000001</v>
          </cell>
          <cell r="O33">
            <v>28.095690260000001</v>
          </cell>
          <cell r="P33">
            <v>20.773709910000001</v>
          </cell>
          <cell r="Q33">
            <v>17.280395169999998</v>
          </cell>
          <cell r="R33">
            <v>15.27120833</v>
          </cell>
          <cell r="S33">
            <v>13.90921483</v>
          </cell>
          <cell r="T33">
            <v>12.85011561</v>
          </cell>
          <cell r="U33">
            <v>13.13321811</v>
          </cell>
          <cell r="V33">
            <v>14.132241779999999</v>
          </cell>
          <cell r="W33">
            <v>15.58005507</v>
          </cell>
          <cell r="X33">
            <v>17.366293930000001</v>
          </cell>
          <cell r="Y33">
            <v>19.4287913</v>
          </cell>
          <cell r="Z33">
            <v>21.732760259999999</v>
          </cell>
          <cell r="AA33">
            <v>24.258093290000001</v>
          </cell>
          <cell r="AB33">
            <v>26.992356829999999</v>
          </cell>
          <cell r="AC33">
            <v>29.926696979999999</v>
          </cell>
          <cell r="AD33">
            <v>33.053382710000001</v>
          </cell>
          <cell r="AE33">
            <v>36.264582400000002</v>
          </cell>
          <cell r="AF33">
            <v>39.422700579999997</v>
          </cell>
          <cell r="AG33">
            <v>42.498543699999999</v>
          </cell>
          <cell r="AH33">
            <v>45.510341439999998</v>
          </cell>
          <cell r="AI33">
            <v>48.492658499999997</v>
          </cell>
          <cell r="AJ33">
            <v>51.481598509999998</v>
          </cell>
          <cell r="AK33">
            <v>54.509398570000002</v>
          </cell>
          <cell r="AL33">
            <v>57.603385969999998</v>
          </cell>
          <cell r="AM33">
            <v>60.784265400000002</v>
          </cell>
          <cell r="AN33">
            <v>64.068612729999998</v>
          </cell>
        </row>
        <row r="34">
          <cell r="A34" t="str">
            <v>Termoeléctrica</v>
          </cell>
          <cell r="C34">
            <v>6170.1730530000004</v>
          </cell>
          <cell r="D34">
            <v>6136.0224150000004</v>
          </cell>
          <cell r="E34">
            <v>6044.575417</v>
          </cell>
          <cell r="F34">
            <v>5915.8706920000004</v>
          </cell>
          <cell r="G34">
            <v>5754.3631059999998</v>
          </cell>
          <cell r="H34">
            <v>3988.665857</v>
          </cell>
          <cell r="I34">
            <v>2262.7567309999999</v>
          </cell>
          <cell r="J34">
            <v>1143.6202780000001</v>
          </cell>
          <cell r="K34">
            <v>542.14458079999997</v>
          </cell>
          <cell r="L34">
            <v>248.84746699999999</v>
          </cell>
          <cell r="M34">
            <v>113.0144559</v>
          </cell>
          <cell r="N34">
            <v>51.987222989999999</v>
          </cell>
          <cell r="O34">
            <v>24.905829990000001</v>
          </cell>
          <cell r="P34">
            <v>17.206193290000002</v>
          </cell>
          <cell r="Q34">
            <v>14.390275020000001</v>
          </cell>
          <cell r="R34">
            <v>13.27975752</v>
          </cell>
          <cell r="S34">
            <v>12.87541961</v>
          </cell>
          <cell r="T34">
            <v>12.781687850000001</v>
          </cell>
          <cell r="U34">
            <v>12.89261366</v>
          </cell>
          <cell r="V34">
            <v>13.089416310000001</v>
          </cell>
          <cell r="W34">
            <v>13.300000560000001</v>
          </cell>
          <cell r="X34">
            <v>13.497818609999999</v>
          </cell>
          <cell r="Y34">
            <v>13.665281800000001</v>
          </cell>
          <cell r="Z34">
            <v>13.79317099</v>
          </cell>
          <cell r="AA34">
            <v>13.877283329999999</v>
          </cell>
          <cell r="AB34">
            <v>13.91629092</v>
          </cell>
          <cell r="AC34">
            <v>13.910527739999999</v>
          </cell>
          <cell r="AD34">
            <v>13.861341850000001</v>
          </cell>
          <cell r="AE34">
            <v>13.947559979999999</v>
          </cell>
          <cell r="AF34">
            <v>14.047533899999999</v>
          </cell>
          <cell r="AG34">
            <v>14.11705875</v>
          </cell>
          <cell r="AH34">
            <v>14.14509866</v>
          </cell>
          <cell r="AI34">
            <v>14.133840920000001</v>
          </cell>
          <cell r="AJ34">
            <v>14.08971629</v>
          </cell>
          <cell r="AK34">
            <v>14.01991224</v>
          </cell>
          <cell r="AL34">
            <v>13.93055522</v>
          </cell>
          <cell r="AM34">
            <v>13.82643494</v>
          </cell>
          <cell r="AN34">
            <v>13.71135565</v>
          </cell>
        </row>
        <row r="35">
          <cell r="A35" t="str">
            <v>Agricultura</v>
          </cell>
          <cell r="C35">
            <v>7249503</v>
          </cell>
          <cell r="D35">
            <v>7332309.6770000001</v>
          </cell>
          <cell r="E35">
            <v>7418593.1490000002</v>
          </cell>
          <cell r="F35">
            <v>7507146.2539999997</v>
          </cell>
          <cell r="G35">
            <v>7595144.0190000003</v>
          </cell>
          <cell r="H35">
            <v>7681036.4280000003</v>
          </cell>
          <cell r="I35">
            <v>7765195.0219999999</v>
          </cell>
          <cell r="J35">
            <v>7847604.3339999998</v>
          </cell>
          <cell r="K35">
            <v>7927032.7309999997</v>
          </cell>
          <cell r="L35">
            <v>8002879.0180000002</v>
          </cell>
          <cell r="M35">
            <v>8074641.1950000003</v>
          </cell>
          <cell r="N35">
            <v>8142128.2139999997</v>
          </cell>
          <cell r="O35">
            <v>8205608.0760000004</v>
          </cell>
          <cell r="P35">
            <v>8266635.5449999999</v>
          </cell>
          <cell r="Q35">
            <v>8326991.2400000002</v>
          </cell>
          <cell r="R35">
            <v>8387611.2920000004</v>
          </cell>
          <cell r="S35">
            <v>8449128.7540000007</v>
          </cell>
          <cell r="T35">
            <v>8511902.8430000003</v>
          </cell>
          <cell r="U35">
            <v>8577357.3560000006</v>
          </cell>
          <cell r="V35">
            <v>8644405.2449999899</v>
          </cell>
          <cell r="W35">
            <v>8712253.77999999</v>
          </cell>
          <cell r="X35">
            <v>8780434.9529999997</v>
          </cell>
          <cell r="Y35">
            <v>8848670.2280000001</v>
          </cell>
          <cell r="Z35">
            <v>8916782.7019999996</v>
          </cell>
          <cell r="AA35">
            <v>8984644.0160000008</v>
          </cell>
          <cell r="AB35">
            <v>9052140.46199999</v>
          </cell>
          <cell r="AC35">
            <v>9119155.648</v>
          </cell>
          <cell r="AD35">
            <v>9185567.7149999999</v>
          </cell>
          <cell r="AE35">
            <v>9251661.5529999901</v>
          </cell>
          <cell r="AF35">
            <v>9317804.3379999995</v>
          </cell>
          <cell r="AG35">
            <v>9383901.7650000006</v>
          </cell>
          <cell r="AH35">
            <v>9449753.4470000006</v>
          </cell>
          <cell r="AI35">
            <v>9515147.6380000003</v>
          </cell>
          <cell r="AJ35">
            <v>9579946.9710000008</v>
          </cell>
          <cell r="AK35">
            <v>9644229.8289999999</v>
          </cell>
          <cell r="AL35">
            <v>9708091.8949999996</v>
          </cell>
          <cell r="AM35">
            <v>9771784.87099999</v>
          </cell>
          <cell r="AN35">
            <v>9835688.1789999995</v>
          </cell>
        </row>
        <row r="36">
          <cell r="A36" t="str">
            <v>Agricultura</v>
          </cell>
          <cell r="C36">
            <v>100707</v>
          </cell>
          <cell r="D36">
            <v>101815.2258</v>
          </cell>
          <cell r="E36">
            <v>102904.5462</v>
          </cell>
          <cell r="F36">
            <v>103961.33319999999</v>
          </cell>
          <cell r="G36">
            <v>104995.075</v>
          </cell>
          <cell r="H36">
            <v>106031.22</v>
          </cell>
          <cell r="I36">
            <v>107087.39690000001</v>
          </cell>
          <cell r="J36">
            <v>108167.68150000001</v>
          </cell>
          <cell r="K36">
            <v>109238.1963</v>
          </cell>
          <cell r="L36">
            <v>110288.762</v>
          </cell>
          <cell r="M36">
            <v>111318.8333</v>
          </cell>
          <cell r="N36">
            <v>112326.57709999999</v>
          </cell>
          <cell r="O36">
            <v>113309.9568</v>
          </cell>
          <cell r="P36">
            <v>114271.6629</v>
          </cell>
          <cell r="Q36">
            <v>115223.9238</v>
          </cell>
          <cell r="R36">
            <v>116163.4424</v>
          </cell>
          <cell r="S36">
            <v>117087.2429</v>
          </cell>
          <cell r="T36">
            <v>117995.0632</v>
          </cell>
          <cell r="U36">
            <v>118882.342</v>
          </cell>
          <cell r="V36">
            <v>119741.9982</v>
          </cell>
          <cell r="W36">
            <v>120571.8849</v>
          </cell>
          <cell r="X36">
            <v>121374.14260000001</v>
          </cell>
          <cell r="Y36">
            <v>122152.01669999999</v>
          </cell>
          <cell r="Z36">
            <v>122908.2599</v>
          </cell>
          <cell r="AA36">
            <v>123644.75659999999</v>
          </cell>
          <cell r="AB36">
            <v>124362.51700000001</v>
          </cell>
          <cell r="AC36">
            <v>125061.86840000001</v>
          </cell>
          <cell r="AD36">
            <v>125742.7111</v>
          </cell>
          <cell r="AE36">
            <v>126405.573</v>
          </cell>
          <cell r="AF36">
            <v>127054.5405</v>
          </cell>
          <cell r="AG36">
            <v>127684.8857</v>
          </cell>
          <cell r="AH36">
            <v>128293.9039</v>
          </cell>
          <cell r="AI36">
            <v>128882.2212</v>
          </cell>
          <cell r="AJ36">
            <v>129452.9354</v>
          </cell>
          <cell r="AK36">
            <v>130013.60619999999</v>
          </cell>
          <cell r="AL36">
            <v>130569.38009999999</v>
          </cell>
          <cell r="AM36">
            <v>131126.69130000001</v>
          </cell>
          <cell r="AN36">
            <v>131693.4755</v>
          </cell>
        </row>
        <row r="37">
          <cell r="A37" t="str">
            <v>Industria</v>
          </cell>
          <cell r="C37">
            <v>1859303</v>
          </cell>
          <cell r="D37">
            <v>1883345.202</v>
          </cell>
          <cell r="E37">
            <v>1909937.905</v>
          </cell>
          <cell r="F37">
            <v>1937882.7239999999</v>
          </cell>
          <cell r="G37">
            <v>1965495.781</v>
          </cell>
          <cell r="H37">
            <v>1991837.6850000001</v>
          </cell>
          <cell r="I37">
            <v>2017054.399</v>
          </cell>
          <cell r="J37">
            <v>2041394.1780000001</v>
          </cell>
          <cell r="K37">
            <v>2064925.2949999999</v>
          </cell>
          <cell r="L37">
            <v>2087613.4669999999</v>
          </cell>
          <cell r="M37">
            <v>2109254.6329999999</v>
          </cell>
          <cell r="N37">
            <v>2129772.8769999999</v>
          </cell>
          <cell r="O37">
            <v>2149256.051</v>
          </cell>
          <cell r="P37">
            <v>2168327.5320000001</v>
          </cell>
          <cell r="Q37">
            <v>2187430.2429999998</v>
          </cell>
          <cell r="R37">
            <v>2206842.452</v>
          </cell>
          <cell r="S37">
            <v>2226747.4479999999</v>
          </cell>
          <cell r="T37">
            <v>2247231.4240000001</v>
          </cell>
          <cell r="U37">
            <v>2268905.5789999999</v>
          </cell>
          <cell r="V37">
            <v>2291226.4410000001</v>
          </cell>
          <cell r="W37">
            <v>2313974.9929999998</v>
          </cell>
          <cell r="X37">
            <v>2336973.3330000001</v>
          </cell>
          <cell r="Y37">
            <v>2360111.4879999999</v>
          </cell>
          <cell r="Z37">
            <v>2383299.5469999998</v>
          </cell>
          <cell r="AA37">
            <v>2406493.5920000002</v>
          </cell>
          <cell r="AB37">
            <v>2429667.5430000001</v>
          </cell>
          <cell r="AC37">
            <v>2452798.3089999999</v>
          </cell>
          <cell r="AD37">
            <v>2475867.5869999998</v>
          </cell>
          <cell r="AE37">
            <v>2499069.773</v>
          </cell>
          <cell r="AF37">
            <v>2522473.1770000001</v>
          </cell>
          <cell r="AG37">
            <v>2546085.21</v>
          </cell>
          <cell r="AH37">
            <v>2569829.9709999999</v>
          </cell>
          <cell r="AI37">
            <v>2593624.051</v>
          </cell>
          <cell r="AJ37">
            <v>2617390.1430000002</v>
          </cell>
          <cell r="AK37">
            <v>2641098.4819999998</v>
          </cell>
          <cell r="AL37">
            <v>2664755.8790000002</v>
          </cell>
          <cell r="AM37">
            <v>2688423.7009999999</v>
          </cell>
          <cell r="AN37">
            <v>2712201.8689999999</v>
          </cell>
        </row>
        <row r="38">
          <cell r="A38" t="str">
            <v>Industria</v>
          </cell>
          <cell r="C38">
            <v>286222</v>
          </cell>
          <cell r="D38">
            <v>289988.89390000002</v>
          </cell>
          <cell r="E38">
            <v>294046.6874</v>
          </cell>
          <cell r="F38">
            <v>298171.3567</v>
          </cell>
          <cell r="G38">
            <v>302229.08909999998</v>
          </cell>
          <cell r="H38">
            <v>306187.23359999998</v>
          </cell>
          <cell r="I38">
            <v>310079.76150000002</v>
          </cell>
          <cell r="J38">
            <v>313934.50060000003</v>
          </cell>
          <cell r="K38">
            <v>317679.26640000002</v>
          </cell>
          <cell r="L38">
            <v>321304.52380000002</v>
          </cell>
          <cell r="M38">
            <v>324800.87939999998</v>
          </cell>
          <cell r="N38">
            <v>328162.57339999999</v>
          </cell>
          <cell r="O38">
            <v>331388.36430000002</v>
          </cell>
          <cell r="P38">
            <v>334520.75319999998</v>
          </cell>
          <cell r="Q38">
            <v>337609.38760000002</v>
          </cell>
          <cell r="R38">
            <v>340659.78720000002</v>
          </cell>
          <cell r="S38">
            <v>343677.80009999999</v>
          </cell>
          <cell r="T38">
            <v>346669.7341</v>
          </cell>
          <cell r="U38">
            <v>349662.52929999999</v>
          </cell>
          <cell r="V38">
            <v>352608.24190000002</v>
          </cell>
          <cell r="W38">
            <v>355509.4841</v>
          </cell>
          <cell r="X38">
            <v>358368.1985</v>
          </cell>
          <cell r="Y38">
            <v>361188.67389999999</v>
          </cell>
          <cell r="Z38">
            <v>363968.9915</v>
          </cell>
          <cell r="AA38">
            <v>366709.4192</v>
          </cell>
          <cell r="AB38">
            <v>369409.58250000002</v>
          </cell>
          <cell r="AC38">
            <v>372067.6777</v>
          </cell>
          <cell r="AD38">
            <v>374682.09370000003</v>
          </cell>
          <cell r="AE38">
            <v>377265.14779999998</v>
          </cell>
          <cell r="AF38">
            <v>379826.83020000003</v>
          </cell>
          <cell r="AG38">
            <v>382358.9252</v>
          </cell>
          <cell r="AH38">
            <v>384851.22840000002</v>
          </cell>
          <cell r="AI38">
            <v>387303.1814</v>
          </cell>
          <cell r="AJ38">
            <v>389717.96029999998</v>
          </cell>
          <cell r="AK38">
            <v>392109.06540000002</v>
          </cell>
          <cell r="AL38">
            <v>394485.47379999998</v>
          </cell>
          <cell r="AM38">
            <v>396861.9252</v>
          </cell>
          <cell r="AN38">
            <v>399257.24839999998</v>
          </cell>
        </row>
        <row r="39">
          <cell r="A39" t="str">
            <v>Industria</v>
          </cell>
          <cell r="C39">
            <v>288023.5</v>
          </cell>
          <cell r="D39">
            <v>292770.39309999999</v>
          </cell>
          <cell r="E39">
            <v>298211.81</v>
          </cell>
          <cell r="F39">
            <v>303821.66340000002</v>
          </cell>
          <cell r="G39">
            <v>309328.6606</v>
          </cell>
          <cell r="H39">
            <v>314618.19150000002</v>
          </cell>
          <cell r="I39">
            <v>319690.00050000002</v>
          </cell>
          <cell r="J39">
            <v>324567.63689999998</v>
          </cell>
          <cell r="K39">
            <v>329166.33039999998</v>
          </cell>
          <cell r="L39">
            <v>333536.98300000001</v>
          </cell>
          <cell r="M39">
            <v>337705.5883</v>
          </cell>
          <cell r="N39">
            <v>341702.6409</v>
          </cell>
          <cell r="O39">
            <v>345547.72480000003</v>
          </cell>
          <cell r="P39">
            <v>349301.19290000002</v>
          </cell>
          <cell r="Q39">
            <v>353019.63390000002</v>
          </cell>
          <cell r="R39">
            <v>356709.45779999997</v>
          </cell>
          <cell r="S39">
            <v>360384.91769999999</v>
          </cell>
          <cell r="T39">
            <v>364060.4241</v>
          </cell>
          <cell r="U39">
            <v>367760.0686</v>
          </cell>
          <cell r="V39">
            <v>371394.20400000003</v>
          </cell>
          <cell r="W39">
            <v>375012.91110000003</v>
          </cell>
          <cell r="X39">
            <v>378632.42019999999</v>
          </cell>
          <cell r="Y39">
            <v>382263.80690000003</v>
          </cell>
          <cell r="Z39">
            <v>385893.92050000001</v>
          </cell>
          <cell r="AA39">
            <v>389518.40399999998</v>
          </cell>
          <cell r="AB39">
            <v>393133.91470000002</v>
          </cell>
          <cell r="AC39">
            <v>396735.67790000001</v>
          </cell>
          <cell r="AD39">
            <v>400322.2806</v>
          </cell>
          <cell r="AE39">
            <v>403910.39069999999</v>
          </cell>
          <cell r="AF39">
            <v>407500.13540000003</v>
          </cell>
          <cell r="AG39">
            <v>411090.37089999998</v>
          </cell>
          <cell r="AH39">
            <v>414666.39010000002</v>
          </cell>
          <cell r="AI39">
            <v>418232.2254</v>
          </cell>
          <cell r="AJ39">
            <v>421790.71779999998</v>
          </cell>
          <cell r="AK39">
            <v>425352.65909999999</v>
          </cell>
          <cell r="AL39">
            <v>428922.8003</v>
          </cell>
          <cell r="AM39">
            <v>432513.61430000002</v>
          </cell>
          <cell r="AN39">
            <v>436140.22249999997</v>
          </cell>
        </row>
        <row r="40">
          <cell r="A40" t="str">
            <v>Industria</v>
          </cell>
          <cell r="C40">
            <v>71746.000020000007</v>
          </cell>
          <cell r="D40">
            <v>72905.275309999997</v>
          </cell>
          <cell r="E40">
            <v>74198.331680000003</v>
          </cell>
          <cell r="F40">
            <v>75494.649919999996</v>
          </cell>
          <cell r="G40">
            <v>76777.599660000007</v>
          </cell>
          <cell r="H40">
            <v>78062.719599999997</v>
          </cell>
          <cell r="I40">
            <v>79364.066909999994</v>
          </cell>
          <cell r="J40">
            <v>80693.362410000002</v>
          </cell>
          <cell r="K40">
            <v>82011.796719999998</v>
          </cell>
          <cell r="L40">
            <v>83310.957139999999</v>
          </cell>
          <cell r="M40">
            <v>84591.549050000001</v>
          </cell>
          <cell r="N40">
            <v>85857.660350000006</v>
          </cell>
          <cell r="O40">
            <v>87115.054369999998</v>
          </cell>
          <cell r="P40">
            <v>88318.020480000007</v>
          </cell>
          <cell r="Q40">
            <v>89474.426170000006</v>
          </cell>
          <cell r="R40">
            <v>90589.161510000005</v>
          </cell>
          <cell r="S40">
            <v>91669.639949999997</v>
          </cell>
          <cell r="T40">
            <v>92725.555170000007</v>
          </cell>
          <cell r="U40">
            <v>93741.453370000003</v>
          </cell>
          <cell r="V40">
            <v>94713.765469999998</v>
          </cell>
          <cell r="W40">
            <v>95664.548689999996</v>
          </cell>
          <cell r="X40">
            <v>96606.281839999996</v>
          </cell>
          <cell r="Y40">
            <v>97548.069600000003</v>
          </cell>
          <cell r="Z40">
            <v>98491.715979999906</v>
          </cell>
          <cell r="AA40">
            <v>99439.105739999999</v>
          </cell>
          <cell r="AB40">
            <v>100391.2065</v>
          </cell>
          <cell r="AC40">
            <v>101348.04519999999</v>
          </cell>
          <cell r="AD40">
            <v>102310.0863</v>
          </cell>
          <cell r="AE40">
            <v>103247.1173</v>
          </cell>
          <cell r="AF40">
            <v>104154.567</v>
          </cell>
          <cell r="AG40">
            <v>105033.9981</v>
          </cell>
          <cell r="AH40">
            <v>105884.66740000001</v>
          </cell>
          <cell r="AI40">
            <v>106710.9241</v>
          </cell>
          <cell r="AJ40">
            <v>107517.82580000001</v>
          </cell>
          <cell r="AK40">
            <v>108313.4461</v>
          </cell>
          <cell r="AL40">
            <v>109104.3894</v>
          </cell>
          <cell r="AM40">
            <v>109897.7613</v>
          </cell>
          <cell r="AN40">
            <v>110701.7277</v>
          </cell>
        </row>
        <row r="41">
          <cell r="A41" t="str">
            <v>Industria</v>
          </cell>
          <cell r="C41">
            <v>28100</v>
          </cell>
          <cell r="D41">
            <v>28537.393759999999</v>
          </cell>
          <cell r="E41">
            <v>29007.154139999999</v>
          </cell>
          <cell r="F41">
            <v>29460.580819999999</v>
          </cell>
          <cell r="G41">
            <v>29898.81583</v>
          </cell>
          <cell r="H41">
            <v>30336.833310000002</v>
          </cell>
          <cell r="I41">
            <v>30780.909240000001</v>
          </cell>
          <cell r="J41">
            <v>31231.48558</v>
          </cell>
          <cell r="K41">
            <v>31666.511890000002</v>
          </cell>
          <cell r="L41">
            <v>32085.534390000001</v>
          </cell>
          <cell r="M41">
            <v>32491.35601</v>
          </cell>
          <cell r="N41">
            <v>32885.771130000001</v>
          </cell>
          <cell r="O41">
            <v>33268.018309999999</v>
          </cell>
          <cell r="P41">
            <v>33633.275719999998</v>
          </cell>
          <cell r="Q41">
            <v>33983.999109999997</v>
          </cell>
          <cell r="R41">
            <v>34316.739399999999</v>
          </cell>
          <cell r="S41">
            <v>34631.138299999999</v>
          </cell>
          <cell r="T41">
            <v>34928.992579999998</v>
          </cell>
          <cell r="U41">
            <v>35204.407330000002</v>
          </cell>
          <cell r="V41">
            <v>35455.741540000003</v>
          </cell>
          <cell r="W41">
            <v>35691.359629999999</v>
          </cell>
          <cell r="X41">
            <v>35916.66188</v>
          </cell>
          <cell r="Y41">
            <v>36135.428769999999</v>
          </cell>
          <cell r="Z41">
            <v>36348.372649999998</v>
          </cell>
          <cell r="AA41">
            <v>36555.918940000003</v>
          </cell>
          <cell r="AB41">
            <v>36758.01053</v>
          </cell>
          <cell r="AC41">
            <v>36954.231110000001</v>
          </cell>
          <cell r="AD41">
            <v>37144.338490000002</v>
          </cell>
          <cell r="AE41">
            <v>37326.527690000003</v>
          </cell>
          <cell r="AF41">
            <v>37499.447139999997</v>
          </cell>
          <cell r="AG41">
            <v>37660.299709999999</v>
          </cell>
          <cell r="AH41">
            <v>37807.898569999998</v>
          </cell>
          <cell r="AI41">
            <v>37944.353840000003</v>
          </cell>
          <cell r="AJ41">
            <v>38072.49037</v>
          </cell>
          <cell r="AK41">
            <v>38196.57647</v>
          </cell>
          <cell r="AL41">
            <v>38318.740700000002</v>
          </cell>
          <cell r="AM41">
            <v>38441.320899999999</v>
          </cell>
          <cell r="AN41">
            <v>38566.725579999998</v>
          </cell>
        </row>
        <row r="42">
          <cell r="A42" t="str">
            <v>Industria</v>
          </cell>
          <cell r="C42">
            <v>2093869</v>
          </cell>
          <cell r="D42">
            <v>2118049.872</v>
          </cell>
          <cell r="E42">
            <v>2141504.591</v>
          </cell>
          <cell r="F42">
            <v>2163584.017</v>
          </cell>
          <cell r="G42">
            <v>2185340.2230000002</v>
          </cell>
          <cell r="H42">
            <v>2208031.6979999999</v>
          </cell>
          <cell r="I42">
            <v>2232143.4479999999</v>
          </cell>
          <cell r="J42">
            <v>2257564.2209999999</v>
          </cell>
          <cell r="K42">
            <v>2282950.142</v>
          </cell>
          <cell r="L42">
            <v>2308339.4550000001</v>
          </cell>
          <cell r="M42">
            <v>2333935.5559999999</v>
          </cell>
          <cell r="N42">
            <v>2359653.6060000001</v>
          </cell>
          <cell r="O42">
            <v>2385263.057</v>
          </cell>
          <cell r="P42">
            <v>2410470.21</v>
          </cell>
          <cell r="Q42">
            <v>2435384.2949999999</v>
          </cell>
          <cell r="R42">
            <v>2459559.3480000002</v>
          </cell>
          <cell r="S42">
            <v>2482784.7280000001</v>
          </cell>
          <cell r="T42">
            <v>2505028.9720000001</v>
          </cell>
          <cell r="U42">
            <v>2525782.7200000002</v>
          </cell>
          <cell r="V42">
            <v>2545119.3130000001</v>
          </cell>
          <cell r="W42">
            <v>2563260.2820000001</v>
          </cell>
          <cell r="X42">
            <v>2580479.1359999999</v>
          </cell>
          <cell r="Y42">
            <v>2596997.625</v>
          </cell>
          <cell r="Z42">
            <v>2612945.2390000001</v>
          </cell>
          <cell r="AA42">
            <v>2628390.6370000001</v>
          </cell>
          <cell r="AB42">
            <v>2643359.16</v>
          </cell>
          <cell r="AC42">
            <v>2657851.835</v>
          </cell>
          <cell r="AD42">
            <v>2671863.1370000001</v>
          </cell>
          <cell r="AE42">
            <v>2685339.4870000002</v>
          </cell>
          <cell r="AF42">
            <v>2698354.426</v>
          </cell>
          <cell r="AG42">
            <v>2710638.88</v>
          </cell>
          <cell r="AH42">
            <v>2722126.6839999999</v>
          </cell>
          <cell r="AI42">
            <v>2732927.3810000001</v>
          </cell>
          <cell r="AJ42">
            <v>2743228.5</v>
          </cell>
          <cell r="AK42">
            <v>2753364.702</v>
          </cell>
          <cell r="AL42">
            <v>2763501.594</v>
          </cell>
          <cell r="AM42">
            <v>2773836.6039999998</v>
          </cell>
          <cell r="AN42">
            <v>2784601.7</v>
          </cell>
        </row>
        <row r="43">
          <cell r="A43" t="str">
            <v>Petróleo y Gas</v>
          </cell>
          <cell r="C43">
            <v>52938</v>
          </cell>
          <cell r="D43">
            <v>53267.657220000001</v>
          </cell>
          <cell r="E43">
            <v>53386.741159999998</v>
          </cell>
          <cell r="F43">
            <v>53374.935799999999</v>
          </cell>
          <cell r="G43">
            <v>53366.12702</v>
          </cell>
          <cell r="H43">
            <v>53442.466769999999</v>
          </cell>
          <cell r="I43">
            <v>53595.400479999997</v>
          </cell>
          <cell r="J43">
            <v>53826.964529999997</v>
          </cell>
          <cell r="K43">
            <v>54070.779300000002</v>
          </cell>
          <cell r="L43">
            <v>54282.051339999998</v>
          </cell>
          <cell r="M43">
            <v>54469.644390000001</v>
          </cell>
          <cell r="N43">
            <v>54639.642849999997</v>
          </cell>
          <cell r="O43">
            <v>54791.123630000002</v>
          </cell>
          <cell r="P43">
            <v>54916.320449999999</v>
          </cell>
          <cell r="Q43">
            <v>55013.773249999998</v>
          </cell>
          <cell r="R43">
            <v>55074.115449999998</v>
          </cell>
          <cell r="S43">
            <v>55094.06654</v>
          </cell>
          <cell r="T43">
            <v>55076.337229999997</v>
          </cell>
          <cell r="U43">
            <v>54998.431579999997</v>
          </cell>
          <cell r="V43">
            <v>54875.639430000003</v>
          </cell>
          <cell r="W43">
            <v>54720.923199999997</v>
          </cell>
          <cell r="X43">
            <v>54545.546679999999</v>
          </cell>
          <cell r="Y43">
            <v>54357.428079999998</v>
          </cell>
          <cell r="Z43">
            <v>54161.347000000002</v>
          </cell>
          <cell r="AA43">
            <v>53959.811930000003</v>
          </cell>
          <cell r="AB43">
            <v>53753.878640000003</v>
          </cell>
          <cell r="AC43">
            <v>53543.823190000003</v>
          </cell>
          <cell r="AD43">
            <v>53329.572229999998</v>
          </cell>
          <cell r="AE43">
            <v>53092.270129999997</v>
          </cell>
          <cell r="AF43">
            <v>52840.696170000003</v>
          </cell>
          <cell r="AG43">
            <v>52574.59923</v>
          </cell>
          <cell r="AH43">
            <v>52296.11982</v>
          </cell>
          <cell r="AI43">
            <v>52009.665009999997</v>
          </cell>
          <cell r="AJ43">
            <v>51720.633260000002</v>
          </cell>
          <cell r="AK43">
            <v>51436.222320000001</v>
          </cell>
          <cell r="AL43">
            <v>51159.561780000004</v>
          </cell>
          <cell r="AM43">
            <v>50894.238109999998</v>
          </cell>
          <cell r="AN43">
            <v>50643.423439999999</v>
          </cell>
        </row>
        <row r="44">
          <cell r="A44" t="str">
            <v>Industria</v>
          </cell>
          <cell r="C44">
            <v>5558098.0010000002</v>
          </cell>
          <cell r="D44">
            <v>5622686.0010000002</v>
          </cell>
          <cell r="E44">
            <v>5686597.4630000005</v>
          </cell>
          <cell r="F44">
            <v>5747852.5350000001</v>
          </cell>
          <cell r="G44">
            <v>5807696.2189999996</v>
          </cell>
          <cell r="H44">
            <v>5868563.4239999996</v>
          </cell>
          <cell r="I44">
            <v>5931313.5070000002</v>
          </cell>
          <cell r="J44">
            <v>5996498.6840000004</v>
          </cell>
          <cell r="K44">
            <v>6062820.2259999998</v>
          </cell>
          <cell r="L44">
            <v>6129947.8820000002</v>
          </cell>
          <cell r="M44">
            <v>6198362.6200000001</v>
          </cell>
          <cell r="N44">
            <v>6268476.5970000001</v>
          </cell>
          <cell r="O44">
            <v>6340933.307</v>
          </cell>
          <cell r="P44">
            <v>6412150.6279999996</v>
          </cell>
          <cell r="Q44">
            <v>6483229.4210000001</v>
          </cell>
          <cell r="R44">
            <v>6554315.7759999996</v>
          </cell>
          <cell r="S44">
            <v>6625414.5779999997</v>
          </cell>
          <cell r="T44">
            <v>6696636.8990000002</v>
          </cell>
          <cell r="U44">
            <v>6766387.0350000001</v>
          </cell>
          <cell r="V44">
            <v>6834917.5939999996</v>
          </cell>
          <cell r="W44">
            <v>6902635.7879999997</v>
          </cell>
          <cell r="X44">
            <v>6969834.0619999999</v>
          </cell>
          <cell r="Y44">
            <v>7036762.8300000001</v>
          </cell>
          <cell r="Z44">
            <v>7103528.7290000003</v>
          </cell>
          <cell r="AA44">
            <v>7170211.426</v>
          </cell>
          <cell r="AB44">
            <v>7236848.8540000003</v>
          </cell>
          <cell r="AC44">
            <v>7303444.1109999996</v>
          </cell>
          <cell r="AD44">
            <v>7369999.5640000002</v>
          </cell>
          <cell r="AE44">
            <v>7433706.1540000001</v>
          </cell>
          <cell r="AF44">
            <v>7494903.1739999996</v>
          </cell>
          <cell r="AG44">
            <v>7553899.7419999996</v>
          </cell>
          <cell r="AH44">
            <v>7610836.0190000003</v>
          </cell>
          <cell r="AI44">
            <v>7665959.3449999997</v>
          </cell>
          <cell r="AJ44">
            <v>7719579.1869999999</v>
          </cell>
          <cell r="AK44">
            <v>7772254.5070000002</v>
          </cell>
          <cell r="AL44">
            <v>7824476.8289999999</v>
          </cell>
          <cell r="AM44">
            <v>7876781.1770000001</v>
          </cell>
          <cell r="AN44">
            <v>7929846.8619999997</v>
          </cell>
        </row>
        <row r="45">
          <cell r="A45" t="str">
            <v>Industria</v>
          </cell>
          <cell r="C45">
            <v>4011081</v>
          </cell>
          <cell r="D45">
            <v>4063963.9730000002</v>
          </cell>
          <cell r="E45">
            <v>4118870.1379999998</v>
          </cell>
          <cell r="F45">
            <v>4172293.68</v>
          </cell>
          <cell r="G45">
            <v>4224155.4079999998</v>
          </cell>
          <cell r="H45">
            <v>4275724.6560000004</v>
          </cell>
          <cell r="I45">
            <v>4327756.7089999998</v>
          </cell>
          <cell r="J45">
            <v>4380464.8109999998</v>
          </cell>
          <cell r="K45">
            <v>4432020.7120000003</v>
          </cell>
          <cell r="L45">
            <v>4482251.9019999998</v>
          </cell>
          <cell r="M45">
            <v>4531285.0789999999</v>
          </cell>
          <cell r="N45">
            <v>4579152.517</v>
          </cell>
          <cell r="O45">
            <v>4625761.8159999996</v>
          </cell>
          <cell r="P45">
            <v>4670928.7850000001</v>
          </cell>
          <cell r="Q45">
            <v>4715095.6859999998</v>
          </cell>
          <cell r="R45">
            <v>4757957.0369999995</v>
          </cell>
          <cell r="S45">
            <v>4799423.6789999995</v>
          </cell>
          <cell r="T45">
            <v>4839581.4040000001</v>
          </cell>
          <cell r="U45">
            <v>4877966.2759999996</v>
          </cell>
          <cell r="V45">
            <v>4914262.4960000003</v>
          </cell>
          <cell r="W45">
            <v>4948970.3899999997</v>
          </cell>
          <cell r="X45">
            <v>4982479.45</v>
          </cell>
          <cell r="Y45">
            <v>5015101.1519999998</v>
          </cell>
          <cell r="Z45">
            <v>5046936.6289999997</v>
          </cell>
          <cell r="AA45">
            <v>5078059.4639999997</v>
          </cell>
          <cell r="AB45">
            <v>5108496.3229999999</v>
          </cell>
          <cell r="AC45">
            <v>5138235.2439999999</v>
          </cell>
          <cell r="AD45">
            <v>5167266.4510000004</v>
          </cell>
          <cell r="AE45">
            <v>5195439.4919999996</v>
          </cell>
          <cell r="AF45">
            <v>5222778.8619999997</v>
          </cell>
          <cell r="AG45">
            <v>5249028.7259999998</v>
          </cell>
          <cell r="AH45">
            <v>5274057.7259999998</v>
          </cell>
          <cell r="AI45">
            <v>5298001.9060000004</v>
          </cell>
          <cell r="AJ45">
            <v>5321085.3509999998</v>
          </cell>
          <cell r="AK45">
            <v>5343719.2630000003</v>
          </cell>
          <cell r="AL45">
            <v>5366136.9780000001</v>
          </cell>
          <cell r="AM45">
            <v>5388628.4780000001</v>
          </cell>
          <cell r="AN45">
            <v>5411524.9299999997</v>
          </cell>
        </row>
        <row r="46">
          <cell r="A46" t="str">
            <v xml:space="preserve">Transporte 
</v>
          </cell>
          <cell r="C46">
            <v>50441</v>
          </cell>
          <cell r="D46">
            <v>51199.670599999998</v>
          </cell>
          <cell r="E46">
            <v>52060.217669999998</v>
          </cell>
          <cell r="F46">
            <v>52976.360820000002</v>
          </cell>
          <cell r="G46">
            <v>53929.409740000003</v>
          </cell>
          <cell r="H46">
            <v>54886.05474</v>
          </cell>
          <cell r="I46">
            <v>55815.824070000002</v>
          </cell>
          <cell r="J46">
            <v>56442.36778</v>
          </cell>
          <cell r="K46">
            <v>56870.480839999997</v>
          </cell>
          <cell r="L46">
            <v>57265.730759999999</v>
          </cell>
          <cell r="M46">
            <v>57736.081899999997</v>
          </cell>
          <cell r="N46">
            <v>58230.593399999998</v>
          </cell>
          <cell r="O46">
            <v>58737.382769999997</v>
          </cell>
          <cell r="P46">
            <v>59283.75821</v>
          </cell>
          <cell r="Q46">
            <v>59841.740510000003</v>
          </cell>
          <cell r="R46">
            <v>60413.470569999998</v>
          </cell>
          <cell r="S46">
            <v>61000.717109999998</v>
          </cell>
          <cell r="T46">
            <v>61605.884720000002</v>
          </cell>
          <cell r="U46">
            <v>62274.495000000003</v>
          </cell>
          <cell r="V46">
            <v>62960.599320000001</v>
          </cell>
          <cell r="W46">
            <v>63654.870199999998</v>
          </cell>
          <cell r="X46">
            <v>64351.710890000002</v>
          </cell>
          <cell r="Y46">
            <v>65048.702530000002</v>
          </cell>
          <cell r="Z46">
            <v>65744.653810000003</v>
          </cell>
          <cell r="AA46">
            <v>66438.893830000001</v>
          </cell>
          <cell r="AB46">
            <v>67130.98173</v>
          </cell>
          <cell r="AC46">
            <v>67820.361040000003</v>
          </cell>
          <cell r="AD46">
            <v>68506.356759999995</v>
          </cell>
          <cell r="AE46">
            <v>69179.888479999994</v>
          </cell>
          <cell r="AF46">
            <v>69826.905159999995</v>
          </cell>
          <cell r="AG46">
            <v>70457.373510000005</v>
          </cell>
          <cell r="AH46">
            <v>71084.688339999906</v>
          </cell>
          <cell r="AI46">
            <v>71714.790550000005</v>
          </cell>
          <cell r="AJ46">
            <v>72343.090989999997</v>
          </cell>
          <cell r="AK46">
            <v>72968.174589999995</v>
          </cell>
          <cell r="AL46">
            <v>73589.845499999996</v>
          </cell>
          <cell r="AM46">
            <v>74202.597529999999</v>
          </cell>
          <cell r="AN46">
            <v>74813.553849999997</v>
          </cell>
        </row>
        <row r="47">
          <cell r="A47" t="str">
            <v xml:space="preserve">Transporte 
</v>
          </cell>
          <cell r="C47">
            <v>17000</v>
          </cell>
          <cell r="D47">
            <v>17409.152910000001</v>
          </cell>
          <cell r="E47">
            <v>17929.45133</v>
          </cell>
          <cell r="F47">
            <v>18511.77966</v>
          </cell>
          <cell r="G47">
            <v>19277.498970000001</v>
          </cell>
          <cell r="H47">
            <v>20263.474409999999</v>
          </cell>
          <cell r="I47">
            <v>21453.462729999999</v>
          </cell>
          <cell r="J47">
            <v>22749.251459999999</v>
          </cell>
          <cell r="K47">
            <v>24053.810249999999</v>
          </cell>
          <cell r="L47">
            <v>25365.53801</v>
          </cell>
          <cell r="M47">
            <v>26717.249179999999</v>
          </cell>
          <cell r="N47">
            <v>28108.494859999999</v>
          </cell>
          <cell r="O47">
            <v>29547.883610000001</v>
          </cell>
          <cell r="P47">
            <v>30931.338680000001</v>
          </cell>
          <cell r="Q47">
            <v>32215.631170000001</v>
          </cell>
          <cell r="R47">
            <v>33397.72438</v>
          </cell>
          <cell r="S47">
            <v>34488.122000000003</v>
          </cell>
          <cell r="T47">
            <v>35501.121350000001</v>
          </cell>
          <cell r="U47">
            <v>36495.544150000002</v>
          </cell>
          <cell r="V47">
            <v>37473.309569999998</v>
          </cell>
          <cell r="W47">
            <v>38435.191200000001</v>
          </cell>
          <cell r="X47">
            <v>39376.751459999999</v>
          </cell>
          <cell r="Y47">
            <v>40291.698450000004</v>
          </cell>
          <cell r="Z47">
            <v>41173.073859999997</v>
          </cell>
          <cell r="AA47">
            <v>42014.115330000001</v>
          </cell>
          <cell r="AB47">
            <v>42808.769769999999</v>
          </cell>
          <cell r="AC47">
            <v>43551.881970000002</v>
          </cell>
          <cell r="AD47">
            <v>44239.33829</v>
          </cell>
          <cell r="AE47">
            <v>44823.368269999999</v>
          </cell>
          <cell r="AF47">
            <v>45297.349600000001</v>
          </cell>
          <cell r="AG47">
            <v>45670.84764</v>
          </cell>
          <cell r="AH47">
            <v>45958.137060000001</v>
          </cell>
          <cell r="AI47">
            <v>46171.747470000002</v>
          </cell>
          <cell r="AJ47">
            <v>46319.277580000002</v>
          </cell>
          <cell r="AK47">
            <v>46408.588080000001</v>
          </cell>
          <cell r="AL47">
            <v>46445.866349999997</v>
          </cell>
          <cell r="AM47">
            <v>46433.844559999998</v>
          </cell>
          <cell r="AN47">
            <v>46379.513460000002</v>
          </cell>
        </row>
        <row r="48">
          <cell r="A48" t="str">
            <v xml:space="preserve">Transporte 
</v>
          </cell>
          <cell r="C48">
            <v>37402</v>
          </cell>
          <cell r="D48">
            <v>36805.745609999998</v>
          </cell>
          <cell r="E48">
            <v>35709.742359999997</v>
          </cell>
          <cell r="F48">
            <v>34385.523959999999</v>
          </cell>
          <cell r="G48">
            <v>33067.437039999997</v>
          </cell>
          <cell r="H48">
            <v>31830.29192</v>
          </cell>
          <cell r="I48">
            <v>30690.861110000002</v>
          </cell>
          <cell r="J48">
            <v>29644.664110000002</v>
          </cell>
          <cell r="K48">
            <v>28806.582399999999</v>
          </cell>
          <cell r="L48">
            <v>28182.557229999999</v>
          </cell>
          <cell r="M48">
            <v>27743.655409999999</v>
          </cell>
          <cell r="N48">
            <v>27451.07432</v>
          </cell>
          <cell r="O48">
            <v>27274.87874</v>
          </cell>
          <cell r="P48">
            <v>27167.47467</v>
          </cell>
          <cell r="Q48">
            <v>27095.70391</v>
          </cell>
          <cell r="R48">
            <v>27040.01397</v>
          </cell>
          <cell r="S48">
            <v>26990.477210000001</v>
          </cell>
          <cell r="T48">
            <v>26942.930329999999</v>
          </cell>
          <cell r="U48">
            <v>26879.545979999999</v>
          </cell>
          <cell r="V48">
            <v>26793.32445</v>
          </cell>
          <cell r="W48">
            <v>26688.117770000001</v>
          </cell>
          <cell r="X48">
            <v>26570.47623</v>
          </cell>
          <cell r="Y48">
            <v>26447.012350000001</v>
          </cell>
          <cell r="Z48">
            <v>26323.353800000001</v>
          </cell>
          <cell r="AA48">
            <v>26203.889589999999</v>
          </cell>
          <cell r="AB48">
            <v>26091.798470000002</v>
          </cell>
          <cell r="AC48">
            <v>25989.20118</v>
          </cell>
          <cell r="AD48">
            <v>25897.37485</v>
          </cell>
          <cell r="AE48">
            <v>25800.987659999999</v>
          </cell>
          <cell r="AF48">
            <v>25694.72064</v>
          </cell>
          <cell r="AG48">
            <v>25579.573329999999</v>
          </cell>
          <cell r="AH48">
            <v>25459.091090000002</v>
          </cell>
          <cell r="AI48">
            <v>25336.879130000001</v>
          </cell>
          <cell r="AJ48">
            <v>25215.998729999999</v>
          </cell>
          <cell r="AK48">
            <v>25099.494559999999</v>
          </cell>
          <cell r="AL48">
            <v>24989.865170000001</v>
          </cell>
          <cell r="AM48">
            <v>24889.347180000001</v>
          </cell>
          <cell r="AN48">
            <v>24800.22509</v>
          </cell>
        </row>
        <row r="49">
          <cell r="A49" t="str">
            <v xml:space="preserve">Transporte 
</v>
          </cell>
          <cell r="C49">
            <v>1072343</v>
          </cell>
          <cell r="D49">
            <v>1087114.6850000001</v>
          </cell>
          <cell r="E49">
            <v>1102509.2830000001</v>
          </cell>
          <cell r="F49">
            <v>1117455.7590000001</v>
          </cell>
          <cell r="G49">
            <v>1131799.176</v>
          </cell>
          <cell r="H49">
            <v>1145836.6680000001</v>
          </cell>
          <cell r="I49">
            <v>1159683.6410000001</v>
          </cell>
          <cell r="J49">
            <v>1169527.767</v>
          </cell>
          <cell r="K49">
            <v>1177142.1270000001</v>
          </cell>
          <cell r="L49">
            <v>1184792.986</v>
          </cell>
          <cell r="M49">
            <v>1193982.622</v>
          </cell>
          <cell r="N49">
            <v>1203673.1229999999</v>
          </cell>
          <cell r="O49">
            <v>1213467.8899999999</v>
          </cell>
          <cell r="P49">
            <v>1224380.2180000001</v>
          </cell>
          <cell r="Q49">
            <v>1235815.693</v>
          </cell>
          <cell r="R49">
            <v>1247308.6410000001</v>
          </cell>
          <cell r="S49">
            <v>1258549.2930000001</v>
          </cell>
          <cell r="T49">
            <v>1269432.4180000001</v>
          </cell>
          <cell r="U49">
            <v>1280341.493</v>
          </cell>
          <cell r="V49">
            <v>1290796.6040000001</v>
          </cell>
          <cell r="W49">
            <v>1300854.33</v>
          </cell>
          <cell r="X49">
            <v>1310617.8359999999</v>
          </cell>
          <cell r="Y49">
            <v>1320201.987</v>
          </cell>
          <cell r="Z49">
            <v>1329699.7919999999</v>
          </cell>
          <cell r="AA49">
            <v>1339179.871</v>
          </cell>
          <cell r="AB49">
            <v>1348690.4480000001</v>
          </cell>
          <cell r="AC49">
            <v>1358262.443</v>
          </cell>
          <cell r="AD49">
            <v>1367915.8489999999</v>
          </cell>
          <cell r="AE49">
            <v>1377488.425</v>
          </cell>
          <cell r="AF49">
            <v>1386628.227</v>
          </cell>
          <cell r="AG49">
            <v>1395185.652</v>
          </cell>
          <cell r="AH49">
            <v>1403202.5560000001</v>
          </cell>
          <cell r="AI49">
            <v>1410759.898</v>
          </cell>
          <cell r="AJ49">
            <v>1417869.308</v>
          </cell>
          <cell r="AK49">
            <v>1424634.084</v>
          </cell>
          <cell r="AL49">
            <v>1431144.361</v>
          </cell>
          <cell r="AM49">
            <v>1437409.419</v>
          </cell>
          <cell r="AN49">
            <v>1443600.916</v>
          </cell>
        </row>
        <row r="50">
          <cell r="A50" t="str">
            <v xml:space="preserve">Transporte 
</v>
          </cell>
          <cell r="C50">
            <v>1078867</v>
          </cell>
          <cell r="D50">
            <v>1094909.7860000001</v>
          </cell>
          <cell r="E50">
            <v>1113715.703</v>
          </cell>
          <cell r="F50">
            <v>1134389.585</v>
          </cell>
          <cell r="G50">
            <v>1156080.0249999999</v>
          </cell>
          <cell r="H50">
            <v>1178226.6059999999</v>
          </cell>
          <cell r="I50">
            <v>1201077.0789999999</v>
          </cell>
          <cell r="J50">
            <v>1220733.7819999999</v>
          </cell>
          <cell r="K50">
            <v>1238828.148</v>
          </cell>
          <cell r="L50">
            <v>1258260.419</v>
          </cell>
          <cell r="M50">
            <v>1280775.466</v>
          </cell>
          <cell r="N50">
            <v>1305020.1499999999</v>
          </cell>
          <cell r="O50">
            <v>1330466.443</v>
          </cell>
          <cell r="P50">
            <v>1356692.2339999999</v>
          </cell>
          <cell r="Q50">
            <v>1382567.9110000001</v>
          </cell>
          <cell r="R50">
            <v>1407909.4809999999</v>
          </cell>
          <cell r="S50">
            <v>1432664.9010000001</v>
          </cell>
          <cell r="T50">
            <v>1456869.831</v>
          </cell>
          <cell r="U50">
            <v>1481703.986</v>
          </cell>
          <cell r="V50">
            <v>1506153.6669999999</v>
          </cell>
          <cell r="W50">
            <v>1530045.78</v>
          </cell>
          <cell r="X50">
            <v>1553306.791</v>
          </cell>
          <cell r="Y50">
            <v>1575946.571</v>
          </cell>
          <cell r="Z50">
            <v>1598010.2949999999</v>
          </cell>
          <cell r="AA50">
            <v>1619556.6810000001</v>
          </cell>
          <cell r="AB50">
            <v>1640646.8829999999</v>
          </cell>
          <cell r="AC50">
            <v>1661333.7760000001</v>
          </cell>
          <cell r="AD50">
            <v>1681660.568</v>
          </cell>
          <cell r="AE50">
            <v>1701606.263</v>
          </cell>
          <cell r="AF50">
            <v>1720942.267</v>
          </cell>
          <cell r="AG50">
            <v>1739962.6340000001</v>
          </cell>
          <cell r="AH50">
            <v>1758978.6189999999</v>
          </cell>
          <cell r="AI50">
            <v>1778095.3770000001</v>
          </cell>
          <cell r="AJ50">
            <v>1797172.3330000001</v>
          </cell>
          <cell r="AK50">
            <v>1816138.723</v>
          </cell>
          <cell r="AL50">
            <v>1834976.189</v>
          </cell>
          <cell r="AM50">
            <v>1853554.2990000001</v>
          </cell>
          <cell r="AN50">
            <v>1872036.284</v>
          </cell>
        </row>
        <row r="51">
          <cell r="A51" t="str">
            <v xml:space="preserve">Transporte 
</v>
          </cell>
          <cell r="C51">
            <v>24045</v>
          </cell>
          <cell r="D51">
            <v>24204.10137</v>
          </cell>
          <cell r="E51">
            <v>24289.27202</v>
          </cell>
          <cell r="F51">
            <v>24339.618210000001</v>
          </cell>
          <cell r="G51">
            <v>24395.14429</v>
          </cell>
          <cell r="H51">
            <v>24488.48271</v>
          </cell>
          <cell r="I51">
            <v>24597.94182</v>
          </cell>
          <cell r="J51">
            <v>24709.03587</v>
          </cell>
          <cell r="K51">
            <v>24801.61923</v>
          </cell>
          <cell r="L51">
            <v>24865.607339999999</v>
          </cell>
          <cell r="M51">
            <v>24910.44457</v>
          </cell>
          <cell r="N51">
            <v>24939.400170000001</v>
          </cell>
          <cell r="O51">
            <v>24954.215820000001</v>
          </cell>
          <cell r="P51">
            <v>24969.767540000001</v>
          </cell>
          <cell r="Q51">
            <v>24991.875250000001</v>
          </cell>
          <cell r="R51">
            <v>25016.315340000001</v>
          </cell>
          <cell r="S51">
            <v>25039.37887</v>
          </cell>
          <cell r="T51">
            <v>25059.576939999999</v>
          </cell>
          <cell r="U51">
            <v>25066.70248</v>
          </cell>
          <cell r="V51">
            <v>25063.33756</v>
          </cell>
          <cell r="W51">
            <v>25052.43203</v>
          </cell>
          <cell r="X51">
            <v>25036.070019999999</v>
          </cell>
          <cell r="Y51">
            <v>25015.669890000001</v>
          </cell>
          <cell r="Z51">
            <v>24992.206890000001</v>
          </cell>
          <cell r="AA51">
            <v>24966.343690000002</v>
          </cell>
          <cell r="AB51">
            <v>24938.500520000001</v>
          </cell>
          <cell r="AC51">
            <v>24908.910500000002</v>
          </cell>
          <cell r="AD51">
            <v>24877.66747</v>
          </cell>
          <cell r="AE51">
            <v>24843.596600000001</v>
          </cell>
          <cell r="AF51">
            <v>24813.449659999998</v>
          </cell>
          <cell r="AG51">
            <v>24786.104139999999</v>
          </cell>
          <cell r="AH51">
            <v>24759.926149999999</v>
          </cell>
          <cell r="AI51">
            <v>24733.95781</v>
          </cell>
          <cell r="AJ51">
            <v>24707.864310000001</v>
          </cell>
          <cell r="AK51">
            <v>24681.997220000001</v>
          </cell>
          <cell r="AL51">
            <v>24656.715550000001</v>
          </cell>
          <cell r="AM51">
            <v>24632.737389999998</v>
          </cell>
          <cell r="AN51">
            <v>24610.961220000001</v>
          </cell>
        </row>
        <row r="52">
          <cell r="A52" t="str">
            <v>Servicios</v>
          </cell>
          <cell r="C52">
            <v>30842308</v>
          </cell>
          <cell r="D52">
            <v>31190338.34</v>
          </cell>
          <cell r="E52">
            <v>31546673.120000001</v>
          </cell>
          <cell r="F52">
            <v>31907089.66</v>
          </cell>
          <cell r="G52">
            <v>32265962.77</v>
          </cell>
          <cell r="H52">
            <v>32623767.510000002</v>
          </cell>
          <cell r="I52">
            <v>32984301.690000001</v>
          </cell>
          <cell r="J52">
            <v>33350039.510000002</v>
          </cell>
          <cell r="K52">
            <v>33713561.5</v>
          </cell>
          <cell r="L52">
            <v>34072217.990000002</v>
          </cell>
          <cell r="M52">
            <v>34425028.359999999</v>
          </cell>
          <cell r="N52">
            <v>34770662.590000004</v>
          </cell>
          <cell r="O52">
            <v>35108915.43</v>
          </cell>
          <cell r="P52">
            <v>35443729.149999999</v>
          </cell>
          <cell r="Q52">
            <v>35779946.090000004</v>
          </cell>
          <cell r="R52">
            <v>36117616.939999998</v>
          </cell>
          <cell r="S52">
            <v>36456823.390000001</v>
          </cell>
          <cell r="T52">
            <v>36797857.93</v>
          </cell>
          <cell r="U52">
            <v>37130327.549999997</v>
          </cell>
          <cell r="V52">
            <v>37457334.880000003</v>
          </cell>
          <cell r="W52">
            <v>37779224.479999997</v>
          </cell>
          <cell r="X52">
            <v>38096538.609999999</v>
          </cell>
          <cell r="Y52">
            <v>38409823.729999997</v>
          </cell>
          <cell r="Z52">
            <v>38719501.829999998</v>
          </cell>
          <cell r="AA52">
            <v>39025842.460000001</v>
          </cell>
          <cell r="AB52">
            <v>39328947.899999999</v>
          </cell>
          <cell r="AC52">
            <v>39628767.579999998</v>
          </cell>
          <cell r="AD52">
            <v>39925154.060000002</v>
          </cell>
          <cell r="AE52">
            <v>40218554.57</v>
          </cell>
          <cell r="AF52">
            <v>40510517.509999998</v>
          </cell>
          <cell r="AG52">
            <v>40799529.32</v>
          </cell>
          <cell r="AH52">
            <v>41084452.659999996</v>
          </cell>
          <cell r="AI52">
            <v>41364841.869999997</v>
          </cell>
          <cell r="AJ52">
            <v>41640933.75</v>
          </cell>
          <cell r="AK52">
            <v>41914370.869999997</v>
          </cell>
          <cell r="AL52">
            <v>42186441.329999998</v>
          </cell>
          <cell r="AM52">
            <v>42459105.649999999</v>
          </cell>
          <cell r="AN52">
            <v>42734941.130000003</v>
          </cell>
        </row>
        <row r="53">
          <cell r="A53" t="str">
            <v>Servicios</v>
          </cell>
          <cell r="C53">
            <v>2580167.0010000002</v>
          </cell>
          <cell r="D53">
            <v>2607778.1030000001</v>
          </cell>
          <cell r="E53">
            <v>2631831.6370000001</v>
          </cell>
          <cell r="F53">
            <v>2651909.73</v>
          </cell>
          <cell r="G53">
            <v>2671180.4730000002</v>
          </cell>
          <cell r="H53">
            <v>2692864.6579999998</v>
          </cell>
          <cell r="I53">
            <v>2718235.8820000002</v>
          </cell>
          <cell r="J53">
            <v>2747408.892</v>
          </cell>
          <cell r="K53">
            <v>2778003.4369999999</v>
          </cell>
          <cell r="L53">
            <v>2810110.568</v>
          </cell>
          <cell r="M53">
            <v>2844200.0860000001</v>
          </cell>
          <cell r="N53">
            <v>2880271.2859999998</v>
          </cell>
          <cell r="O53">
            <v>2917914.3229999999</v>
          </cell>
          <cell r="P53">
            <v>2956117.7629999998</v>
          </cell>
          <cell r="Q53">
            <v>2994807.9139999999</v>
          </cell>
          <cell r="R53">
            <v>3032913.1359999999</v>
          </cell>
          <cell r="S53">
            <v>3069877.1519999998</v>
          </cell>
          <cell r="T53">
            <v>3105564.7230000002</v>
          </cell>
          <cell r="U53">
            <v>3137514.58</v>
          </cell>
          <cell r="V53">
            <v>3166686.0950000002</v>
          </cell>
          <cell r="W53">
            <v>3193780.523</v>
          </cell>
          <cell r="X53">
            <v>3219526.0109999999</v>
          </cell>
          <cell r="Y53">
            <v>3244468.8089999999</v>
          </cell>
          <cell r="Z53">
            <v>3268940.3119999999</v>
          </cell>
          <cell r="AA53">
            <v>3293105.4190000002</v>
          </cell>
          <cell r="AB53">
            <v>3317025.17</v>
          </cell>
          <cell r="AC53">
            <v>3340711.6340000001</v>
          </cell>
          <cell r="AD53">
            <v>3364166.7540000002</v>
          </cell>
          <cell r="AE53">
            <v>3387171.7370000002</v>
          </cell>
          <cell r="AF53">
            <v>3409840.3829999999</v>
          </cell>
          <cell r="AG53">
            <v>3431539.2820000001</v>
          </cell>
          <cell r="AH53">
            <v>3452080.517</v>
          </cell>
          <cell r="AI53">
            <v>3471670.5929999999</v>
          </cell>
          <cell r="AJ53">
            <v>3490735.9989999998</v>
          </cell>
          <cell r="AK53">
            <v>3510015.844</v>
          </cell>
          <cell r="AL53">
            <v>3529904.6150000002</v>
          </cell>
          <cell r="AM53">
            <v>3550868.5989999999</v>
          </cell>
          <cell r="AN53">
            <v>3573413.233</v>
          </cell>
        </row>
        <row r="54">
          <cell r="A54" t="str">
            <v>Petróleo y Gas</v>
          </cell>
          <cell r="C54">
            <v>37645</v>
          </cell>
          <cell r="D54">
            <v>37497.727870000002</v>
          </cell>
          <cell r="E54">
            <v>37037.806270000001</v>
          </cell>
          <cell r="F54">
            <v>36424.936650000003</v>
          </cell>
          <cell r="G54">
            <v>35829.82026</v>
          </cell>
          <cell r="H54">
            <v>35329.673300000002</v>
          </cell>
          <cell r="I54">
            <v>34891.541409999998</v>
          </cell>
          <cell r="J54">
            <v>34534.709849999999</v>
          </cell>
          <cell r="K54">
            <v>34218.245029999998</v>
          </cell>
          <cell r="L54">
            <v>33866.766109999997</v>
          </cell>
          <cell r="M54">
            <v>33499.677459999999</v>
          </cell>
          <cell r="N54">
            <v>33130.471189999997</v>
          </cell>
          <cell r="O54">
            <v>32766.379809999999</v>
          </cell>
          <cell r="P54">
            <v>32402.818719999999</v>
          </cell>
          <cell r="Q54">
            <v>32027.719949999999</v>
          </cell>
          <cell r="R54">
            <v>31641.451389999998</v>
          </cell>
          <cell r="S54">
            <v>31244.134740000001</v>
          </cell>
          <cell r="T54">
            <v>30838.585930000001</v>
          </cell>
          <cell r="U54">
            <v>30403.036980000001</v>
          </cell>
          <cell r="V54">
            <v>29954.942609999998</v>
          </cell>
          <cell r="W54">
            <v>29503.05946</v>
          </cell>
          <cell r="X54">
            <v>29052.615819999999</v>
          </cell>
          <cell r="Y54">
            <v>28606.496520000001</v>
          </cell>
          <cell r="Z54">
            <v>28166.241750000001</v>
          </cell>
          <cell r="AA54">
            <v>27732.682830000002</v>
          </cell>
          <cell r="AB54">
            <v>27306.242679999999</v>
          </cell>
          <cell r="AC54">
            <v>26887.146659999999</v>
          </cell>
          <cell r="AD54">
            <v>26475.48113</v>
          </cell>
          <cell r="AE54">
            <v>26039.690549999999</v>
          </cell>
          <cell r="AF54">
            <v>25593.62645</v>
          </cell>
          <cell r="AG54">
            <v>25145.880150000001</v>
          </cell>
          <cell r="AH54">
            <v>24701.614290000001</v>
          </cell>
          <cell r="AI54">
            <v>24264.008829999999</v>
          </cell>
          <cell r="AJ54">
            <v>23835.329249999999</v>
          </cell>
          <cell r="AK54">
            <v>23417.001459999999</v>
          </cell>
          <cell r="AL54">
            <v>23009.556690000001</v>
          </cell>
          <cell r="AM54">
            <v>22613.990280000002</v>
          </cell>
          <cell r="AN54">
            <v>22230.426579999999</v>
          </cell>
        </row>
        <row r="55">
          <cell r="A55" t="str">
            <v>Petróleo y Gas</v>
          </cell>
          <cell r="C55">
            <v>27443.5</v>
          </cell>
          <cell r="D55">
            <v>27593.916300000001</v>
          </cell>
          <cell r="E55">
            <v>27601.382750000001</v>
          </cell>
          <cell r="F55">
            <v>27553.6577</v>
          </cell>
          <cell r="G55">
            <v>27547.728729999999</v>
          </cell>
          <cell r="H55">
            <v>27729.05947</v>
          </cell>
          <cell r="I55">
            <v>27944.285309999999</v>
          </cell>
          <cell r="J55">
            <v>28127.525809999999</v>
          </cell>
          <cell r="K55">
            <v>28176.61405</v>
          </cell>
          <cell r="L55">
            <v>28107.125390000001</v>
          </cell>
          <cell r="M55">
            <v>27962.081279999999</v>
          </cell>
          <cell r="N55">
            <v>27762.82302</v>
          </cell>
          <cell r="O55">
            <v>27515.49886</v>
          </cell>
          <cell r="P55">
            <v>27316.81207</v>
          </cell>
          <cell r="Q55">
            <v>27206.013149999999</v>
          </cell>
          <cell r="R55">
            <v>27139.533670000001</v>
          </cell>
          <cell r="S55">
            <v>27088.87919</v>
          </cell>
          <cell r="T55">
            <v>27039.59348</v>
          </cell>
          <cell r="U55">
            <v>26921.268499999998</v>
          </cell>
          <cell r="V55">
            <v>26758.375309999999</v>
          </cell>
          <cell r="W55">
            <v>26567.45246</v>
          </cell>
          <cell r="X55">
            <v>26358.158719999999</v>
          </cell>
          <cell r="Y55">
            <v>26136.050380000001</v>
          </cell>
          <cell r="Z55">
            <v>25904.473590000001</v>
          </cell>
          <cell r="AA55">
            <v>25665.520479999999</v>
          </cell>
          <cell r="AB55">
            <v>25420.606380000001</v>
          </cell>
          <cell r="AC55">
            <v>25170.761500000001</v>
          </cell>
          <cell r="AD55">
            <v>24916.827000000001</v>
          </cell>
          <cell r="AE55">
            <v>24680.366050000001</v>
          </cell>
          <cell r="AF55">
            <v>24490.372749999999</v>
          </cell>
          <cell r="AG55">
            <v>24322.982360000002</v>
          </cell>
          <cell r="AH55">
            <v>24162.51096</v>
          </cell>
          <cell r="AI55">
            <v>24001.67268</v>
          </cell>
          <cell r="AJ55">
            <v>23837.997469999998</v>
          </cell>
          <cell r="AK55">
            <v>23671.522000000001</v>
          </cell>
          <cell r="AL55">
            <v>23503.048289999999</v>
          </cell>
          <cell r="AM55">
            <v>23333.871719999999</v>
          </cell>
          <cell r="AN55">
            <v>23165.27202</v>
          </cell>
        </row>
        <row r="56">
          <cell r="A56" t="str">
            <v>Hidroeléctrica</v>
          </cell>
          <cell r="C56">
            <v>22745.332849999999</v>
          </cell>
          <cell r="D56">
            <v>23148.49697</v>
          </cell>
          <cell r="E56">
            <v>23693.054319999999</v>
          </cell>
          <cell r="F56">
            <v>24328.06727</v>
          </cell>
          <cell r="G56">
            <v>24973.65179</v>
          </cell>
          <cell r="H56">
            <v>26345.056339999999</v>
          </cell>
          <cell r="I56">
            <v>27493.63319</v>
          </cell>
          <cell r="J56">
            <v>28135.99</v>
          </cell>
          <cell r="K56">
            <v>28262.433870000001</v>
          </cell>
          <cell r="L56">
            <v>27953.261180000001</v>
          </cell>
          <cell r="M56">
            <v>27300.368139999999</v>
          </cell>
          <cell r="N56">
            <v>26347.145710000001</v>
          </cell>
          <cell r="O56">
            <v>25094.094430000001</v>
          </cell>
          <cell r="P56">
            <v>24376.59547</v>
          </cell>
          <cell r="Q56">
            <v>23912.058010000001</v>
          </cell>
          <cell r="R56">
            <v>23560.655770000001</v>
          </cell>
          <cell r="S56">
            <v>23252.003280000001</v>
          </cell>
          <cell r="T56">
            <v>22950.979759999998</v>
          </cell>
          <cell r="U56">
            <v>22605.377380000002</v>
          </cell>
          <cell r="V56">
            <v>22218.368119999999</v>
          </cell>
          <cell r="W56">
            <v>21793.692139999999</v>
          </cell>
          <cell r="X56">
            <v>21334.7238</v>
          </cell>
          <cell r="Y56">
            <v>20843.623940000001</v>
          </cell>
          <cell r="Z56">
            <v>20322.083630000001</v>
          </cell>
          <cell r="AA56">
            <v>19771.620040000002</v>
          </cell>
          <cell r="AB56">
            <v>19193.717420000001</v>
          </cell>
          <cell r="AC56">
            <v>18589.98964</v>
          </cell>
          <cell r="AD56">
            <v>17962.241699999999</v>
          </cell>
          <cell r="AE56">
            <v>17641.902480000001</v>
          </cell>
          <cell r="AF56">
            <v>17384.58092</v>
          </cell>
          <cell r="AG56">
            <v>17105.92425</v>
          </cell>
          <cell r="AH56">
            <v>16785.700830000002</v>
          </cell>
          <cell r="AI56">
            <v>16427.305530000001</v>
          </cell>
          <cell r="AJ56">
            <v>16040.73494</v>
          </cell>
          <cell r="AK56">
            <v>15636.136469999999</v>
          </cell>
          <cell r="AL56">
            <v>15221.852150000001</v>
          </cell>
          <cell r="AM56">
            <v>14804.106089999999</v>
          </cell>
          <cell r="AN56">
            <v>14387.48582</v>
          </cell>
        </row>
        <row r="57">
          <cell r="A57" t="str">
            <v>Eólica</v>
          </cell>
          <cell r="C57">
            <v>2038.237662</v>
          </cell>
          <cell r="D57">
            <v>2304.1799919999999</v>
          </cell>
          <cell r="E57">
            <v>2765.5300870000001</v>
          </cell>
          <cell r="F57">
            <v>3421.267879</v>
          </cell>
          <cell r="G57">
            <v>4285.4026020000001</v>
          </cell>
          <cell r="H57">
            <v>5374.1270960000002</v>
          </cell>
          <cell r="I57">
            <v>6575.6312319999997</v>
          </cell>
          <cell r="J57">
            <v>7831.5380699999996</v>
          </cell>
          <cell r="K57">
            <v>9118.8802340000002</v>
          </cell>
          <cell r="L57">
            <v>10431.54111</v>
          </cell>
          <cell r="M57">
            <v>11768.064479999999</v>
          </cell>
          <cell r="N57">
            <v>13108.049349999999</v>
          </cell>
          <cell r="O57">
            <v>14401.377759999999</v>
          </cell>
          <cell r="P57">
            <v>15586.09715</v>
          </cell>
          <cell r="Q57">
            <v>16726.94947</v>
          </cell>
          <cell r="R57">
            <v>17862.332920000001</v>
          </cell>
          <cell r="S57">
            <v>19014.769660000002</v>
          </cell>
          <cell r="T57">
            <v>20197.545559999999</v>
          </cell>
          <cell r="U57">
            <v>21127.992139999998</v>
          </cell>
          <cell r="V57">
            <v>21907.388180000002</v>
          </cell>
          <cell r="W57">
            <v>22594.175230000001</v>
          </cell>
          <cell r="X57">
            <v>23220.101979999999</v>
          </cell>
          <cell r="Y57">
            <v>23800.343010000001</v>
          </cell>
          <cell r="Z57">
            <v>24340.770130000001</v>
          </cell>
          <cell r="AA57">
            <v>24842.020629999999</v>
          </cell>
          <cell r="AB57">
            <v>25301.764370000001</v>
          </cell>
          <cell r="AC57">
            <v>25716.088059999998</v>
          </cell>
          <cell r="AD57">
            <v>26080.262599999998</v>
          </cell>
          <cell r="AE57">
            <v>26377.62861</v>
          </cell>
          <cell r="AF57">
            <v>26504.572459999999</v>
          </cell>
          <cell r="AG57">
            <v>26461.567889999998</v>
          </cell>
          <cell r="AH57">
            <v>26283.320530000001</v>
          </cell>
          <cell r="AI57">
            <v>26008.654740000002</v>
          </cell>
          <cell r="AJ57">
            <v>25669.852859999999</v>
          </cell>
          <cell r="AK57">
            <v>25290.749629999998</v>
          </cell>
          <cell r="AL57">
            <v>24887.969219999999</v>
          </cell>
          <cell r="AM57">
            <v>24472.65538</v>
          </cell>
          <cell r="AN57">
            <v>24052.37831</v>
          </cell>
        </row>
        <row r="58">
          <cell r="A58" t="str">
            <v>Geotérmica</v>
          </cell>
          <cell r="C58">
            <v>3008.1718519999999</v>
          </cell>
          <cell r="D58">
            <v>3000.1410129999999</v>
          </cell>
          <cell r="E58">
            <v>2973.3578769999999</v>
          </cell>
          <cell r="F58">
            <v>2936.0587460000002</v>
          </cell>
          <cell r="G58">
            <v>2887.7774290000002</v>
          </cell>
          <cell r="H58">
            <v>3124.2161649999998</v>
          </cell>
          <cell r="I58">
            <v>3468.4458909999998</v>
          </cell>
          <cell r="J58">
            <v>3850.8044639999998</v>
          </cell>
          <cell r="K58">
            <v>4240.7314779999997</v>
          </cell>
          <cell r="L58">
            <v>4623.782663</v>
          </cell>
          <cell r="M58">
            <v>4992.0419810000003</v>
          </cell>
          <cell r="N58">
            <v>5332.8286070000004</v>
          </cell>
          <cell r="O58">
            <v>5625.1262310000002</v>
          </cell>
          <cell r="P58">
            <v>5681.4387340000003</v>
          </cell>
          <cell r="Q58">
            <v>5606.5162739999996</v>
          </cell>
          <cell r="R58">
            <v>5463.1540789999999</v>
          </cell>
          <cell r="S58">
            <v>5286.1615229999998</v>
          </cell>
          <cell r="T58">
            <v>5094.1239429999996</v>
          </cell>
          <cell r="U58">
            <v>4949.8492079999996</v>
          </cell>
          <cell r="V58">
            <v>4826.8949759999996</v>
          </cell>
          <cell r="W58">
            <v>4712.1606650000003</v>
          </cell>
          <cell r="X58">
            <v>4599.0952399999996</v>
          </cell>
          <cell r="Y58">
            <v>4484.2993880000004</v>
          </cell>
          <cell r="Z58">
            <v>4366.0584010000002</v>
          </cell>
          <cell r="AA58">
            <v>4243.5617650000004</v>
          </cell>
          <cell r="AB58">
            <v>4116.4912329999997</v>
          </cell>
          <cell r="AC58">
            <v>3984.8224270000001</v>
          </cell>
          <cell r="AD58">
            <v>3848.714242</v>
          </cell>
          <cell r="AE58">
            <v>3776.4481040000001</v>
          </cell>
          <cell r="AF58">
            <v>3716.8926459999998</v>
          </cell>
          <cell r="AG58">
            <v>3652.6153680000002</v>
          </cell>
          <cell r="AH58">
            <v>3579.6165529999998</v>
          </cell>
          <cell r="AI58">
            <v>3498.7821650000001</v>
          </cell>
          <cell r="AJ58">
            <v>3412.3128339999998</v>
          </cell>
          <cell r="AK58">
            <v>3322.3870609999999</v>
          </cell>
          <cell r="AL58">
            <v>3230.7725489999998</v>
          </cell>
          <cell r="AM58">
            <v>3138.7741900000001</v>
          </cell>
          <cell r="AN58">
            <v>3047.343617</v>
          </cell>
        </row>
        <row r="59">
          <cell r="A59" t="str">
            <v>Solar</v>
          </cell>
          <cell r="C59">
            <v>74.41428406</v>
          </cell>
          <cell r="D59">
            <v>108.0829787</v>
          </cell>
          <cell r="E59">
            <v>189.50713189999999</v>
          </cell>
          <cell r="F59">
            <v>365.08616860000001</v>
          </cell>
          <cell r="G59">
            <v>734.47776329999999</v>
          </cell>
          <cell r="H59">
            <v>1437.3902390000001</v>
          </cell>
          <cell r="I59">
            <v>2704.3095250000001</v>
          </cell>
          <cell r="J59">
            <v>4913.703458</v>
          </cell>
          <cell r="K59">
            <v>8691.0976580000006</v>
          </cell>
          <cell r="L59">
            <v>15063.242490000001</v>
          </cell>
          <cell r="M59">
            <v>25699.704600000001</v>
          </cell>
          <cell r="N59">
            <v>43231.360529999998</v>
          </cell>
          <cell r="O59">
            <v>71642.726370000004</v>
          </cell>
          <cell r="P59">
            <v>92148.716109999994</v>
          </cell>
          <cell r="Q59">
            <v>103777.2586</v>
          </cell>
          <cell r="R59">
            <v>109068.55650000001</v>
          </cell>
          <cell r="S59">
            <v>110636.6121</v>
          </cell>
          <cell r="T59">
            <v>110252.4237</v>
          </cell>
          <cell r="U59">
            <v>114352.57090000001</v>
          </cell>
          <cell r="V59">
            <v>121138.9507</v>
          </cell>
          <cell r="W59">
            <v>129753.8787</v>
          </cell>
          <cell r="X59">
            <v>139762.90169999999</v>
          </cell>
          <cell r="Y59">
            <v>150935.56150000001</v>
          </cell>
          <cell r="Z59">
            <v>163147.33259999999</v>
          </cell>
          <cell r="AA59">
            <v>176328.32500000001</v>
          </cell>
          <cell r="AB59">
            <v>190434.6465</v>
          </cell>
          <cell r="AC59">
            <v>205432.4111</v>
          </cell>
          <cell r="AD59">
            <v>221287.8052</v>
          </cell>
          <cell r="AE59">
            <v>231009.86859999999</v>
          </cell>
          <cell r="AF59">
            <v>236091.57870000001</v>
          </cell>
          <cell r="AG59">
            <v>237983.43030000001</v>
          </cell>
          <cell r="AH59">
            <v>237828.74160000001</v>
          </cell>
          <cell r="AI59">
            <v>236432.84150000001</v>
          </cell>
          <cell r="AJ59">
            <v>234324.73430000001</v>
          </cell>
          <cell r="AK59">
            <v>231836.70920000001</v>
          </cell>
          <cell r="AL59">
            <v>229171.80480000001</v>
          </cell>
          <cell r="AM59">
            <v>226450.52480000001</v>
          </cell>
          <cell r="AN59">
            <v>223744.78039999999</v>
          </cell>
        </row>
        <row r="60">
          <cell r="A60" t="str">
            <v>Cogeneración Eficiente</v>
          </cell>
          <cell r="C60">
            <v>439.5071974</v>
          </cell>
          <cell r="D60">
            <v>509.75343350000003</v>
          </cell>
          <cell r="E60">
            <v>635.4789025</v>
          </cell>
          <cell r="F60">
            <v>821.22808759999998</v>
          </cell>
          <cell r="G60">
            <v>1077.1932770000001</v>
          </cell>
          <cell r="H60">
            <v>1325.1141239999999</v>
          </cell>
          <cell r="I60">
            <v>1538.0724439999999</v>
          </cell>
          <cell r="J60">
            <v>1708.7184749999999</v>
          </cell>
          <cell r="K60">
            <v>1840.8181970000001</v>
          </cell>
          <cell r="L60">
            <v>1941.1716859999999</v>
          </cell>
          <cell r="M60">
            <v>2015.7955509999999</v>
          </cell>
          <cell r="N60">
            <v>2066.1754340000002</v>
          </cell>
          <cell r="O60">
            <v>2089.3341230000001</v>
          </cell>
          <cell r="P60">
            <v>2060.9236740000001</v>
          </cell>
          <cell r="Q60">
            <v>2006.163548</v>
          </cell>
          <cell r="R60">
            <v>1938.843181</v>
          </cell>
          <cell r="S60">
            <v>1866.207529</v>
          </cell>
          <cell r="T60">
            <v>1791.9812030000001</v>
          </cell>
          <cell r="U60">
            <v>1735.645851</v>
          </cell>
          <cell r="V60">
            <v>1687.5581890000001</v>
          </cell>
          <cell r="W60">
            <v>1642.9429520000001</v>
          </cell>
          <cell r="X60">
            <v>1599.4061119999999</v>
          </cell>
          <cell r="Y60">
            <v>1555.698572</v>
          </cell>
          <cell r="Z60">
            <v>1511.181274</v>
          </cell>
          <cell r="AA60">
            <v>1465.5420979999999</v>
          </cell>
          <cell r="AB60">
            <v>1418.6470260000001</v>
          </cell>
          <cell r="AC60">
            <v>1370.4683620000001</v>
          </cell>
          <cell r="AD60">
            <v>1321.0448699999999</v>
          </cell>
          <cell r="AE60">
            <v>890.98396630000002</v>
          </cell>
          <cell r="AF60">
            <v>496.776252</v>
          </cell>
          <cell r="AG60">
            <v>250.36999309999999</v>
          </cell>
          <cell r="AH60">
            <v>119.93535989999999</v>
          </cell>
          <cell r="AI60">
            <v>56.160209129999998</v>
          </cell>
          <cell r="AJ60">
            <v>26.062308219999998</v>
          </cell>
          <cell r="AK60">
            <v>12.09078042</v>
          </cell>
          <cell r="AL60">
            <v>5.6881126340000003</v>
          </cell>
          <cell r="AM60">
            <v>3.0814059930000002</v>
          </cell>
          <cell r="AN60">
            <v>1.7550990559999999</v>
          </cell>
        </row>
        <row r="61">
          <cell r="A61" t="str">
            <v>Bioenergía</v>
          </cell>
          <cell r="C61">
            <v>4581.1430389999996</v>
          </cell>
          <cell r="D61">
            <v>4793.9223469999997</v>
          </cell>
          <cell r="E61">
            <v>5109.8680489999997</v>
          </cell>
          <cell r="F61">
            <v>5494.075699</v>
          </cell>
          <cell r="G61">
            <v>5917.8620209999999</v>
          </cell>
          <cell r="H61">
            <v>6413.7864669999999</v>
          </cell>
          <cell r="I61">
            <v>6809.4702939999997</v>
          </cell>
          <cell r="J61">
            <v>7059.245105</v>
          </cell>
          <cell r="K61">
            <v>7172.3271800000002</v>
          </cell>
          <cell r="L61">
            <v>7173.2197230000002</v>
          </cell>
          <cell r="M61">
            <v>7085.6196659999996</v>
          </cell>
          <cell r="N61">
            <v>6918.9609520000004</v>
          </cell>
          <cell r="O61">
            <v>6670.4540349999997</v>
          </cell>
          <cell r="P61">
            <v>6417.4875030000003</v>
          </cell>
          <cell r="Q61">
            <v>6165.2180509999998</v>
          </cell>
          <cell r="R61">
            <v>5915.7621239999999</v>
          </cell>
          <cell r="S61">
            <v>5670.1632589999999</v>
          </cell>
          <cell r="T61">
            <v>5429.0696760000001</v>
          </cell>
          <cell r="U61">
            <v>5012.6982950000001</v>
          </cell>
          <cell r="V61">
            <v>4537.8819940000003</v>
          </cell>
          <cell r="W61">
            <v>4063.4635899999998</v>
          </cell>
          <cell r="X61">
            <v>3615.8790250000002</v>
          </cell>
          <cell r="Y61">
            <v>3205.061013</v>
          </cell>
          <cell r="Z61">
            <v>2833.1913410000002</v>
          </cell>
          <cell r="AA61">
            <v>2499.0262670000002</v>
          </cell>
          <cell r="AB61">
            <v>2199.9548</v>
          </cell>
          <cell r="AC61">
            <v>1932.9560489999999</v>
          </cell>
          <cell r="AD61">
            <v>1695.015903</v>
          </cell>
          <cell r="AE61">
            <v>1429.3174859999999</v>
          </cell>
          <cell r="AF61">
            <v>1175.1166410000001</v>
          </cell>
          <cell r="AG61">
            <v>950.88863179999998</v>
          </cell>
          <cell r="AH61">
            <v>762.03556909999998</v>
          </cell>
          <cell r="AI61">
            <v>607.22737889999996</v>
          </cell>
          <cell r="AJ61">
            <v>482.34153659999998</v>
          </cell>
          <cell r="AK61">
            <v>382.53644559999998</v>
          </cell>
          <cell r="AL61">
            <v>303.21092440000001</v>
          </cell>
          <cell r="AM61">
            <v>240.36194330000001</v>
          </cell>
          <cell r="AN61">
            <v>190.6547348</v>
          </cell>
        </row>
        <row r="62">
          <cell r="A62" t="str">
            <v xml:space="preserve">Otras energías limpias </v>
          </cell>
          <cell r="C62">
            <v>0.34929036279999998</v>
          </cell>
          <cell r="D62">
            <v>0.88114260470000005</v>
          </cell>
          <cell r="E62">
            <v>3.5773168740000001</v>
          </cell>
          <cell r="F62">
            <v>19.092553590000001</v>
          </cell>
          <cell r="G62">
            <v>116.3760687</v>
          </cell>
          <cell r="H62">
            <v>322.8310558</v>
          </cell>
          <cell r="I62">
            <v>577.20272769999997</v>
          </cell>
          <cell r="J62">
            <v>808.93173609999997</v>
          </cell>
          <cell r="K62">
            <v>991.14866549999999</v>
          </cell>
          <cell r="L62">
            <v>1127.541825</v>
          </cell>
          <cell r="M62">
            <v>1230.6135959999999</v>
          </cell>
          <cell r="N62">
            <v>1309.7415289999999</v>
          </cell>
          <cell r="O62">
            <v>1368.4978570000001</v>
          </cell>
          <cell r="P62">
            <v>1353.687177</v>
          </cell>
          <cell r="Q62">
            <v>1302.5598729999999</v>
          </cell>
          <cell r="R62">
            <v>1236.5705840000001</v>
          </cell>
          <cell r="S62">
            <v>1166.683698</v>
          </cell>
          <cell r="T62">
            <v>1098.033743</v>
          </cell>
          <cell r="U62">
            <v>1003.976701</v>
          </cell>
          <cell r="V62">
            <v>904.46882019999998</v>
          </cell>
          <cell r="W62">
            <v>808.76666769999997</v>
          </cell>
          <cell r="X62">
            <v>720.53212810000002</v>
          </cell>
          <cell r="Y62">
            <v>640.74059120000004</v>
          </cell>
          <cell r="Z62">
            <v>569.20308260000002</v>
          </cell>
          <cell r="AA62">
            <v>505.28378190000001</v>
          </cell>
          <cell r="AB62">
            <v>448.22291819999998</v>
          </cell>
          <cell r="AC62">
            <v>397.27526219999999</v>
          </cell>
          <cell r="AD62">
            <v>351.761053</v>
          </cell>
          <cell r="AE62">
            <v>324.5678423</v>
          </cell>
          <cell r="AF62">
            <v>304.5253793</v>
          </cell>
          <cell r="AG62">
            <v>287.39556390000001</v>
          </cell>
          <cell r="AH62">
            <v>271.58450859999999</v>
          </cell>
          <cell r="AI62">
            <v>256.54349930000001</v>
          </cell>
          <cell r="AJ62">
            <v>242.1221176</v>
          </cell>
          <cell r="AK62">
            <v>228.30602049999999</v>
          </cell>
          <cell r="AL62">
            <v>215.115037</v>
          </cell>
          <cell r="AM62">
            <v>202.56634030000001</v>
          </cell>
          <cell r="AN62">
            <v>190.66717439999999</v>
          </cell>
        </row>
        <row r="63">
          <cell r="A63" t="str">
            <v>Nucleoeléctrica</v>
          </cell>
          <cell r="C63">
            <v>3813.5502799999999</v>
          </cell>
          <cell r="D63">
            <v>3773.7737440000001</v>
          </cell>
          <cell r="E63">
            <v>3700.3031940000001</v>
          </cell>
          <cell r="F63">
            <v>3612.2033700000002</v>
          </cell>
          <cell r="G63">
            <v>3512.3250410000001</v>
          </cell>
          <cell r="H63">
            <v>3589.2707949999999</v>
          </cell>
          <cell r="I63">
            <v>3672.5317089999999</v>
          </cell>
          <cell r="J63">
            <v>3708.7824919999998</v>
          </cell>
          <cell r="K63">
            <v>3689.1109740000002</v>
          </cell>
          <cell r="L63">
            <v>3619.8701740000001</v>
          </cell>
          <cell r="M63">
            <v>3510.7790380000001</v>
          </cell>
          <cell r="N63">
            <v>3366.386528</v>
          </cell>
          <cell r="O63">
            <v>3186.4514789999998</v>
          </cell>
          <cell r="P63">
            <v>3049.2149960000002</v>
          </cell>
          <cell r="Q63">
            <v>2932.9961280000002</v>
          </cell>
          <cell r="R63">
            <v>2827.0151719999999</v>
          </cell>
          <cell r="S63">
            <v>2725.9870700000001</v>
          </cell>
          <cell r="T63">
            <v>2627.4305890000001</v>
          </cell>
          <cell r="U63">
            <v>2557.766224</v>
          </cell>
          <cell r="V63">
            <v>2500.5105939999999</v>
          </cell>
          <cell r="W63">
            <v>2447.5781529999999</v>
          </cell>
          <cell r="X63">
            <v>2394.9846739999998</v>
          </cell>
          <cell r="Y63">
            <v>2340.7272320000002</v>
          </cell>
          <cell r="Z63">
            <v>2283.8466480000002</v>
          </cell>
          <cell r="AA63">
            <v>2223.9345530000001</v>
          </cell>
          <cell r="AB63">
            <v>2160.8754130000002</v>
          </cell>
          <cell r="AC63">
            <v>2094.7217489999998</v>
          </cell>
          <cell r="AD63">
            <v>2025.626287</v>
          </cell>
          <cell r="AE63">
            <v>1990.8642729999999</v>
          </cell>
          <cell r="AF63">
            <v>1962.982737</v>
          </cell>
          <cell r="AG63">
            <v>1932.5079479999999</v>
          </cell>
          <cell r="AH63">
            <v>1897.1798699999999</v>
          </cell>
          <cell r="AI63">
            <v>1857.3996179999999</v>
          </cell>
          <cell r="AJ63">
            <v>1814.3123539999999</v>
          </cell>
          <cell r="AK63">
            <v>1769.0797110000001</v>
          </cell>
          <cell r="AL63">
            <v>1722.6585150000001</v>
          </cell>
          <cell r="AM63">
            <v>1675.7652310000001</v>
          </cell>
          <cell r="AN63">
            <v>1628.930169</v>
          </cell>
        </row>
        <row r="64">
          <cell r="A64" t="str">
            <v>Carboeléctrica</v>
          </cell>
          <cell r="C64">
            <v>13033.75303</v>
          </cell>
          <cell r="D64">
            <v>12926.58829</v>
          </cell>
          <cell r="E64">
            <v>12683.30272</v>
          </cell>
          <cell r="F64">
            <v>12359.07656</v>
          </cell>
          <cell r="G64">
            <v>11969.081539999999</v>
          </cell>
          <cell r="H64">
            <v>12159.13423</v>
          </cell>
          <cell r="I64">
            <v>12380.96977</v>
          </cell>
          <cell r="J64">
            <v>12467.313560000001</v>
          </cell>
          <cell r="K64">
            <v>12391.95451</v>
          </cell>
          <cell r="L64">
            <v>12173.12204</v>
          </cell>
          <cell r="M64">
            <v>11837.53508</v>
          </cell>
          <cell r="N64">
            <v>11394.131719999999</v>
          </cell>
          <cell r="O64">
            <v>10836.05863</v>
          </cell>
          <cell r="P64">
            <v>10160.695239999999</v>
          </cell>
          <cell r="Q64">
            <v>9454.3774109999995</v>
          </cell>
          <cell r="R64">
            <v>8758.5420269999995</v>
          </cell>
          <cell r="S64">
            <v>8092.0932599999996</v>
          </cell>
          <cell r="T64">
            <v>7462.8759330000003</v>
          </cell>
          <cell r="U64">
            <v>7005.4984109999996</v>
          </cell>
          <cell r="V64">
            <v>6631.9645300000002</v>
          </cell>
          <cell r="W64">
            <v>6300.7497169999997</v>
          </cell>
          <cell r="X64">
            <v>5991.856984</v>
          </cell>
          <cell r="Y64">
            <v>5695.4941760000002</v>
          </cell>
          <cell r="Z64">
            <v>5407.0036220000002</v>
          </cell>
          <cell r="AA64">
            <v>5124.3210520000002</v>
          </cell>
          <cell r="AB64">
            <v>4846.6885080000002</v>
          </cell>
          <cell r="AC64">
            <v>4574.0197690000005</v>
          </cell>
          <cell r="AD64">
            <v>4306.5665749999998</v>
          </cell>
          <cell r="AE64">
            <v>3487.557061</v>
          </cell>
          <cell r="AF64">
            <v>2598.3259360000002</v>
          </cell>
          <cell r="AG64">
            <v>1849.724749</v>
          </cell>
          <cell r="AH64">
            <v>1285.249135</v>
          </cell>
          <cell r="AI64">
            <v>882.25413300000002</v>
          </cell>
          <cell r="AJ64">
            <v>602.72563149999996</v>
          </cell>
          <cell r="AK64">
            <v>411.50531219999999</v>
          </cell>
          <cell r="AL64">
            <v>281.5734258</v>
          </cell>
          <cell r="AM64">
            <v>193.64309929999999</v>
          </cell>
          <cell r="AN64">
            <v>134.15229360000001</v>
          </cell>
        </row>
        <row r="65">
          <cell r="A65" t="str">
            <v>Ciclo combinado</v>
          </cell>
          <cell r="C65">
            <v>42001.407169999999</v>
          </cell>
          <cell r="D65">
            <v>42674.287100000001</v>
          </cell>
          <cell r="E65">
            <v>43453.324009999997</v>
          </cell>
          <cell r="F65">
            <v>44243.685530000002</v>
          </cell>
          <cell r="G65">
            <v>44927.71544</v>
          </cell>
          <cell r="H65">
            <v>47155.320390000001</v>
          </cell>
          <cell r="I65">
            <v>49207.131679999999</v>
          </cell>
          <cell r="J65">
            <v>50551.571649999998</v>
          </cell>
          <cell r="K65">
            <v>51131.796390000003</v>
          </cell>
          <cell r="L65">
            <v>51040.957849999999</v>
          </cell>
          <cell r="M65">
            <v>50394.744749999998</v>
          </cell>
          <cell r="N65">
            <v>49226.996279999999</v>
          </cell>
          <cell r="O65">
            <v>47497.162120000001</v>
          </cell>
          <cell r="P65">
            <v>46635.568700000003</v>
          </cell>
          <cell r="Q65">
            <v>46190.912949999998</v>
          </cell>
          <cell r="R65">
            <v>45933.753949999998</v>
          </cell>
          <cell r="S65">
            <v>45745.431479999999</v>
          </cell>
          <cell r="T65">
            <v>45564.672899999998</v>
          </cell>
          <cell r="U65">
            <v>44961.292020000001</v>
          </cell>
          <cell r="V65">
            <v>44108.07084</v>
          </cell>
          <cell r="W65">
            <v>43101.427009999999</v>
          </cell>
          <cell r="X65">
            <v>41994.755599999997</v>
          </cell>
          <cell r="Y65">
            <v>40816.582269999999</v>
          </cell>
          <cell r="Z65">
            <v>39582.796369999996</v>
          </cell>
          <cell r="AA65">
            <v>38302.900419999998</v>
          </cell>
          <cell r="AB65">
            <v>36983.225010000002</v>
          </cell>
          <cell r="AC65">
            <v>35628.74682</v>
          </cell>
          <cell r="AD65">
            <v>34243.961259999996</v>
          </cell>
          <cell r="AE65">
            <v>33957.765079999997</v>
          </cell>
          <cell r="AF65">
            <v>34049.777419999999</v>
          </cell>
          <cell r="AG65">
            <v>34229.791239999999</v>
          </cell>
          <cell r="AH65">
            <v>34386.779739999998</v>
          </cell>
          <cell r="AI65">
            <v>34486.105199999998</v>
          </cell>
          <cell r="AJ65">
            <v>34524.037790000002</v>
          </cell>
          <cell r="AK65">
            <v>34507.803229999998</v>
          </cell>
          <cell r="AL65">
            <v>34447.335209999997</v>
          </cell>
          <cell r="AM65">
            <v>34351.963320000003</v>
          </cell>
          <cell r="AN65">
            <v>34229.830730000001</v>
          </cell>
        </row>
        <row r="66">
          <cell r="A66" t="str">
            <v>Combustión Interna</v>
          </cell>
          <cell r="C66">
            <v>404.96020850000002</v>
          </cell>
          <cell r="D66">
            <v>437.15021059999998</v>
          </cell>
          <cell r="E66">
            <v>488.82137690000002</v>
          </cell>
          <cell r="F66">
            <v>556.24656870000001</v>
          </cell>
          <cell r="G66">
            <v>636.87427300000002</v>
          </cell>
          <cell r="H66">
            <v>552.02353870000002</v>
          </cell>
          <cell r="I66">
            <v>403.95268770000001</v>
          </cell>
          <cell r="J66">
            <v>267.40229590000001</v>
          </cell>
          <cell r="K66">
            <v>166.9359446</v>
          </cell>
          <cell r="L66">
            <v>100.7751051</v>
          </cell>
          <cell r="M66">
            <v>59.650049789999997</v>
          </cell>
          <cell r="N66">
            <v>34.859118670000001</v>
          </cell>
          <cell r="O66">
            <v>20.176980889999999</v>
          </cell>
          <cell r="P66">
            <v>14.641564430000001</v>
          </cell>
          <cell r="Q66">
            <v>11.96169257</v>
          </cell>
          <cell r="R66">
            <v>10.391084859999999</v>
          </cell>
          <cell r="S66">
            <v>9.312250208</v>
          </cell>
          <cell r="T66">
            <v>8.4732549840000004</v>
          </cell>
          <cell r="U66">
            <v>8.5513357600000006</v>
          </cell>
          <cell r="V66">
            <v>9.0951123440000003</v>
          </cell>
          <cell r="W66">
            <v>9.9234893970000009</v>
          </cell>
          <cell r="X66">
            <v>10.95092998</v>
          </cell>
          <cell r="Y66">
            <v>12.13223022</v>
          </cell>
          <cell r="Z66">
            <v>13.44171854</v>
          </cell>
          <cell r="AA66">
            <v>14.86383919</v>
          </cell>
          <cell r="AB66">
            <v>16.38828977</v>
          </cell>
          <cell r="AC66">
            <v>18.007336989999999</v>
          </cell>
          <cell r="AD66">
            <v>19.714200949999999</v>
          </cell>
          <cell r="AE66">
            <v>21.443714459999999</v>
          </cell>
          <cell r="AF66">
            <v>23.114260510000001</v>
          </cell>
          <cell r="AG66">
            <v>24.709379240000001</v>
          </cell>
          <cell r="AH66">
            <v>26.241103370000001</v>
          </cell>
          <cell r="AI66">
            <v>27.730545450000001</v>
          </cell>
          <cell r="AJ66">
            <v>29.19889577</v>
          </cell>
          <cell r="AK66">
            <v>30.664289790000002</v>
          </cell>
          <cell r="AL66">
            <v>32.141324560000001</v>
          </cell>
          <cell r="AM66">
            <v>33.64144666</v>
          </cell>
          <cell r="AN66">
            <v>35.174054939999998</v>
          </cell>
        </row>
        <row r="67">
          <cell r="A67" t="str">
            <v>Termoeléctrica</v>
          </cell>
          <cell r="C67">
            <v>6170.1730530000004</v>
          </cell>
          <cell r="D67">
            <v>6012.7658330000004</v>
          </cell>
          <cell r="E67">
            <v>5752.6858499999998</v>
          </cell>
          <cell r="F67">
            <v>5450.5342199999996</v>
          </cell>
          <cell r="G67">
            <v>5128.9526720000003</v>
          </cell>
          <cell r="H67">
            <v>3441.5718539999998</v>
          </cell>
          <cell r="I67">
            <v>1892.5087619999999</v>
          </cell>
          <cell r="J67">
            <v>928.72618790000001</v>
          </cell>
          <cell r="K67">
            <v>428.42822649999999</v>
          </cell>
          <cell r="L67">
            <v>191.92265130000001</v>
          </cell>
          <cell r="M67">
            <v>85.678214179999998</v>
          </cell>
          <cell r="N67">
            <v>39.138120290000003</v>
          </cell>
          <cell r="O67">
            <v>18.919624429999999</v>
          </cell>
          <cell r="P67">
            <v>13.0591439</v>
          </cell>
          <cell r="Q67">
            <v>10.86191036</v>
          </cell>
          <cell r="R67">
            <v>9.9489739670000006</v>
          </cell>
          <cell r="S67">
            <v>9.5686904310000003</v>
          </cell>
          <cell r="T67">
            <v>9.4243364439999997</v>
          </cell>
          <cell r="U67">
            <v>9.4453929599999995</v>
          </cell>
          <cell r="V67">
            <v>9.5335766549999903</v>
          </cell>
          <cell r="W67">
            <v>9.6397479659999998</v>
          </cell>
          <cell r="X67">
            <v>9.7390698059999998</v>
          </cell>
          <cell r="Y67">
            <v>9.8190633260000002</v>
          </cell>
          <cell r="Z67">
            <v>9.8738628760000005</v>
          </cell>
          <cell r="AA67">
            <v>9.9011843840000004</v>
          </cell>
          <cell r="AB67">
            <v>9.9006893649999999</v>
          </cell>
          <cell r="AC67">
            <v>9.8731266279999996</v>
          </cell>
          <cell r="AD67">
            <v>9.8198611820000004</v>
          </cell>
          <cell r="AE67">
            <v>9.8452075899999905</v>
          </cell>
          <cell r="AF67">
            <v>9.8771934209999994</v>
          </cell>
          <cell r="AG67">
            <v>9.8899200260000004</v>
          </cell>
          <cell r="AH67">
            <v>9.8774784800000006</v>
          </cell>
          <cell r="AI67">
            <v>9.8417666399999995</v>
          </cell>
          <cell r="AJ67">
            <v>9.7870433250000008</v>
          </cell>
          <cell r="AK67">
            <v>9.7179579270000005</v>
          </cell>
          <cell r="AL67">
            <v>9.6383184259999997</v>
          </cell>
          <cell r="AM67">
            <v>9.5512770299999996</v>
          </cell>
          <cell r="AN67">
            <v>9.4594675800000001</v>
          </cell>
        </row>
      </sheetData>
      <sheetData sheetId="2"/>
      <sheetData sheetId="3"/>
      <sheetData sheetId="4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010B-743A-8B4B-BD7F-9EDC31B9F499}">
  <dimension ref="A1:AO3"/>
  <sheetViews>
    <sheetView workbookViewId="0">
      <selection activeCell="A30" sqref="A30"/>
    </sheetView>
  </sheetViews>
  <sheetFormatPr baseColWidth="10" defaultRowHeight="16"/>
  <cols>
    <col min="1" max="1" width="24.1640625" customWidth="1"/>
  </cols>
  <sheetData>
    <row r="1" spans="1:41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  <c r="AO1" t="s">
        <v>28</v>
      </c>
    </row>
    <row r="2" spans="1:41">
      <c r="A2" t="s">
        <v>0</v>
      </c>
      <c r="B2">
        <v>0</v>
      </c>
      <c r="C2" s="1">
        <v>7.6343721739258102E-2</v>
      </c>
      <c r="D2" s="1">
        <v>0.174435912936798</v>
      </c>
      <c r="E2" s="1">
        <v>0.28155693429567902</v>
      </c>
      <c r="F2" s="1">
        <v>0.397291342791605</v>
      </c>
      <c r="G2">
        <v>0.51672064878027701</v>
      </c>
      <c r="H2">
        <v>0.65747206175865702</v>
      </c>
      <c r="I2">
        <v>0.80093415050939099</v>
      </c>
      <c r="J2">
        <v>0.93242642400581599</v>
      </c>
      <c r="K2">
        <v>1.05799674577882</v>
      </c>
      <c r="L2">
        <v>1.16534701224804</v>
      </c>
      <c r="M2">
        <v>1.2475283745177099</v>
      </c>
      <c r="N2">
        <v>1.3064304443952199</v>
      </c>
      <c r="O2">
        <v>1.3398620830129699</v>
      </c>
      <c r="P2">
        <v>1.3608305808977299</v>
      </c>
      <c r="Q2">
        <v>1.3716893408375701</v>
      </c>
      <c r="R2">
        <v>1.37608452520952</v>
      </c>
      <c r="S2">
        <v>1.3757742598102101</v>
      </c>
      <c r="T2">
        <v>1.3481057087291799</v>
      </c>
      <c r="U2">
        <v>1.3056496580164201</v>
      </c>
      <c r="V2">
        <v>1.2496389107208701</v>
      </c>
      <c r="W2">
        <v>1.18423269208274</v>
      </c>
      <c r="X2">
        <v>1.11262412092347</v>
      </c>
      <c r="Y2">
        <v>1.0371066059287199</v>
      </c>
      <c r="Z2">
        <v>0.95951256289621401</v>
      </c>
      <c r="AA2">
        <v>0.88114285526317204</v>
      </c>
      <c r="AB2">
        <v>0.80285646684159495</v>
      </c>
      <c r="AC2">
        <v>0.72516251301000201</v>
      </c>
      <c r="AD2">
        <v>0.64398249447676903</v>
      </c>
      <c r="AE2">
        <v>0.56308260282573697</v>
      </c>
      <c r="AF2">
        <v>0.47995740291237798</v>
      </c>
      <c r="AG2">
        <v>0.39287859625611798</v>
      </c>
      <c r="AH2">
        <v>0.30203585638879299</v>
      </c>
      <c r="AI2">
        <v>0.20761279654988299</v>
      </c>
      <c r="AJ2">
        <v>0.10983204068690799</v>
      </c>
      <c r="AK2">
        <v>8.8853134563082695E-3</v>
      </c>
      <c r="AL2">
        <v>-9.4954856511997296E-2</v>
      </c>
      <c r="AM2">
        <v>-0.20110875629806199</v>
      </c>
      <c r="AO2">
        <f>AVERAGE(I2:AM2)</f>
        <v>0.85010127504445876</v>
      </c>
    </row>
    <row r="3" spans="1:41">
      <c r="A3" t="s">
        <v>1</v>
      </c>
      <c r="B3">
        <v>0</v>
      </c>
      <c r="C3">
        <v>50618.009999997899</v>
      </c>
      <c r="D3">
        <v>128190.75</v>
      </c>
      <c r="E3">
        <v>219215.00999999701</v>
      </c>
      <c r="F3">
        <v>318493.92000000097</v>
      </c>
      <c r="G3">
        <v>422663.61999999703</v>
      </c>
      <c r="H3">
        <v>538865.300000004</v>
      </c>
      <c r="I3">
        <v>661401.75</v>
      </c>
      <c r="J3">
        <v>789138.25</v>
      </c>
      <c r="K3">
        <v>919316.809999994</v>
      </c>
      <c r="L3">
        <v>1047003.43</v>
      </c>
      <c r="M3">
        <v>1162737.06</v>
      </c>
      <c r="N3">
        <v>1261220.97</v>
      </c>
      <c r="O3">
        <v>1346905.49</v>
      </c>
      <c r="P3">
        <v>1419700.22999999</v>
      </c>
      <c r="Q3">
        <v>1482171.51999999</v>
      </c>
      <c r="R3">
        <v>1537038.95000001</v>
      </c>
      <c r="S3">
        <v>1586778.95</v>
      </c>
      <c r="T3">
        <v>1604647.6699999799</v>
      </c>
      <c r="U3">
        <v>1600432.20999999</v>
      </c>
      <c r="V3">
        <v>1581269.87</v>
      </c>
      <c r="W3">
        <v>1550878.15</v>
      </c>
      <c r="X3">
        <v>1512579.04999999</v>
      </c>
      <c r="Y3">
        <v>1468764.45</v>
      </c>
      <c r="Z3">
        <v>1421362.21</v>
      </c>
      <c r="AA3">
        <v>1371819.6599999899</v>
      </c>
      <c r="AB3">
        <v>1321137.5</v>
      </c>
      <c r="AC3">
        <v>1270010.78</v>
      </c>
      <c r="AD3">
        <v>1220299.9299999899</v>
      </c>
      <c r="AE3">
        <v>1168531.43</v>
      </c>
      <c r="AF3">
        <v>1113999.5</v>
      </c>
      <c r="AG3">
        <v>1056497.1599999899</v>
      </c>
      <c r="AH3">
        <v>995900.379999995</v>
      </c>
      <c r="AI3">
        <v>931855.96999999799</v>
      </c>
      <c r="AJ3">
        <v>864377.26000000502</v>
      </c>
      <c r="AK3">
        <v>793399.10999999905</v>
      </c>
      <c r="AL3">
        <v>718730.80000001099</v>
      </c>
      <c r="AM3">
        <v>640787.92000000097</v>
      </c>
      <c r="AO3" s="24">
        <f>AVERAGE(I3:AM3)</f>
        <v>1207119.1748387071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7CC-E94F-F54D-9CD0-9D5B4236B02A}">
  <dimension ref="A1:AM98"/>
  <sheetViews>
    <sheetView tabSelected="1" workbookViewId="0">
      <selection activeCell="E26" sqref="E26"/>
    </sheetView>
  </sheetViews>
  <sheetFormatPr baseColWidth="10" defaultColWidth="11.5" defaultRowHeight="15"/>
  <cols>
    <col min="1" max="1" width="26.5" style="2" customWidth="1"/>
    <col min="2" max="25" width="11.1640625" style="2" customWidth="1"/>
    <col min="26" max="26" width="11.1640625" style="3" customWidth="1"/>
    <col min="27" max="39" width="11.1640625" style="2" customWidth="1"/>
    <col min="40" max="16384" width="11.5" style="2"/>
  </cols>
  <sheetData>
    <row r="1" spans="1:39" ht="19">
      <c r="A1" s="17" t="s">
        <v>27</v>
      </c>
      <c r="B1" s="4"/>
      <c r="C1" s="4"/>
      <c r="D1" s="4"/>
      <c r="E1" s="4"/>
      <c r="F1" s="4"/>
      <c r="G1" s="4"/>
      <c r="H1" s="4"/>
      <c r="I1" s="4"/>
      <c r="R1" s="4"/>
      <c r="Z1" s="18"/>
      <c r="AA1" s="19"/>
      <c r="AB1" s="18"/>
      <c r="AC1" s="18"/>
      <c r="AD1" s="18"/>
      <c r="AE1" s="18"/>
      <c r="AF1" s="18"/>
      <c r="AG1" s="18"/>
      <c r="AH1" s="18"/>
      <c r="AI1" s="3"/>
    </row>
    <row r="2" spans="1:39" s="6" customFormat="1" ht="14">
      <c r="A2" s="8" t="s">
        <v>23</v>
      </c>
      <c r="B2" s="9"/>
      <c r="C2" s="9"/>
      <c r="D2" s="9"/>
      <c r="E2" s="9"/>
      <c r="F2" s="9"/>
      <c r="G2" s="9"/>
      <c r="H2" s="9"/>
      <c r="I2" s="9"/>
      <c r="R2" s="9"/>
      <c r="Z2" s="20"/>
      <c r="AA2" s="21"/>
      <c r="AB2" s="20"/>
      <c r="AC2" s="20"/>
      <c r="AD2" s="20"/>
      <c r="AE2" s="20"/>
      <c r="AF2" s="20"/>
      <c r="AG2" s="20"/>
      <c r="AH2" s="20"/>
      <c r="AI2" s="22"/>
    </row>
    <row r="3" spans="1:39" s="6" customFormat="1" ht="15" customHeight="1">
      <c r="A3" s="16"/>
      <c r="B3" s="15">
        <v>2013</v>
      </c>
      <c r="C3" s="15">
        <v>2014</v>
      </c>
      <c r="D3" s="15">
        <v>2015</v>
      </c>
      <c r="E3" s="15">
        <v>2016</v>
      </c>
      <c r="F3" s="15">
        <v>2017</v>
      </c>
      <c r="G3" s="15">
        <v>2018</v>
      </c>
      <c r="H3" s="15">
        <v>2019</v>
      </c>
      <c r="I3" s="15">
        <v>2020</v>
      </c>
      <c r="J3" s="15">
        <v>2021</v>
      </c>
      <c r="K3" s="15">
        <v>2022</v>
      </c>
      <c r="L3" s="15">
        <v>2023</v>
      </c>
      <c r="M3" s="15">
        <v>2024</v>
      </c>
      <c r="N3" s="15">
        <v>2025</v>
      </c>
      <c r="O3" s="15">
        <v>2026</v>
      </c>
      <c r="P3" s="15">
        <v>2027</v>
      </c>
      <c r="Q3" s="15">
        <v>2028</v>
      </c>
      <c r="R3" s="15">
        <v>2029</v>
      </c>
      <c r="S3" s="15">
        <v>2030</v>
      </c>
      <c r="T3" s="15">
        <v>2031</v>
      </c>
      <c r="U3" s="15">
        <v>2032</v>
      </c>
      <c r="V3" s="15">
        <v>2033</v>
      </c>
      <c r="W3" s="15">
        <v>2034</v>
      </c>
      <c r="X3" s="15">
        <v>2035</v>
      </c>
      <c r="Y3" s="15">
        <v>2036</v>
      </c>
      <c r="Z3" s="15">
        <v>2037</v>
      </c>
      <c r="AA3" s="15">
        <v>2038</v>
      </c>
      <c r="AB3" s="15">
        <v>2039</v>
      </c>
      <c r="AC3" s="15">
        <v>2040</v>
      </c>
      <c r="AD3" s="15">
        <v>2041</v>
      </c>
      <c r="AE3" s="15">
        <v>2042</v>
      </c>
      <c r="AF3" s="15">
        <v>2043</v>
      </c>
      <c r="AG3" s="15">
        <v>2044</v>
      </c>
      <c r="AH3" s="15">
        <v>2045</v>
      </c>
      <c r="AI3" s="15">
        <v>2046</v>
      </c>
      <c r="AJ3" s="15">
        <v>2047</v>
      </c>
      <c r="AK3" s="15">
        <v>2048</v>
      </c>
      <c r="AL3" s="15">
        <v>2049</v>
      </c>
      <c r="AM3" s="15">
        <v>2050</v>
      </c>
    </row>
    <row r="4" spans="1:39" s="6" customFormat="1" ht="15" customHeight="1">
      <c r="A4" s="13" t="s">
        <v>22</v>
      </c>
      <c r="B4" s="10">
        <f>SUMIFS('[1]DATA 2'!C$2:C$34,'[1]DATA 2'!$A$2:$A$34,$A4)</f>
        <v>7350210</v>
      </c>
      <c r="C4" s="10">
        <f>SUMIFS('[1]DATA 2'!D$2:D$34,'[1]DATA 2'!$A$2:$A$34,$A4)</f>
        <v>7428025.7594000008</v>
      </c>
      <c r="D4" s="10">
        <f>SUMIFS('[1]DATA 2'!E$2:E$34,'[1]DATA 2'!$A$2:$A$34,$A4)</f>
        <v>7505308.5130000003</v>
      </c>
      <c r="E4" s="10">
        <f>SUMIFS('[1]DATA 2'!F$2:F$34,'[1]DATA 2'!$A$2:$A$34,$A4)</f>
        <v>7582458.3176999995</v>
      </c>
      <c r="F4" s="10">
        <f>SUMIFS('[1]DATA 2'!G$2:G$34,'[1]DATA 2'!$A$2:$A$34,$A4)</f>
        <v>7657498.6248000003</v>
      </c>
      <c r="G4" s="10">
        <f>SUMIFS('[1]DATA 2'!H$2:H$34,'[1]DATA 2'!$A$2:$A$34,$A4)</f>
        <v>7729636.4088999992</v>
      </c>
      <c r="H4" s="10">
        <f>SUMIFS('[1]DATA 2'!I$2:I$34,'[1]DATA 2'!$A$2:$A$34,$A4)</f>
        <v>7798837.4586000005</v>
      </c>
      <c r="I4" s="10">
        <f>SUMIFS('[1]DATA 2'!J$2:J$34,'[1]DATA 2'!$A$2:$A$34,$A4)</f>
        <v>7865527.074</v>
      </c>
      <c r="J4" s="10">
        <f>SUMIFS('[1]DATA 2'!K$2:K$34,'[1]DATA 2'!$A$2:$A$34,$A4)</f>
        <v>7929539.1782999998</v>
      </c>
      <c r="K4" s="10">
        <f>SUMIFS('[1]DATA 2'!L$2:L$34,'[1]DATA 2'!$A$2:$A$34,$A4)</f>
        <v>7991367.8460999997</v>
      </c>
      <c r="L4" s="10">
        <f>SUMIFS('[1]DATA 2'!M$2:M$34,'[1]DATA 2'!$A$2:$A$34,$A4)</f>
        <v>8051531.4605</v>
      </c>
      <c r="M4" s="10">
        <f>SUMIFS('[1]DATA 2'!N$2:N$34,'[1]DATA 2'!$A$2:$A$34,$A4)</f>
        <v>8110467.3657</v>
      </c>
      <c r="N4" s="10">
        <f>SUMIFS('[1]DATA 2'!O$2:O$34,'[1]DATA 2'!$A$2:$A$34,$A4)</f>
        <v>8168533.0581999999</v>
      </c>
      <c r="O4" s="10">
        <f>SUMIFS('[1]DATA 2'!P$2:P$34,'[1]DATA 2'!$A$2:$A$34,$A4)</f>
        <v>8227406.4962000009</v>
      </c>
      <c r="P4" s="10">
        <f>SUMIFS('[1]DATA 2'!Q$2:Q$34,'[1]DATA 2'!$A$2:$A$34,$A4)</f>
        <v>8288301.5024000006</v>
      </c>
      <c r="Q4" s="10">
        <f>SUMIFS('[1]DATA 2'!R$2:R$34,'[1]DATA 2'!$A$2:$A$34,$A4)</f>
        <v>8351308.8081</v>
      </c>
      <c r="R4" s="10">
        <f>SUMIFS('[1]DATA 2'!S$2:S$34,'[1]DATA 2'!$A$2:$A$34,$A4)</f>
        <v>8416325.0066</v>
      </c>
      <c r="S4" s="10">
        <f>SUMIFS('[1]DATA 2'!T$2:T$34,'[1]DATA 2'!$A$2:$A$34,$A4)</f>
        <v>8483187.7872000001</v>
      </c>
      <c r="T4" s="10">
        <f>SUMIFS('[1]DATA 2'!U$2:U$34,'[1]DATA 2'!$A$2:$A$34,$A4)</f>
        <v>8555719.1271000002</v>
      </c>
      <c r="U4" s="10">
        <f>SUMIFS('[1]DATA 2'!V$2:V$34,'[1]DATA 2'!$A$2:$A$34,$A4)</f>
        <v>8632035.4456999991</v>
      </c>
      <c r="V4" s="10">
        <f>SUMIFS('[1]DATA 2'!W$2:W$34,'[1]DATA 2'!$A$2:$A$34,$A4)</f>
        <v>8710826.2317999993</v>
      </c>
      <c r="W4" s="10">
        <f>SUMIFS('[1]DATA 2'!X$2:X$34,'[1]DATA 2'!$A$2:$A$34,$A4)</f>
        <v>8791197.7248</v>
      </c>
      <c r="X4" s="10">
        <f>SUMIFS('[1]DATA 2'!Y$2:Y$34,'[1]DATA 2'!$A$2:$A$34,$A4)</f>
        <v>8872492.7011000011</v>
      </c>
      <c r="Y4" s="10">
        <f>SUMIFS('[1]DATA 2'!Z$2:Z$34,'[1]DATA 2'!$A$2:$A$34,$A4)</f>
        <v>8954208.2937000003</v>
      </c>
      <c r="Z4" s="10">
        <f>SUMIFS('[1]DATA 2'!AA$2:AA$34,'[1]DATA 2'!$A$2:$A$34,$A4)</f>
        <v>9035943.3213999998</v>
      </c>
      <c r="AA4" s="10">
        <f>SUMIFS('[1]DATA 2'!AB$2:AB$34,'[1]DATA 2'!$A$2:$A$34,$A4)</f>
        <v>9117365.2205999997</v>
      </c>
      <c r="AB4" s="10">
        <f>SUMIFS('[1]DATA 2'!AC$2:AC$34,'[1]DATA 2'!$A$2:$A$34,$A4)</f>
        <v>9198191.3972999901</v>
      </c>
      <c r="AC4" s="10">
        <f>SUMIFS('[1]DATA 2'!AD$2:AD$34,'[1]DATA 2'!$A$2:$A$34,$A4)</f>
        <v>9278181.3806999996</v>
      </c>
      <c r="AD4" s="10">
        <f>SUMIFS('[1]DATA 2'!AE$2:AE$34,'[1]DATA 2'!$A$2:$A$34,$A4)</f>
        <v>9357947.5878999904</v>
      </c>
      <c r="AE4" s="10">
        <f>SUMIFS('[1]DATA 2'!AF$2:AF$34,'[1]DATA 2'!$A$2:$A$34,$A4)</f>
        <v>9437965.0783999991</v>
      </c>
      <c r="AF4" s="10">
        <f>SUMIFS('[1]DATA 2'!AG$2:AG$34,'[1]DATA 2'!$A$2:$A$34,$A4)</f>
        <v>9518109.1432999894</v>
      </c>
      <c r="AG4" s="10">
        <f>SUMIFS('[1]DATA 2'!AH$2:AH$34,'[1]DATA 2'!$A$2:$A$34,$A4)</f>
        <v>9598200.3254000004</v>
      </c>
      <c r="AH4" s="10">
        <f>SUMIFS('[1]DATA 2'!AI$2:AI$34,'[1]DATA 2'!$A$2:$A$34,$A4)</f>
        <v>9678067.5756000001</v>
      </c>
      <c r="AI4" s="10">
        <f>SUMIFS('[1]DATA 2'!AJ$2:AJ$34,'[1]DATA 2'!$A$2:$A$34,$A4)</f>
        <v>9757606.0559</v>
      </c>
      <c r="AJ4" s="10">
        <f>SUMIFS('[1]DATA 2'!AK$2:AK$34,'[1]DATA 2'!$A$2:$A$34,$A4)</f>
        <v>9836917.6743000001</v>
      </c>
      <c r="AK4" s="10">
        <f>SUMIFS('[1]DATA 2'!AL$2:AL$34,'[1]DATA 2'!$A$2:$A$34,$A4)</f>
        <v>9916137.1991000008</v>
      </c>
      <c r="AL4" s="10">
        <f>SUMIFS('[1]DATA 2'!AM$2:AM$34,'[1]DATA 2'!$A$2:$A$34,$A4)</f>
        <v>9995533.7837999891</v>
      </c>
      <c r="AM4" s="10">
        <f>SUMIFS('[1]DATA 2'!AN$2:AN$34,'[1]DATA 2'!$A$2:$A$34,$A4)</f>
        <v>10075493.0779</v>
      </c>
    </row>
    <row r="5" spans="1:39" s="6" customFormat="1" ht="15" customHeight="1">
      <c r="A5" s="13" t="s">
        <v>21</v>
      </c>
      <c r="B5" s="10">
        <f>SUMIFS('[1]DATA 2'!C$2:C$34,'[1]DATA 2'!$A$2:$A$34,$A5)</f>
        <v>14196442.501019999</v>
      </c>
      <c r="C5" s="10">
        <f>SUMIFS('[1]DATA 2'!D$2:D$34,'[1]DATA 2'!$A$2:$A$34,$A5)</f>
        <v>14351362.930499997</v>
      </c>
      <c r="D5" s="10">
        <f>SUMIFS('[1]DATA 2'!E$2:E$34,'[1]DATA 2'!$A$2:$A$34,$A5)</f>
        <v>14502346.76842</v>
      </c>
      <c r="E5" s="10">
        <f>SUMIFS('[1]DATA 2'!F$2:F$34,'[1]DATA 2'!$A$2:$A$34,$A5)</f>
        <v>14647622.745300001</v>
      </c>
      <c r="F5" s="10">
        <f>SUMIFS('[1]DATA 2'!G$2:G$34,'[1]DATA 2'!$A$2:$A$34,$A5)</f>
        <v>14789666.09998</v>
      </c>
      <c r="G5" s="10">
        <f>SUMIFS('[1]DATA 2'!H$2:H$34,'[1]DATA 2'!$A$2:$A$34,$A5)</f>
        <v>14933105.208460001</v>
      </c>
      <c r="H5" s="10">
        <f>SUMIFS('[1]DATA 2'!I$2:I$34,'[1]DATA 2'!$A$2:$A$34,$A5)</f>
        <v>15078563.187210001</v>
      </c>
      <c r="I5" s="10">
        <f>SUMIFS('[1]DATA 2'!J$2:J$34,'[1]DATA 2'!$A$2:$A$34,$A5)</f>
        <v>15226229.58478</v>
      </c>
      <c r="J5" s="10">
        <f>SUMIFS('[1]DATA 2'!K$2:K$34,'[1]DATA 2'!$A$2:$A$34,$A5)</f>
        <v>15372409.525160002</v>
      </c>
      <c r="K5" s="10">
        <f>SUMIFS('[1]DATA 2'!L$2:L$34,'[1]DATA 2'!$A$2:$A$34,$A5)</f>
        <v>15517629.904379999</v>
      </c>
      <c r="L5" s="10">
        <f>SUMIFS('[1]DATA 2'!M$2:M$34,'[1]DATA 2'!$A$2:$A$34,$A5)</f>
        <v>15663862.572160002</v>
      </c>
      <c r="M5" s="10">
        <f>SUMIFS('[1]DATA 2'!N$2:N$34,'[1]DATA 2'!$A$2:$A$34,$A5)</f>
        <v>15812631.2837</v>
      </c>
      <c r="N5" s="10">
        <f>SUMIFS('[1]DATA 2'!O$2:O$34,'[1]DATA 2'!$A$2:$A$34,$A5)</f>
        <v>15965011.821400002</v>
      </c>
      <c r="O5" s="10">
        <f>SUMIFS('[1]DATA 2'!P$2:P$34,'[1]DATA 2'!$A$2:$A$34,$A5)</f>
        <v>16116536.129389999</v>
      </c>
      <c r="P5" s="10">
        <f>SUMIFS('[1]DATA 2'!Q$2:Q$34,'[1]DATA 2'!$A$2:$A$34,$A5)</f>
        <v>16269594.511320001</v>
      </c>
      <c r="Q5" s="10">
        <f>SUMIFS('[1]DATA 2'!R$2:R$34,'[1]DATA 2'!$A$2:$A$34,$A5)</f>
        <v>16423440.798670001</v>
      </c>
      <c r="R5" s="10">
        <f>SUMIFS('[1]DATA 2'!S$2:S$34,'[1]DATA 2'!$A$2:$A$34,$A5)</f>
        <v>16577288.145699998</v>
      </c>
      <c r="S5" s="10">
        <f>SUMIFS('[1]DATA 2'!T$2:T$34,'[1]DATA 2'!$A$2:$A$34,$A5)</f>
        <v>16730782.586489998</v>
      </c>
      <c r="T5" s="10">
        <f>SUMIFS('[1]DATA 2'!U$2:U$34,'[1]DATA 2'!$A$2:$A$34,$A5)</f>
        <v>16884886.993549999</v>
      </c>
      <c r="U5" s="10">
        <f>SUMIFS('[1]DATA 2'!V$2:V$34,'[1]DATA 2'!$A$2:$A$34,$A5)</f>
        <v>17038487.87946</v>
      </c>
      <c r="V5" s="10">
        <f>SUMIFS('[1]DATA 2'!W$2:W$34,'[1]DATA 2'!$A$2:$A$34,$A5)</f>
        <v>17191015.436980002</v>
      </c>
      <c r="W5" s="10">
        <f>SUMIFS('[1]DATA 2'!X$2:X$34,'[1]DATA 2'!$A$2:$A$34,$A5)</f>
        <v>17342838.626670003</v>
      </c>
      <c r="X5" s="10">
        <f>SUMIFS('[1]DATA 2'!Y$2:Y$34,'[1]DATA 2'!$A$2:$A$34,$A5)</f>
        <v>17494188.79972</v>
      </c>
      <c r="Y5" s="10">
        <f>SUMIFS('[1]DATA 2'!Z$2:Z$34,'[1]DATA 2'!$A$2:$A$34,$A5)</f>
        <v>17645139.52423</v>
      </c>
      <c r="Z5" s="10">
        <f>SUMIFS('[1]DATA 2'!AA$2:AA$34,'[1]DATA 2'!$A$2:$A$34,$A5)</f>
        <v>17795634.16037</v>
      </c>
      <c r="AA5" s="10">
        <f>SUMIFS('[1]DATA 2'!AB$2:AB$34,'[1]DATA 2'!$A$2:$A$34,$A5)</f>
        <v>17945532.70039</v>
      </c>
      <c r="AB5" s="10">
        <f>SUMIFS('[1]DATA 2'!AC$2:AC$34,'[1]DATA 2'!$A$2:$A$34,$A5)</f>
        <v>18094660.845619999</v>
      </c>
      <c r="AC5" s="10">
        <f>SUMIFS('[1]DATA 2'!AD$2:AD$34,'[1]DATA 2'!$A$2:$A$34,$A5)</f>
        <v>18242852.2302</v>
      </c>
      <c r="AD5" s="10">
        <f>SUMIFS('[1]DATA 2'!AE$2:AE$34,'[1]DATA 2'!$A$2:$A$34,$A5)</f>
        <v>18386317.95513</v>
      </c>
      <c r="AE5" s="10">
        <f>SUMIFS('[1]DATA 2'!AF$2:AF$34,'[1]DATA 2'!$A$2:$A$34,$A5)</f>
        <v>18526369.589159999</v>
      </c>
      <c r="AF5" s="10">
        <f>SUMIFS('[1]DATA 2'!AG$2:AG$34,'[1]DATA 2'!$A$2:$A$34,$A5)</f>
        <v>18663026.694680002</v>
      </c>
      <c r="AG5" s="10">
        <f>SUMIFS('[1]DATA 2'!AH$2:AH$34,'[1]DATA 2'!$A$2:$A$34,$A5)</f>
        <v>18796264.670979999</v>
      </c>
      <c r="AH5" s="10">
        <f>SUMIFS('[1]DATA 2'!AI$2:AI$34,'[1]DATA 2'!$A$2:$A$34,$A5)</f>
        <v>18926424.213640001</v>
      </c>
      <c r="AI5" s="10">
        <f>SUMIFS('[1]DATA 2'!AJ$2:AJ$34,'[1]DATA 2'!$A$2:$A$34,$A5)</f>
        <v>19054184.05491</v>
      </c>
      <c r="AJ5" s="10">
        <f>SUMIFS('[1]DATA 2'!AK$2:AK$34,'[1]DATA 2'!$A$2:$A$34,$A5)</f>
        <v>19180875.495850001</v>
      </c>
      <c r="AK5" s="10">
        <f>SUMIFS('[1]DATA 2'!AL$2:AL$34,'[1]DATA 2'!$A$2:$A$34,$A5)</f>
        <v>19307478.75412</v>
      </c>
      <c r="AL5" s="10">
        <f>SUMIFS('[1]DATA 2'!AM$2:AM$34,'[1]DATA 2'!$A$2:$A$34,$A5)</f>
        <v>19435171.904309999</v>
      </c>
      <c r="AM5" s="10">
        <f>SUMIFS('[1]DATA 2'!AN$2:AN$34,'[1]DATA 2'!$A$2:$A$34,$A5)</f>
        <v>19565333.202200003</v>
      </c>
    </row>
    <row r="6" spans="1:39" s="6" customFormat="1" ht="15" customHeight="1">
      <c r="A6" s="13" t="s">
        <v>20</v>
      </c>
      <c r="B6" s="10">
        <f>SUMIFS('[1]DATA 2'!C$2:C$34,'[1]DATA 2'!$A$2:$A$34,$A6)</f>
        <v>2280098</v>
      </c>
      <c r="C6" s="10">
        <f>SUMIFS('[1]DATA 2'!D$2:D$34,'[1]DATA 2'!$A$2:$A$34,$A6)</f>
        <v>2305063.6254099999</v>
      </c>
      <c r="D6" s="10">
        <f>SUMIFS('[1]DATA 2'!E$2:E$34,'[1]DATA 2'!$A$2:$A$34,$A6)</f>
        <v>2330182.2784899999</v>
      </c>
      <c r="E6" s="10">
        <f>SUMIFS('[1]DATA 2'!F$2:F$34,'[1]DATA 2'!$A$2:$A$34,$A6)</f>
        <v>2355351.8512400002</v>
      </c>
      <c r="F6" s="10">
        <f>SUMIFS('[1]DATA 2'!G$2:G$34,'[1]DATA 2'!$A$2:$A$34,$A6)</f>
        <v>2380210.36864</v>
      </c>
      <c r="G6" s="10">
        <f>SUMIFS('[1]DATA 2'!H$2:H$34,'[1]DATA 2'!$A$2:$A$34,$A6)</f>
        <v>2404556.6452499996</v>
      </c>
      <c r="H6" s="10">
        <f>SUMIFS('[1]DATA 2'!I$2:I$34,'[1]DATA 2'!$A$2:$A$34,$A6)</f>
        <v>2427980.3934200006</v>
      </c>
      <c r="I6" s="10">
        <f>SUMIFS('[1]DATA 2'!J$2:J$34,'[1]DATA 2'!$A$2:$A$34,$A6)</f>
        <v>2450378.93989</v>
      </c>
      <c r="J6" s="10">
        <f>SUMIFS('[1]DATA 2'!K$2:K$34,'[1]DATA 2'!$A$2:$A$34,$A6)</f>
        <v>2471500.9846799998</v>
      </c>
      <c r="K6" s="10">
        <f>SUMIFS('[1]DATA 2'!L$2:L$34,'[1]DATA 2'!$A$2:$A$34,$A6)</f>
        <v>2491646.8309899997</v>
      </c>
      <c r="L6" s="10">
        <f>SUMIFS('[1]DATA 2'!M$2:M$34,'[1]DATA 2'!$A$2:$A$34,$A6)</f>
        <v>2511296.5773500004</v>
      </c>
      <c r="M6" s="10">
        <f>SUMIFS('[1]DATA 2'!N$2:N$34,'[1]DATA 2'!$A$2:$A$34,$A6)</f>
        <v>2530770.1520600002</v>
      </c>
      <c r="N6" s="10">
        <f>SUMIFS('[1]DATA 2'!O$2:O$34,'[1]DATA 2'!$A$2:$A$34,$A6)</f>
        <v>2550296.8588200002</v>
      </c>
      <c r="O6" s="10">
        <f>SUMIFS('[1]DATA 2'!P$2:P$34,'[1]DATA 2'!$A$2:$A$34,$A6)</f>
        <v>2570713.6704599997</v>
      </c>
      <c r="P6" s="10">
        <f>SUMIFS('[1]DATA 2'!Q$2:Q$34,'[1]DATA 2'!$A$2:$A$34,$A6)</f>
        <v>2592350.9476700001</v>
      </c>
      <c r="Q6" s="10">
        <f>SUMIFS('[1]DATA 2'!R$2:R$34,'[1]DATA 2'!$A$2:$A$34,$A6)</f>
        <v>2614976.4685799996</v>
      </c>
      <c r="R6" s="10">
        <f>SUMIFS('[1]DATA 2'!S$2:S$34,'[1]DATA 2'!$A$2:$A$34,$A6)</f>
        <v>2638339.25501</v>
      </c>
      <c r="S6" s="10">
        <f>SUMIFS('[1]DATA 2'!T$2:T$34,'[1]DATA 2'!$A$2:$A$34,$A6)</f>
        <v>2662274.5292199999</v>
      </c>
      <c r="T6" s="10">
        <f>SUMIFS('[1]DATA 2'!U$2:U$34,'[1]DATA 2'!$A$2:$A$34,$A6)</f>
        <v>2687504.0361500001</v>
      </c>
      <c r="U6" s="10">
        <f>SUMIFS('[1]DATA 2'!V$2:V$34,'[1]DATA 2'!$A$2:$A$34,$A6)</f>
        <v>2713492.3073800006</v>
      </c>
      <c r="V6" s="10">
        <f>SUMIFS('[1]DATA 2'!W$2:W$34,'[1]DATA 2'!$A$2:$A$34,$A6)</f>
        <v>2739891.0934699997</v>
      </c>
      <c r="W6" s="10">
        <f>SUMIFS('[1]DATA 2'!X$2:X$34,'[1]DATA 2'!$A$2:$A$34,$A6)</f>
        <v>2766491.2228299999</v>
      </c>
      <c r="X6" s="10">
        <f>SUMIFS('[1]DATA 2'!Y$2:Y$34,'[1]DATA 2'!$A$2:$A$34,$A6)</f>
        <v>2793152.6153299995</v>
      </c>
      <c r="Y6" s="10">
        <f>SUMIFS('[1]DATA 2'!Z$2:Z$34,'[1]DATA 2'!$A$2:$A$34,$A6)</f>
        <v>2819786.4343599998</v>
      </c>
      <c r="Z6" s="10">
        <f>SUMIFS('[1]DATA 2'!AA$2:AA$34,'[1]DATA 2'!$A$2:$A$34,$A6)</f>
        <v>2846340.2116299998</v>
      </c>
      <c r="AA6" s="10">
        <f>SUMIFS('[1]DATA 2'!AB$2:AB$34,'[1]DATA 2'!$A$2:$A$34,$A6)</f>
        <v>2872785.8615999999</v>
      </c>
      <c r="AB6" s="10">
        <f>SUMIFS('[1]DATA 2'!AC$2:AC$34,'[1]DATA 2'!$A$2:$A$34,$A6)</f>
        <v>2899111.8224300002</v>
      </c>
      <c r="AC6" s="10">
        <f>SUMIFS('[1]DATA 2'!AD$2:AD$34,'[1]DATA 2'!$A$2:$A$34,$A6)</f>
        <v>2925319.2226800001</v>
      </c>
      <c r="AD6" s="10">
        <f>SUMIFS('[1]DATA 2'!AE$2:AE$34,'[1]DATA 2'!$A$2:$A$34,$A6)</f>
        <v>2951666.10488</v>
      </c>
      <c r="AE6" s="10">
        <f>SUMIFS('[1]DATA 2'!AF$2:AF$34,'[1]DATA 2'!$A$2:$A$34,$A6)</f>
        <v>2978300.5201900001</v>
      </c>
      <c r="AF6" s="10">
        <f>SUMIFS('[1]DATA 2'!AG$2:AG$34,'[1]DATA 2'!$A$2:$A$34,$A6)</f>
        <v>3005061.4825399998</v>
      </c>
      <c r="AG6" s="10">
        <f>SUMIFS('[1]DATA 2'!AH$2:AH$34,'[1]DATA 2'!$A$2:$A$34,$A6)</f>
        <v>3031915.7673199996</v>
      </c>
      <c r="AH6" s="10">
        <f>SUMIFS('[1]DATA 2'!AI$2:AI$34,'[1]DATA 2'!$A$2:$A$34,$A6)</f>
        <v>3058848.9196100002</v>
      </c>
      <c r="AI6" s="10">
        <f>SUMIFS('[1]DATA 2'!AJ$2:AJ$34,'[1]DATA 2'!$A$2:$A$34,$A6)</f>
        <v>3085833.9002200002</v>
      </c>
      <c r="AJ6" s="10">
        <f>SUMIFS('[1]DATA 2'!AK$2:AK$34,'[1]DATA 2'!$A$2:$A$34,$A6)</f>
        <v>3112894.8167700004</v>
      </c>
      <c r="AK6" s="10">
        <f>SUMIFS('[1]DATA 2'!AL$2:AL$34,'[1]DATA 2'!$A$2:$A$34,$A6)</f>
        <v>3140059.6159900003</v>
      </c>
      <c r="AL6" s="10">
        <f>SUMIFS('[1]DATA 2'!AM$2:AM$34,'[1]DATA 2'!$A$2:$A$34,$A6)</f>
        <v>3167408.8834200003</v>
      </c>
      <c r="AM6" s="10">
        <f>SUMIFS('[1]DATA 2'!AN$2:AN$34,'[1]DATA 2'!$A$2:$A$34,$A6)</f>
        <v>3195075.6209</v>
      </c>
    </row>
    <row r="7" spans="1:39" s="6" customFormat="1" ht="15" customHeight="1">
      <c r="A7" s="13" t="s">
        <v>19</v>
      </c>
      <c r="B7" s="10">
        <f>SUMIFS('[1]DATA 2'!C$2:C$34,'[1]DATA 2'!$A$2:$A$34,$A7)</f>
        <v>33422475.001000002</v>
      </c>
      <c r="C7" s="10">
        <f>SUMIFS('[1]DATA 2'!D$2:D$34,'[1]DATA 2'!$A$2:$A$34,$A7)</f>
        <v>33778027.066</v>
      </c>
      <c r="D7" s="10">
        <f>SUMIFS('[1]DATA 2'!E$2:E$34,'[1]DATA 2'!$A$2:$A$34,$A7)</f>
        <v>34124913.681000002</v>
      </c>
      <c r="E7" s="10">
        <f>SUMIFS('[1]DATA 2'!F$2:F$34,'[1]DATA 2'!$A$2:$A$34,$A7)</f>
        <v>34462975.129000001</v>
      </c>
      <c r="F7" s="10">
        <f>SUMIFS('[1]DATA 2'!G$2:G$34,'[1]DATA 2'!$A$2:$A$34,$A7)</f>
        <v>34791833.321000002</v>
      </c>
      <c r="G7" s="10">
        <f>SUMIFS('[1]DATA 2'!H$2:H$34,'[1]DATA 2'!$A$2:$A$34,$A7)</f>
        <v>35116975.226999998</v>
      </c>
      <c r="H7" s="10">
        <f>SUMIFS('[1]DATA 2'!I$2:I$34,'[1]DATA 2'!$A$2:$A$34,$A7)</f>
        <v>35439384.149999999</v>
      </c>
      <c r="I7" s="10">
        <f>SUMIFS('[1]DATA 2'!J$2:J$34,'[1]DATA 2'!$A$2:$A$34,$A7)</f>
        <v>35759870.664999999</v>
      </c>
      <c r="J7" s="10">
        <f>SUMIFS('[1]DATA 2'!K$2:K$34,'[1]DATA 2'!$A$2:$A$34,$A7)</f>
        <v>36071404.181000002</v>
      </c>
      <c r="K7" s="10">
        <f>SUMIFS('[1]DATA 2'!L$2:L$34,'[1]DATA 2'!$A$2:$A$34,$A7)</f>
        <v>36376663.502999999</v>
      </c>
      <c r="L7" s="10">
        <f>SUMIFS('[1]DATA 2'!M$2:M$34,'[1]DATA 2'!$A$2:$A$34,$A7)</f>
        <v>36679943.072999999</v>
      </c>
      <c r="M7" s="10">
        <f>SUMIFS('[1]DATA 2'!N$2:N$34,'[1]DATA 2'!$A$2:$A$34,$A7)</f>
        <v>36983543.382000007</v>
      </c>
      <c r="N7" s="10">
        <f>SUMIFS('[1]DATA 2'!O$2:O$34,'[1]DATA 2'!$A$2:$A$34,$A7)</f>
        <v>37288254.129999995</v>
      </c>
      <c r="O7" s="10">
        <f>SUMIFS('[1]DATA 2'!P$2:P$34,'[1]DATA 2'!$A$2:$A$34,$A7)</f>
        <v>37599598.139000006</v>
      </c>
      <c r="P7" s="10">
        <f>SUMIFS('[1]DATA 2'!Q$2:Q$34,'[1]DATA 2'!$A$2:$A$34,$A7)</f>
        <v>37922015.639000006</v>
      </c>
      <c r="Q7" s="10">
        <f>SUMIFS('[1]DATA 2'!R$2:R$34,'[1]DATA 2'!$A$2:$A$34,$A7)</f>
        <v>38252319.186999999</v>
      </c>
      <c r="R7" s="10">
        <f>SUMIFS('[1]DATA 2'!S$2:S$34,'[1]DATA 2'!$A$2:$A$34,$A7)</f>
        <v>38587821.987000003</v>
      </c>
      <c r="S7" s="10">
        <f>SUMIFS('[1]DATA 2'!T$2:T$34,'[1]DATA 2'!$A$2:$A$34,$A7)</f>
        <v>38926806.242000006</v>
      </c>
      <c r="T7" s="10">
        <f>SUMIFS('[1]DATA 2'!U$2:U$34,'[1]DATA 2'!$A$2:$A$34,$A7)</f>
        <v>39277065.982000001</v>
      </c>
      <c r="U7" s="10">
        <f>SUMIFS('[1]DATA 2'!V$2:V$34,'[1]DATA 2'!$A$2:$A$34,$A7)</f>
        <v>39632855.333999999</v>
      </c>
      <c r="V7" s="10">
        <f>SUMIFS('[1]DATA 2'!W$2:W$34,'[1]DATA 2'!$A$2:$A$34,$A7)</f>
        <v>39990673.125999995</v>
      </c>
      <c r="W7" s="10">
        <f>SUMIFS('[1]DATA 2'!X$2:X$34,'[1]DATA 2'!$A$2:$A$34,$A7)</f>
        <v>40348878.936000004</v>
      </c>
      <c r="X7" s="10">
        <f>SUMIFS('[1]DATA 2'!Y$2:Y$34,'[1]DATA 2'!$A$2:$A$34,$A7)</f>
        <v>40706330.544</v>
      </c>
      <c r="Y7" s="10">
        <f>SUMIFS('[1]DATA 2'!Z$2:Z$34,'[1]DATA 2'!$A$2:$A$34,$A7)</f>
        <v>41062094.810000002</v>
      </c>
      <c r="Z7" s="10">
        <f>SUMIFS('[1]DATA 2'!AA$2:AA$34,'[1]DATA 2'!$A$2:$A$34,$A7)</f>
        <v>41415349.774000004</v>
      </c>
      <c r="AA7" s="10">
        <f>SUMIFS('[1]DATA 2'!AB$2:AB$34,'[1]DATA 2'!$A$2:$A$34,$A7)</f>
        <v>41765350.738000005</v>
      </c>
      <c r="AB7" s="10">
        <f>SUMIFS('[1]DATA 2'!AC$2:AC$34,'[1]DATA 2'!$A$2:$A$34,$A7)</f>
        <v>42111439.328000002</v>
      </c>
      <c r="AC7" s="10">
        <f>SUMIFS('[1]DATA 2'!AD$2:AD$34,'[1]DATA 2'!$A$2:$A$34,$A7)</f>
        <v>42453074.822999999</v>
      </c>
      <c r="AD7" s="10">
        <f>SUMIFS('[1]DATA 2'!AE$2:AE$34,'[1]DATA 2'!$A$2:$A$34,$A7)</f>
        <v>42793153.068999998</v>
      </c>
      <c r="AE7" s="10">
        <f>SUMIFS('[1]DATA 2'!AF$2:AF$34,'[1]DATA 2'!$A$2:$A$34,$A7)</f>
        <v>43134429.976999998</v>
      </c>
      <c r="AF7" s="10">
        <f>SUMIFS('[1]DATA 2'!AG$2:AG$34,'[1]DATA 2'!$A$2:$A$34,$A7)</f>
        <v>43474734.622000001</v>
      </c>
      <c r="AG7" s="10">
        <f>SUMIFS('[1]DATA 2'!AH$2:AH$34,'[1]DATA 2'!$A$2:$A$34,$A7)</f>
        <v>43812570.853999995</v>
      </c>
      <c r="AH7" s="10">
        <f>SUMIFS('[1]DATA 2'!AI$2:AI$34,'[1]DATA 2'!$A$2:$A$34,$A7)</f>
        <v>44147614.648000002</v>
      </c>
      <c r="AI7" s="10">
        <f>SUMIFS('[1]DATA 2'!AJ$2:AJ$34,'[1]DATA 2'!$A$2:$A$34,$A7)</f>
        <v>44480408.256999999</v>
      </c>
      <c r="AJ7" s="10">
        <f>SUMIFS('[1]DATA 2'!AK$2:AK$34,'[1]DATA 2'!$A$2:$A$34,$A7)</f>
        <v>44813078.207999997</v>
      </c>
      <c r="AK7" s="10">
        <f>SUMIFS('[1]DATA 2'!AL$2:AL$34,'[1]DATA 2'!$A$2:$A$34,$A7)</f>
        <v>45147184.583000004</v>
      </c>
      <c r="AL7" s="10">
        <f>SUMIFS('[1]DATA 2'!AM$2:AM$34,'[1]DATA 2'!$A$2:$A$34,$A7)</f>
        <v>45484999.723999999</v>
      </c>
      <c r="AM7" s="10">
        <f>SUMIFS('[1]DATA 2'!AN$2:AN$34,'[1]DATA 2'!$A$2:$A$34,$A7)</f>
        <v>45829381.245999999</v>
      </c>
    </row>
    <row r="8" spans="1:39" s="6" customFormat="1" ht="15" customHeight="1">
      <c r="A8" s="14" t="s">
        <v>18</v>
      </c>
      <c r="B8" s="10">
        <f>SUMIFS('[1]DATA 2'!C$2:C$34,'[1]DATA 2'!$A$2:$A$34,$A8)</f>
        <v>118026.5</v>
      </c>
      <c r="C8" s="10">
        <f>SUMIFS('[1]DATA 2'!D$2:D$34,'[1]DATA 2'!$A$2:$A$34,$A8)</f>
        <v>119349.85054</v>
      </c>
      <c r="D8" s="10">
        <f>SUMIFS('[1]DATA 2'!E$2:E$34,'[1]DATA 2'!$A$2:$A$34,$A8)</f>
        <v>120523.18578000001</v>
      </c>
      <c r="E8" s="10">
        <f>SUMIFS('[1]DATA 2'!F$2:F$34,'[1]DATA 2'!$A$2:$A$34,$A8)</f>
        <v>121604.61569000001</v>
      </c>
      <c r="F8" s="10">
        <f>SUMIFS('[1]DATA 2'!G$2:G$34,'[1]DATA 2'!$A$2:$A$34,$A8)</f>
        <v>122846.83619</v>
      </c>
      <c r="G8" s="10">
        <f>SUMIFS('[1]DATA 2'!H$2:H$34,'[1]DATA 2'!$A$2:$A$34,$A8)</f>
        <v>124481.48916999999</v>
      </c>
      <c r="H8" s="10">
        <f>SUMIFS('[1]DATA 2'!I$2:I$34,'[1]DATA 2'!$A$2:$A$34,$A8)</f>
        <v>126284.58564</v>
      </c>
      <c r="I8" s="10">
        <f>SUMIFS('[1]DATA 2'!J$2:J$34,'[1]DATA 2'!$A$2:$A$34,$A8)</f>
        <v>128109.58794000001</v>
      </c>
      <c r="J8" s="10">
        <f>SUMIFS('[1]DATA 2'!K$2:K$34,'[1]DATA 2'!$A$2:$A$34,$A8)</f>
        <v>129753.75883999999</v>
      </c>
      <c r="K8" s="10">
        <f>SUMIFS('[1]DATA 2'!L$2:L$34,'[1]DATA 2'!$A$2:$A$34,$A8)</f>
        <v>131224.09501000002</v>
      </c>
      <c r="L8" s="10">
        <f>SUMIFS('[1]DATA 2'!M$2:M$34,'[1]DATA 2'!$A$2:$A$34,$A8)</f>
        <v>132590.8223</v>
      </c>
      <c r="M8" s="10">
        <f>SUMIFS('[1]DATA 2'!N$2:N$34,'[1]DATA 2'!$A$2:$A$34,$A8)</f>
        <v>133843.67801</v>
      </c>
      <c r="N8" s="10">
        <f>SUMIFS('[1]DATA 2'!O$2:O$34,'[1]DATA 2'!$A$2:$A$34,$A8)</f>
        <v>134947.34667999999</v>
      </c>
      <c r="O8" s="10">
        <f>SUMIFS('[1]DATA 2'!P$2:P$34,'[1]DATA 2'!$A$2:$A$34,$A8)</f>
        <v>136005.84208</v>
      </c>
      <c r="P8" s="10">
        <f>SUMIFS('[1]DATA 2'!Q$2:Q$34,'[1]DATA 2'!$A$2:$A$34,$A8)</f>
        <v>137067.10385000001</v>
      </c>
      <c r="Q8" s="10">
        <f>SUMIFS('[1]DATA 2'!R$2:R$34,'[1]DATA 2'!$A$2:$A$34,$A8)</f>
        <v>138076.97623999999</v>
      </c>
      <c r="R8" s="10">
        <f>SUMIFS('[1]DATA 2'!S$2:S$34,'[1]DATA 2'!$A$2:$A$34,$A8)</f>
        <v>139007.85962</v>
      </c>
      <c r="S8" s="10">
        <f>SUMIFS('[1]DATA 2'!T$2:T$34,'[1]DATA 2'!$A$2:$A$34,$A8)</f>
        <v>139850.5717</v>
      </c>
      <c r="T8" s="10">
        <f>SUMIFS('[1]DATA 2'!U$2:U$34,'[1]DATA 2'!$A$2:$A$34,$A8)</f>
        <v>140122.02828999999</v>
      </c>
      <c r="U8" s="10">
        <f>SUMIFS('[1]DATA 2'!V$2:V$34,'[1]DATA 2'!$A$2:$A$34,$A8)</f>
        <v>140061.49017999999</v>
      </c>
      <c r="V8" s="10">
        <f>SUMIFS('[1]DATA 2'!W$2:W$34,'[1]DATA 2'!$A$2:$A$34,$A8)</f>
        <v>139788.30552999998</v>
      </c>
      <c r="W8" s="10">
        <f>SUMIFS('[1]DATA 2'!X$2:X$34,'[1]DATA 2'!$A$2:$A$34,$A8)</f>
        <v>139390.32731000002</v>
      </c>
      <c r="X8" s="10">
        <f>SUMIFS('[1]DATA 2'!Y$2:Y$34,'[1]DATA 2'!$A$2:$A$34,$A8)</f>
        <v>138914.49979</v>
      </c>
      <c r="Y8" s="10">
        <f>SUMIFS('[1]DATA 2'!Z$2:Z$34,'[1]DATA 2'!$A$2:$A$34,$A8)</f>
        <v>138385.70057000002</v>
      </c>
      <c r="Z8" s="10">
        <f>SUMIFS('[1]DATA 2'!AA$2:AA$34,'[1]DATA 2'!$A$2:$A$34,$A8)</f>
        <v>137817.23303999999</v>
      </c>
      <c r="AA8" s="10">
        <f>SUMIFS('[1]DATA 2'!AB$2:AB$34,'[1]DATA 2'!$A$2:$A$34,$A8)</f>
        <v>137216.24492</v>
      </c>
      <c r="AB8" s="10">
        <f>SUMIFS('[1]DATA 2'!AC$2:AC$34,'[1]DATA 2'!$A$2:$A$34,$A8)</f>
        <v>136586.70071</v>
      </c>
      <c r="AC8" s="10">
        <f>SUMIFS('[1]DATA 2'!AD$2:AD$34,'[1]DATA 2'!$A$2:$A$34,$A8)</f>
        <v>135931.0632</v>
      </c>
      <c r="AD8" s="10">
        <f>SUMIFS('[1]DATA 2'!AE$2:AE$34,'[1]DATA 2'!$A$2:$A$34,$A8)</f>
        <v>135233.56985999999</v>
      </c>
      <c r="AE8" s="10">
        <f>SUMIFS('[1]DATA 2'!AF$2:AF$34,'[1]DATA 2'!$A$2:$A$34,$A8)</f>
        <v>134576.91921000002</v>
      </c>
      <c r="AF8" s="10">
        <f>SUMIFS('[1]DATA 2'!AG$2:AG$34,'[1]DATA 2'!$A$2:$A$34,$A8)</f>
        <v>133942.05022</v>
      </c>
      <c r="AG8" s="10">
        <f>SUMIFS('[1]DATA 2'!AH$2:AH$34,'[1]DATA 2'!$A$2:$A$34,$A8)</f>
        <v>133301.21304</v>
      </c>
      <c r="AH8" s="10">
        <f>SUMIFS('[1]DATA 2'!AI$2:AI$34,'[1]DATA 2'!$A$2:$A$34,$A8)</f>
        <v>132653.44757000002</v>
      </c>
      <c r="AI8" s="10">
        <f>SUMIFS('[1]DATA 2'!AJ$2:AJ$34,'[1]DATA 2'!$A$2:$A$34,$A8)</f>
        <v>132004.81570000001</v>
      </c>
      <c r="AJ8" s="10">
        <f>SUMIFS('[1]DATA 2'!AK$2:AK$34,'[1]DATA 2'!$A$2:$A$34,$A8)</f>
        <v>131366.92301</v>
      </c>
      <c r="AK8" s="10">
        <f>SUMIFS('[1]DATA 2'!AL$2:AL$34,'[1]DATA 2'!$A$2:$A$34,$A8)</f>
        <v>130741.96880999999</v>
      </c>
      <c r="AL8" s="10">
        <f>SUMIFS('[1]DATA 2'!AM$2:AM$34,'[1]DATA 2'!$A$2:$A$34,$A8)</f>
        <v>130132.64395000001</v>
      </c>
      <c r="AM8" s="10">
        <f>SUMIFS('[1]DATA 2'!AN$2:AN$34,'[1]DATA 2'!$A$2:$A$34,$A8)</f>
        <v>129542.18324</v>
      </c>
    </row>
    <row r="9" spans="1:39" s="6" customFormat="1" ht="15" customHeight="1">
      <c r="A9" s="13" t="s">
        <v>17</v>
      </c>
      <c r="B9" s="10">
        <f>SUM(B10:B21)</f>
        <v>98310.999916322806</v>
      </c>
      <c r="C9" s="10">
        <f t="shared" ref="C9:AM9" si="0">SUM(C10:C21)</f>
        <v>101733.56147470779</v>
      </c>
      <c r="D9" s="10">
        <f t="shared" si="0"/>
        <v>106599.76566243301</v>
      </c>
      <c r="E9" s="10">
        <f t="shared" si="0"/>
        <v>112459.29622020999</v>
      </c>
      <c r="F9" s="10">
        <f t="shared" si="0"/>
        <v>119115.01454710001</v>
      </c>
      <c r="G9" s="10">
        <f t="shared" si="0"/>
        <v>128916.31591220001</v>
      </c>
      <c r="H9" s="10">
        <f t="shared" si="0"/>
        <v>139561.62353359998</v>
      </c>
      <c r="I9" s="10">
        <f t="shared" si="0"/>
        <v>150580.57168099997</v>
      </c>
      <c r="J9" s="10">
        <f t="shared" si="0"/>
        <v>162424.36678509999</v>
      </c>
      <c r="K9" s="10">
        <f t="shared" si="0"/>
        <v>176467.25705950003</v>
      </c>
      <c r="L9" s="10">
        <f t="shared" si="0"/>
        <v>195165.30061840001</v>
      </c>
      <c r="M9" s="10">
        <f t="shared" si="0"/>
        <v>222391.53897123004</v>
      </c>
      <c r="N9" s="10">
        <f t="shared" si="0"/>
        <v>263989.09602025</v>
      </c>
      <c r="O9" s="10">
        <f t="shared" si="0"/>
        <v>296797.61109319999</v>
      </c>
      <c r="P9" s="10">
        <f t="shared" si="0"/>
        <v>318040.21685218997</v>
      </c>
      <c r="Q9" s="10">
        <f t="shared" si="0"/>
        <v>330487.09264585003</v>
      </c>
      <c r="R9" s="10">
        <f t="shared" si="0"/>
        <v>337464.22142044007</v>
      </c>
      <c r="S9" s="10">
        <f t="shared" si="0"/>
        <v>341356.59664046002</v>
      </c>
      <c r="T9" s="10">
        <f t="shared" si="0"/>
        <v>349961.22532377002</v>
      </c>
      <c r="U9" s="10">
        <f t="shared" si="0"/>
        <v>361811.82958809007</v>
      </c>
      <c r="V9" s="10">
        <f t="shared" si="0"/>
        <v>375846.91218462994</v>
      </c>
      <c r="W9" s="10">
        <f t="shared" si="0"/>
        <v>391959.14749053994</v>
      </c>
      <c r="X9" s="10">
        <f t="shared" si="0"/>
        <v>409957.35256819997</v>
      </c>
      <c r="Y9" s="10">
        <f t="shared" si="0"/>
        <v>429729.25887555006</v>
      </c>
      <c r="Z9" s="10">
        <f t="shared" si="0"/>
        <v>451216.82507302001</v>
      </c>
      <c r="AA9" s="10">
        <f t="shared" si="0"/>
        <v>474388.85695135006</v>
      </c>
      <c r="AB9" s="10">
        <f t="shared" si="0"/>
        <v>499221.95033091999</v>
      </c>
      <c r="AC9" s="10">
        <f t="shared" si="0"/>
        <v>525688.83886305988</v>
      </c>
      <c r="AD9" s="10">
        <f t="shared" si="0"/>
        <v>542952.34968327999</v>
      </c>
      <c r="AE9" s="10">
        <f t="shared" si="0"/>
        <v>552979.49502518005</v>
      </c>
      <c r="AF9" s="10">
        <f t="shared" si="0"/>
        <v>558002.33151865005</v>
      </c>
      <c r="AG9" s="10">
        <f t="shared" si="0"/>
        <v>559730.64589330007</v>
      </c>
      <c r="AH9" s="10">
        <f t="shared" si="0"/>
        <v>559375.34087134001</v>
      </c>
      <c r="AI9" s="10">
        <f t="shared" si="0"/>
        <v>557758.7954369901</v>
      </c>
      <c r="AJ9" s="10">
        <f t="shared" si="0"/>
        <v>555421.98162135005</v>
      </c>
      <c r="AK9" s="10">
        <f t="shared" si="0"/>
        <v>552713.43364701897</v>
      </c>
      <c r="AL9" s="10">
        <f t="shared" si="0"/>
        <v>549833.48395746108</v>
      </c>
      <c r="AM9" s="10">
        <f t="shared" si="0"/>
        <v>546897.27934420714</v>
      </c>
    </row>
    <row r="10" spans="1:39" s="6" customFormat="1" ht="15" hidden="1" customHeight="1">
      <c r="A10" s="12" t="s">
        <v>16</v>
      </c>
      <c r="B10" s="10">
        <f>SUMIFS('[1]DATA 2'!C$2:C$34,'[1]DATA 2'!$A$2:$A$34,$A10)</f>
        <v>22745.332849999999</v>
      </c>
      <c r="C10" s="10">
        <f>SUMIFS('[1]DATA 2'!D$2:D$34,'[1]DATA 2'!$A$2:$A$34,$A10)</f>
        <v>23623.340619999999</v>
      </c>
      <c r="D10" s="10">
        <f>SUMIFS('[1]DATA 2'!E$2:E$34,'[1]DATA 2'!$A$2:$A$34,$A10)</f>
        <v>24896.618109999999</v>
      </c>
      <c r="E10" s="10">
        <f>SUMIFS('[1]DATA 2'!F$2:F$34,'[1]DATA 2'!$A$2:$A$34,$A10)</f>
        <v>26407.291539999998</v>
      </c>
      <c r="F10" s="10">
        <f>SUMIFS('[1]DATA 2'!G$2:G$34,'[1]DATA 2'!$A$2:$A$34,$A10)</f>
        <v>28020.26946</v>
      </c>
      <c r="G10" s="10">
        <f>SUMIFS('[1]DATA 2'!H$2:H$34,'[1]DATA 2'!$A$2:$A$34,$A10)</f>
        <v>30535.01727</v>
      </c>
      <c r="H10" s="10">
        <f>SUMIFS('[1]DATA 2'!I$2:I$34,'[1]DATA 2'!$A$2:$A$34,$A10)</f>
        <v>32879.987959999999</v>
      </c>
      <c r="I10" s="10">
        <f>SUMIFS('[1]DATA 2'!J$2:J$34,'[1]DATA 2'!$A$2:$A$34,$A10)</f>
        <v>34670.309459999997</v>
      </c>
      <c r="J10" s="10">
        <f>SUMIFS('[1]DATA 2'!K$2:K$34,'[1]DATA 2'!$A$2:$A$34,$A10)</f>
        <v>35838.845990000002</v>
      </c>
      <c r="K10" s="10">
        <f>SUMIFS('[1]DATA 2'!L$2:L$34,'[1]DATA 2'!$A$2:$A$34,$A10)</f>
        <v>36432.752910000003</v>
      </c>
      <c r="L10" s="10">
        <f>SUMIFS('[1]DATA 2'!M$2:M$34,'[1]DATA 2'!$A$2:$A$34,$A10)</f>
        <v>36511.933100000002</v>
      </c>
      <c r="M10" s="10">
        <f>SUMIFS('[1]DATA 2'!N$2:N$34,'[1]DATA 2'!$A$2:$A$34,$A10)</f>
        <v>36100.138590000002</v>
      </c>
      <c r="N10" s="10">
        <f>SUMIFS('[1]DATA 2'!O$2:O$34,'[1]DATA 2'!$A$2:$A$34,$A10)</f>
        <v>35169.861190000003</v>
      </c>
      <c r="O10" s="10">
        <f>SUMIFS('[1]DATA 2'!P$2:P$34,'[1]DATA 2'!$A$2:$A$34,$A10)</f>
        <v>34891.432119999998</v>
      </c>
      <c r="P10" s="10">
        <f>SUMIFS('[1]DATA 2'!Q$2:Q$34,'[1]DATA 2'!$A$2:$A$34,$A10)</f>
        <v>34904.375010000003</v>
      </c>
      <c r="Q10" s="10">
        <f>SUMIFS('[1]DATA 2'!R$2:R$34,'[1]DATA 2'!$A$2:$A$34,$A10)</f>
        <v>35029.77605</v>
      </c>
      <c r="R10" s="10">
        <f>SUMIFS('[1]DATA 2'!S$2:S$34,'[1]DATA 2'!$A$2:$A$34,$A10)</f>
        <v>35174.641900000002</v>
      </c>
      <c r="S10" s="10">
        <f>SUMIFS('[1]DATA 2'!T$2:T$34,'[1]DATA 2'!$A$2:$A$34,$A10)</f>
        <v>35291.132210000003</v>
      </c>
      <c r="T10" s="10">
        <f>SUMIFS('[1]DATA 2'!U$2:U$34,'[1]DATA 2'!$A$2:$A$34,$A10)</f>
        <v>35201.716220000002</v>
      </c>
      <c r="U10" s="10">
        <f>SUMIFS('[1]DATA 2'!V$2:V$34,'[1]DATA 2'!$A$2:$A$34,$A10)</f>
        <v>34986.995190000001</v>
      </c>
      <c r="V10" s="10">
        <f>SUMIFS('[1]DATA 2'!W$2:W$34,'[1]DATA 2'!$A$2:$A$34,$A10)</f>
        <v>34649.433900000004</v>
      </c>
      <c r="W10" s="10">
        <f>SUMIFS('[1]DATA 2'!X$2:X$34,'[1]DATA 2'!$A$2:$A$34,$A10)</f>
        <v>34232.503389999998</v>
      </c>
      <c r="X10" s="10">
        <f>SUMIFS('[1]DATA 2'!Y$2:Y$34,'[1]DATA 2'!$A$2:$A$34,$A10)</f>
        <v>33744.936049999997</v>
      </c>
      <c r="Y10" s="10">
        <f>SUMIFS('[1]DATA 2'!Z$2:Z$34,'[1]DATA 2'!$A$2:$A$34,$A10)</f>
        <v>33190.202010000001</v>
      </c>
      <c r="Z10" s="10">
        <f>SUMIFS('[1]DATA 2'!AA$2:AA$34,'[1]DATA 2'!$A$2:$A$34,$A10)</f>
        <v>32570.507089999999</v>
      </c>
      <c r="AA10" s="10">
        <f>SUMIFS('[1]DATA 2'!AB$2:AB$34,'[1]DATA 2'!$A$2:$A$34,$A10)</f>
        <v>31887.734209999999</v>
      </c>
      <c r="AB10" s="10">
        <f>SUMIFS('[1]DATA 2'!AC$2:AC$34,'[1]DATA 2'!$A$2:$A$34,$A10)</f>
        <v>31143.808079999999</v>
      </c>
      <c r="AC10" s="10">
        <f>SUMIFS('[1]DATA 2'!AD$2:AD$34,'[1]DATA 2'!$A$2:$A$34,$A10)</f>
        <v>30340.96673</v>
      </c>
      <c r="AD10" s="10">
        <f>SUMIFS('[1]DATA 2'!AE$2:AE$34,'[1]DATA 2'!$A$2:$A$34,$A10)</f>
        <v>30042.652180000001</v>
      </c>
      <c r="AE10" s="10">
        <f>SUMIFS('[1]DATA 2'!AF$2:AF$34,'[1]DATA 2'!$A$2:$A$34,$A10)</f>
        <v>29843.36189</v>
      </c>
      <c r="AF10" s="10">
        <f>SUMIFS('[1]DATA 2'!AG$2:AG$34,'[1]DATA 2'!$A$2:$A$34,$A10)</f>
        <v>29600.892909999999</v>
      </c>
      <c r="AG10" s="10">
        <f>SUMIFS('[1]DATA 2'!AH$2:AH$34,'[1]DATA 2'!$A$2:$A$34,$A10)</f>
        <v>29279.035739999999</v>
      </c>
      <c r="AH10" s="10">
        <f>SUMIFS('[1]DATA 2'!AI$2:AI$34,'[1]DATA 2'!$A$2:$A$34,$A10)</f>
        <v>28881.808420000001</v>
      </c>
      <c r="AI10" s="10">
        <f>SUMIFS('[1]DATA 2'!AJ$2:AJ$34,'[1]DATA 2'!$A$2:$A$34,$A10)</f>
        <v>28425.262549999999</v>
      </c>
      <c r="AJ10" s="10">
        <f>SUMIFS('[1]DATA 2'!AK$2:AK$34,'[1]DATA 2'!$A$2:$A$34,$A10)</f>
        <v>27926.473139999998</v>
      </c>
      <c r="AK10" s="10">
        <f>SUMIFS('[1]DATA 2'!AL$2:AL$34,'[1]DATA 2'!$A$2:$A$34,$A10)</f>
        <v>27399.959289999999</v>
      </c>
      <c r="AL10" s="10">
        <f>SUMIFS('[1]DATA 2'!AM$2:AM$34,'[1]DATA 2'!$A$2:$A$34,$A10)</f>
        <v>26855.97753</v>
      </c>
      <c r="AM10" s="10">
        <f>SUMIFS('[1]DATA 2'!AN$2:AN$34,'[1]DATA 2'!$A$2:$A$34,$A10)</f>
        <v>26301.840680000001</v>
      </c>
    </row>
    <row r="11" spans="1:39" s="6" customFormat="1" ht="15" hidden="1" customHeight="1">
      <c r="A11" s="12" t="s">
        <v>15</v>
      </c>
      <c r="B11" s="10">
        <f>SUMIFS('[1]DATA 2'!C$2:C$34,'[1]DATA 2'!$A$2:$A$34,$A11)</f>
        <v>2038.237662</v>
      </c>
      <c r="C11" s="10">
        <f>SUMIFS('[1]DATA 2'!D$2:D$34,'[1]DATA 2'!$A$2:$A$34,$A11)</f>
        <v>2351.448668</v>
      </c>
      <c r="D11" s="10">
        <f>SUMIFS('[1]DATA 2'!E$2:E$34,'[1]DATA 2'!$A$2:$A$34,$A11)</f>
        <v>2905.9980270000001</v>
      </c>
      <c r="E11" s="10">
        <f>SUMIFS('[1]DATA 2'!F$2:F$34,'[1]DATA 2'!$A$2:$A$34,$A11)</f>
        <v>3713.5643789999999</v>
      </c>
      <c r="F11" s="10">
        <f>SUMIFS('[1]DATA 2'!G$2:G$34,'[1]DATA 2'!$A$2:$A$34,$A11)</f>
        <v>4807.8591889999998</v>
      </c>
      <c r="G11" s="10">
        <f>SUMIFS('[1]DATA 2'!H$2:H$34,'[1]DATA 2'!$A$2:$A$34,$A11)</f>
        <v>6228.1269050000001</v>
      </c>
      <c r="H11" s="10">
        <f>SUMIFS('[1]DATA 2'!I$2:I$34,'[1]DATA 2'!$A$2:$A$34,$A11)</f>
        <v>7862.7441939999999</v>
      </c>
      <c r="I11" s="10">
        <f>SUMIFS('[1]DATA 2'!J$2:J$34,'[1]DATA 2'!$A$2:$A$34,$A11)</f>
        <v>9648.9222000000009</v>
      </c>
      <c r="J11" s="10">
        <f>SUMIFS('[1]DATA 2'!K$2:K$34,'[1]DATA 2'!$A$2:$A$34,$A11)</f>
        <v>11561.406010000001</v>
      </c>
      <c r="K11" s="10">
        <f>SUMIFS('[1]DATA 2'!L$2:L$34,'[1]DATA 2'!$A$2:$A$34,$A11)</f>
        <v>13592.640359999999</v>
      </c>
      <c r="L11" s="10">
        <f>SUMIFS('[1]DATA 2'!M$2:M$34,'[1]DATA 2'!$A$2:$A$34,$A11)</f>
        <v>15733.26045</v>
      </c>
      <c r="M11" s="10">
        <f>SUMIFS('[1]DATA 2'!N$2:N$34,'[1]DATA 2'!$A$2:$A$34,$A11)</f>
        <v>17951.113249999999</v>
      </c>
      <c r="N11" s="10">
        <f>SUMIFS('[1]DATA 2'!O$2:O$34,'[1]DATA 2'!$A$2:$A$34,$A11)</f>
        <v>20169.310700000002</v>
      </c>
      <c r="O11" s="10">
        <f>SUMIFS('[1]DATA 2'!P$2:P$34,'[1]DATA 2'!$A$2:$A$34,$A11)</f>
        <v>22287.51081</v>
      </c>
      <c r="P11" s="10">
        <f>SUMIFS('[1]DATA 2'!Q$2:Q$34,'[1]DATA 2'!$A$2:$A$34,$A11)</f>
        <v>24385.623060000002</v>
      </c>
      <c r="Q11" s="10">
        <f>SUMIFS('[1]DATA 2'!R$2:R$34,'[1]DATA 2'!$A$2:$A$34,$A11)</f>
        <v>26515.92785</v>
      </c>
      <c r="R11" s="10">
        <f>SUMIFS('[1]DATA 2'!S$2:S$34,'[1]DATA 2'!$A$2:$A$34,$A11)</f>
        <v>28710.064979999999</v>
      </c>
      <c r="S11" s="10">
        <f>SUMIFS('[1]DATA 2'!T$2:T$34,'[1]DATA 2'!$A$2:$A$34,$A11)</f>
        <v>30987.333190000001</v>
      </c>
      <c r="T11" s="10">
        <f>SUMIFS('[1]DATA 2'!U$2:U$34,'[1]DATA 2'!$A$2:$A$34,$A11)</f>
        <v>32815.11636</v>
      </c>
      <c r="U11" s="10">
        <f>SUMIFS('[1]DATA 2'!V$2:V$34,'[1]DATA 2'!$A$2:$A$34,$A11)</f>
        <v>34394.665249999998</v>
      </c>
      <c r="V11" s="10">
        <f>SUMIFS('[1]DATA 2'!W$2:W$34,'[1]DATA 2'!$A$2:$A$34,$A11)</f>
        <v>35802.612800000003</v>
      </c>
      <c r="W11" s="10">
        <f>SUMIFS('[1]DATA 2'!X$2:X$34,'[1]DATA 2'!$A$2:$A$34,$A11)</f>
        <v>37121.316850000003</v>
      </c>
      <c r="X11" s="10">
        <f>SUMIFS('[1]DATA 2'!Y$2:Y$34,'[1]DATA 2'!$A$2:$A$34,$A11)</f>
        <v>38378.731019999999</v>
      </c>
      <c r="Y11" s="10">
        <f>SUMIFS('[1]DATA 2'!Z$2:Z$34,'[1]DATA 2'!$A$2:$A$34,$A11)</f>
        <v>39584.289320000003</v>
      </c>
      <c r="Z11" s="10">
        <f>SUMIFS('[1]DATA 2'!AA$2:AA$34,'[1]DATA 2'!$A$2:$A$34,$A11)</f>
        <v>40738.158929999998</v>
      </c>
      <c r="AA11" s="10">
        <f>SUMIFS('[1]DATA 2'!AB$2:AB$34,'[1]DATA 2'!$A$2:$A$34,$A11)</f>
        <v>41835.303350000002</v>
      </c>
      <c r="AB11" s="10">
        <f>SUMIFS('[1]DATA 2'!AC$2:AC$34,'[1]DATA 2'!$A$2:$A$34,$A11)</f>
        <v>42867.6417</v>
      </c>
      <c r="AC11" s="10">
        <f>SUMIFS('[1]DATA 2'!AD$2:AD$34,'[1]DATA 2'!$A$2:$A$34,$A11)</f>
        <v>43825.402540000003</v>
      </c>
      <c r="AD11" s="10">
        <f>SUMIFS('[1]DATA 2'!AE$2:AE$34,'[1]DATA 2'!$A$2:$A$34,$A11)</f>
        <v>44677.514770000002</v>
      </c>
      <c r="AE11" s="10">
        <f>SUMIFS('[1]DATA 2'!AF$2:AF$34,'[1]DATA 2'!$A$2:$A$34,$A11)</f>
        <v>45246.389360000001</v>
      </c>
      <c r="AF11" s="10">
        <f>SUMIFS('[1]DATA 2'!AG$2:AG$34,'[1]DATA 2'!$A$2:$A$34,$A11)</f>
        <v>45527.856319999999</v>
      </c>
      <c r="AG11" s="10">
        <f>SUMIFS('[1]DATA 2'!AH$2:AH$34,'[1]DATA 2'!$A$2:$A$34,$A11)</f>
        <v>45575.296329999997</v>
      </c>
      <c r="AH11" s="10">
        <f>SUMIFS('[1]DATA 2'!AI$2:AI$34,'[1]DATA 2'!$A$2:$A$34,$A11)</f>
        <v>45450.792719999998</v>
      </c>
      <c r="AI11" s="10">
        <f>SUMIFS('[1]DATA 2'!AJ$2:AJ$34,'[1]DATA 2'!$A$2:$A$34,$A11)</f>
        <v>45207.190119999999</v>
      </c>
      <c r="AJ11" s="10">
        <f>SUMIFS('[1]DATA 2'!AK$2:AK$34,'[1]DATA 2'!$A$2:$A$34,$A11)</f>
        <v>44884.396309999996</v>
      </c>
      <c r="AK11" s="10">
        <f>SUMIFS('[1]DATA 2'!AL$2:AL$34,'[1]DATA 2'!$A$2:$A$34,$A11)</f>
        <v>44510.930560000001</v>
      </c>
      <c r="AL11" s="10">
        <f>SUMIFS('[1]DATA 2'!AM$2:AM$34,'[1]DATA 2'!$A$2:$A$34,$A11)</f>
        <v>44104.902499999997</v>
      </c>
      <c r="AM11" s="10">
        <f>SUMIFS('[1]DATA 2'!AN$2:AN$34,'[1]DATA 2'!$A$2:$A$34,$A11)</f>
        <v>43678.004059999999</v>
      </c>
    </row>
    <row r="12" spans="1:39" s="6" customFormat="1" ht="15" hidden="1" customHeight="1">
      <c r="A12" s="12" t="s">
        <v>14</v>
      </c>
      <c r="B12" s="10">
        <f>SUMIFS('[1]DATA 2'!C$2:C$34,'[1]DATA 2'!$A$2:$A$34,$A12)</f>
        <v>3008.1718519999999</v>
      </c>
      <c r="C12" s="10">
        <f>SUMIFS('[1]DATA 2'!D$2:D$34,'[1]DATA 2'!$A$2:$A$34,$A12)</f>
        <v>3061.6405060000002</v>
      </c>
      <c r="D12" s="10">
        <f>SUMIFS('[1]DATA 2'!E$2:E$34,'[1]DATA 2'!$A$2:$A$34,$A12)</f>
        <v>3124.298589</v>
      </c>
      <c r="E12" s="10">
        <f>SUMIFS('[1]DATA 2'!F$2:F$34,'[1]DATA 2'!$A$2:$A$34,$A12)</f>
        <v>3186.7926210000001</v>
      </c>
      <c r="F12" s="10">
        <f>SUMIFS('[1]DATA 2'!G$2:G$34,'[1]DATA 2'!$A$2:$A$34,$A12)</f>
        <v>3239.6866300000002</v>
      </c>
      <c r="G12" s="10">
        <f>SUMIFS('[1]DATA 2'!H$2:H$34,'[1]DATA 2'!$A$2:$A$34,$A12)</f>
        <v>3620.477355</v>
      </c>
      <c r="H12" s="10">
        <f>SUMIFS('[1]DATA 2'!I$2:I$34,'[1]DATA 2'!$A$2:$A$34,$A12)</f>
        <v>4147.0916219999999</v>
      </c>
      <c r="I12" s="10">
        <f>SUMIFS('[1]DATA 2'!J$2:J$34,'[1]DATA 2'!$A$2:$A$34,$A12)</f>
        <v>4744.0785169999999</v>
      </c>
      <c r="J12" s="10">
        <f>SUMIFS('[1]DATA 2'!K$2:K$34,'[1]DATA 2'!$A$2:$A$34,$A12)</f>
        <v>5376.2012919999997</v>
      </c>
      <c r="K12" s="10">
        <f>SUMIFS('[1]DATA 2'!L$2:L$34,'[1]DATA 2'!$A$2:$A$34,$A12)</f>
        <v>6024.4234889999998</v>
      </c>
      <c r="L12" s="10">
        <f>SUMIFS('[1]DATA 2'!M$2:M$34,'[1]DATA 2'!$A$2:$A$34,$A12)</f>
        <v>6673.4679480000004</v>
      </c>
      <c r="M12" s="10">
        <f>SUMIFS('[1]DATA 2'!N$2:N$34,'[1]DATA 2'!$A$2:$A$34,$A12)</f>
        <v>7302.4195140000002</v>
      </c>
      <c r="N12" s="10">
        <f>SUMIFS('[1]DATA 2'!O$2:O$34,'[1]DATA 2'!$A$2:$A$34,$A12)</f>
        <v>7877.164006</v>
      </c>
      <c r="O12" s="10">
        <f>SUMIFS('[1]DATA 2'!P$2:P$34,'[1]DATA 2'!$A$2:$A$34,$A12)</f>
        <v>8123.164401</v>
      </c>
      <c r="P12" s="10">
        <f>SUMIFS('[1]DATA 2'!Q$2:Q$34,'[1]DATA 2'!$A$2:$A$34,$A12)</f>
        <v>8172.2859680000001</v>
      </c>
      <c r="Q12" s="10">
        <f>SUMIFS('[1]DATA 2'!R$2:R$34,'[1]DATA 2'!$A$2:$A$34,$A12)</f>
        <v>8108.4057650000004</v>
      </c>
      <c r="R12" s="10">
        <f>SUMIFS('[1]DATA 2'!S$2:S$34,'[1]DATA 2'!$A$2:$A$34,$A12)</f>
        <v>7979.891541</v>
      </c>
      <c r="S12" s="10">
        <f>SUMIFS('[1]DATA 2'!T$2:T$34,'[1]DATA 2'!$A$2:$A$34,$A12)</f>
        <v>7813.7443960000001</v>
      </c>
      <c r="T12" s="10">
        <f>SUMIFS('[1]DATA 2'!U$2:U$34,'[1]DATA 2'!$A$2:$A$34,$A12)</f>
        <v>7686.0765579999997</v>
      </c>
      <c r="U12" s="10">
        <f>SUMIFS('[1]DATA 2'!V$2:V$34,'[1]DATA 2'!$A$2:$A$34,$A12)</f>
        <v>7576.348379</v>
      </c>
      <c r="V12" s="10">
        <f>SUMIFS('[1]DATA 2'!W$2:W$34,'[1]DATA 2'!$A$2:$A$34,$A12)</f>
        <v>7464.9309080000003</v>
      </c>
      <c r="W12" s="10">
        <f>SUMIFS('[1]DATA 2'!X$2:X$34,'[1]DATA 2'!$A$2:$A$34,$A12)</f>
        <v>7350.4802810000001</v>
      </c>
      <c r="X12" s="10">
        <f>SUMIFS('[1]DATA 2'!Y$2:Y$34,'[1]DATA 2'!$A$2:$A$34,$A12)</f>
        <v>7229.0794260000002</v>
      </c>
      <c r="Y12" s="10">
        <f>SUMIFS('[1]DATA 2'!Z$2:Z$34,'[1]DATA 2'!$A$2:$A$34,$A12)</f>
        <v>7098.3290880000004</v>
      </c>
      <c r="Z12" s="10">
        <f>SUMIFS('[1]DATA 2'!AA$2:AA$34,'[1]DATA 2'!$A$2:$A$34,$A12)</f>
        <v>6956.9691650000004</v>
      </c>
      <c r="AA12" s="10">
        <f>SUMIFS('[1]DATA 2'!AB$2:AB$34,'[1]DATA 2'!$A$2:$A$34,$A12)</f>
        <v>6804.4227950000004</v>
      </c>
      <c r="AB12" s="10">
        <f>SUMIFS('[1]DATA 2'!AC$2:AC$34,'[1]DATA 2'!$A$2:$A$34,$A12)</f>
        <v>6640.5247410000002</v>
      </c>
      <c r="AC12" s="10">
        <f>SUMIFS('[1]DATA 2'!AD$2:AD$34,'[1]DATA 2'!$A$2:$A$34,$A12)</f>
        <v>6465.3931490000004</v>
      </c>
      <c r="AD12" s="10">
        <f>SUMIFS('[1]DATA 2'!AE$2:AE$34,'[1]DATA 2'!$A$2:$A$34,$A12)</f>
        <v>6394.4134880000001</v>
      </c>
      <c r="AE12" s="10">
        <f>SUMIFS('[1]DATA 2'!AF$2:AF$34,'[1]DATA 2'!$A$2:$A$34,$A12)</f>
        <v>6343.1699580000004</v>
      </c>
      <c r="AF12" s="10">
        <f>SUMIFS('[1]DATA 2'!AG$2:AG$34,'[1]DATA 2'!$A$2:$A$34,$A12)</f>
        <v>6282.4346800000003</v>
      </c>
      <c r="AG12" s="10">
        <f>SUMIFS('[1]DATA 2'!AH$2:AH$34,'[1]DATA 2'!$A$2:$A$34,$A12)</f>
        <v>6205.0747760000004</v>
      </c>
      <c r="AH12" s="10">
        <f>SUMIFS('[1]DATA 2'!AI$2:AI$34,'[1]DATA 2'!$A$2:$A$34,$A12)</f>
        <v>6112.2349839999997</v>
      </c>
      <c r="AI12" s="10">
        <f>SUMIFS('[1]DATA 2'!AJ$2:AJ$34,'[1]DATA 2'!$A$2:$A$34,$A12)</f>
        <v>6007.4518690000004</v>
      </c>
      <c r="AJ12" s="10">
        <f>SUMIFS('[1]DATA 2'!AK$2:AK$34,'[1]DATA 2'!$A$2:$A$34,$A12)</f>
        <v>5894.3842519999998</v>
      </c>
      <c r="AK12" s="10">
        <f>SUMIFS('[1]DATA 2'!AL$2:AL$34,'[1]DATA 2'!$A$2:$A$34,$A12)</f>
        <v>5776.1021780000001</v>
      </c>
      <c r="AL12" s="10">
        <f>SUMIFS('[1]DATA 2'!AM$2:AM$34,'[1]DATA 2'!$A$2:$A$34,$A12)</f>
        <v>5654.7516349999996</v>
      </c>
      <c r="AM12" s="10">
        <f>SUMIFS('[1]DATA 2'!AN$2:AN$34,'[1]DATA 2'!$A$2:$A$34,$A12)</f>
        <v>5531.847495</v>
      </c>
    </row>
    <row r="13" spans="1:39" s="6" customFormat="1" ht="15" hidden="1" customHeight="1">
      <c r="A13" s="12" t="s">
        <v>13</v>
      </c>
      <c r="B13" s="10">
        <f>SUMIFS('[1]DATA 2'!C$2:C$34,'[1]DATA 2'!$A$2:$A$34,$A13)</f>
        <v>74.41428406</v>
      </c>
      <c r="C13" s="10">
        <f>SUMIFS('[1]DATA 2'!D$2:D$34,'[1]DATA 2'!$A$2:$A$34,$A13)</f>
        <v>110.29072170000001</v>
      </c>
      <c r="D13" s="10">
        <f>SUMIFS('[1]DATA 2'!E$2:E$34,'[1]DATA 2'!$A$2:$A$34,$A13)</f>
        <v>199.11705520000001</v>
      </c>
      <c r="E13" s="10">
        <f>SUMIFS('[1]DATA 2'!F$2:F$34,'[1]DATA 2'!$A$2:$A$34,$A13)</f>
        <v>396.29335079999998</v>
      </c>
      <c r="F13" s="10">
        <f>SUMIFS('[1]DATA 2'!G$2:G$34,'[1]DATA 2'!$A$2:$A$34,$A13)</f>
        <v>824.27471060000005</v>
      </c>
      <c r="G13" s="10">
        <f>SUMIFS('[1]DATA 2'!H$2:H$34,'[1]DATA 2'!$A$2:$A$34,$A13)</f>
        <v>1666.879414</v>
      </c>
      <c r="H13" s="10">
        <f>SUMIFS('[1]DATA 2'!I$2:I$34,'[1]DATA 2'!$A$2:$A$34,$A13)</f>
        <v>3236.6854619999999</v>
      </c>
      <c r="I13" s="10">
        <f>SUMIFS('[1]DATA 2'!J$2:J$34,'[1]DATA 2'!$A$2:$A$34,$A13)</f>
        <v>6061.3227230000002</v>
      </c>
      <c r="J13" s="10">
        <f>SUMIFS('[1]DATA 2'!K$2:K$34,'[1]DATA 2'!$A$2:$A$34,$A13)</f>
        <v>11034.43064</v>
      </c>
      <c r="K13" s="10">
        <f>SUMIFS('[1]DATA 2'!L$2:L$34,'[1]DATA 2'!$A$2:$A$34,$A13)</f>
        <v>19657.064539999999</v>
      </c>
      <c r="L13" s="10">
        <f>SUMIFS('[1]DATA 2'!M$2:M$34,'[1]DATA 2'!$A$2:$A$34,$A13)</f>
        <v>34410.475839999999</v>
      </c>
      <c r="M13" s="10">
        <f>SUMIFS('[1]DATA 2'!N$2:N$34,'[1]DATA 2'!$A$2:$A$34,$A13)</f>
        <v>59289.199659999998</v>
      </c>
      <c r="N13" s="10">
        <f>SUMIFS('[1]DATA 2'!O$2:O$34,'[1]DATA 2'!$A$2:$A$34,$A13)</f>
        <v>100469.21189999999</v>
      </c>
      <c r="O13" s="10">
        <f>SUMIFS('[1]DATA 2'!P$2:P$34,'[1]DATA 2'!$A$2:$A$34,$A13)</f>
        <v>131922.97870000001</v>
      </c>
      <c r="P13" s="10">
        <f>SUMIFS('[1]DATA 2'!Q$2:Q$34,'[1]DATA 2'!$A$2:$A$34,$A13)</f>
        <v>151442.2028</v>
      </c>
      <c r="Q13" s="10">
        <f>SUMIFS('[1]DATA 2'!R$2:R$34,'[1]DATA 2'!$A$2:$A$34,$A13)</f>
        <v>162034.55679999999</v>
      </c>
      <c r="R13" s="10">
        <f>SUMIFS('[1]DATA 2'!S$2:S$34,'[1]DATA 2'!$A$2:$A$34,$A13)</f>
        <v>167142.41959999999</v>
      </c>
      <c r="S13" s="10">
        <f>SUMIFS('[1]DATA 2'!T$2:T$34,'[1]DATA 2'!$A$2:$A$34,$A13)</f>
        <v>169207.26319999999</v>
      </c>
      <c r="T13" s="10">
        <f>SUMIFS('[1]DATA 2'!U$2:U$34,'[1]DATA 2'!$A$2:$A$34,$A13)</f>
        <v>177625.54319999999</v>
      </c>
      <c r="U13" s="10">
        <f>SUMIFS('[1]DATA 2'!V$2:V$34,'[1]DATA 2'!$A$2:$A$34,$A13)</f>
        <v>190163.5955</v>
      </c>
      <c r="V13" s="10">
        <f>SUMIFS('[1]DATA 2'!W$2:W$34,'[1]DATA 2'!$A$2:$A$34,$A13)</f>
        <v>205534.36129999999</v>
      </c>
      <c r="W13" s="10">
        <f>SUMIFS('[1]DATA 2'!X$2:X$34,'[1]DATA 2'!$A$2:$A$34,$A13)</f>
        <v>223308.2691</v>
      </c>
      <c r="X13" s="10">
        <f>SUMIFS('[1]DATA 2'!Y$2:Y$34,'[1]DATA 2'!$A$2:$A$34,$A13)</f>
        <v>243201.52739999999</v>
      </c>
      <c r="Y13" s="10">
        <f>SUMIFS('[1]DATA 2'!Z$2:Z$34,'[1]DATA 2'!$A$2:$A$34,$A13)</f>
        <v>265067.0759</v>
      </c>
      <c r="Z13" s="10">
        <f>SUMIFS('[1]DATA 2'!AA$2:AA$34,'[1]DATA 2'!$A$2:$A$34,$A13)</f>
        <v>288835.15330000001</v>
      </c>
      <c r="AA13" s="10">
        <f>SUMIFS('[1]DATA 2'!AB$2:AB$34,'[1]DATA 2'!$A$2:$A$34,$A13)</f>
        <v>314473.34509999998</v>
      </c>
      <c r="AB13" s="10">
        <f>SUMIFS('[1]DATA 2'!AC$2:AC$34,'[1]DATA 2'!$A$2:$A$34,$A13)</f>
        <v>341961.65179999999</v>
      </c>
      <c r="AC13" s="10">
        <f>SUMIFS('[1]DATA 2'!AD$2:AD$34,'[1]DATA 2'!$A$2:$A$34,$A13)</f>
        <v>371277.4094</v>
      </c>
      <c r="AD13" s="10">
        <f>SUMIFS('[1]DATA 2'!AE$2:AE$34,'[1]DATA 2'!$A$2:$A$34,$A13)</f>
        <v>390623.71</v>
      </c>
      <c r="AE13" s="10">
        <f>SUMIFS('[1]DATA 2'!AF$2:AF$34,'[1]DATA 2'!$A$2:$A$34,$A13)</f>
        <v>402318.80800000002</v>
      </c>
      <c r="AF13" s="10">
        <f>SUMIFS('[1]DATA 2'!AG$2:AG$34,'[1]DATA 2'!$A$2:$A$34,$A13)</f>
        <v>408687.26209999999</v>
      </c>
      <c r="AG13" s="10">
        <f>SUMIFS('[1]DATA 2'!AH$2:AH$34,'[1]DATA 2'!$A$2:$A$34,$A13)</f>
        <v>411582.24070000002</v>
      </c>
      <c r="AH13" s="10">
        <f>SUMIFS('[1]DATA 2'!AI$2:AI$34,'[1]DATA 2'!$A$2:$A$34,$A13)</f>
        <v>412324.31569999998</v>
      </c>
      <c r="AI13" s="10">
        <f>SUMIFS('[1]DATA 2'!AJ$2:AJ$34,'[1]DATA 2'!$A$2:$A$34,$A13)</f>
        <v>411792.70039999997</v>
      </c>
      <c r="AJ13" s="10">
        <f>SUMIFS('[1]DATA 2'!AK$2:AK$34,'[1]DATA 2'!$A$2:$A$34,$A13)</f>
        <v>410549.27779999998</v>
      </c>
      <c r="AK13" s="10">
        <f>SUMIFS('[1]DATA 2'!AL$2:AL$34,'[1]DATA 2'!$A$2:$A$34,$A13)</f>
        <v>408945.16629999998</v>
      </c>
      <c r="AL13" s="10">
        <f>SUMIFS('[1]DATA 2'!AM$2:AM$34,'[1]DATA 2'!$A$2:$A$34,$A13)</f>
        <v>407180.89380000002</v>
      </c>
      <c r="AM13" s="10">
        <f>SUMIFS('[1]DATA 2'!AN$2:AN$34,'[1]DATA 2'!$A$2:$A$34,$A13)</f>
        <v>405370.45980000001</v>
      </c>
    </row>
    <row r="14" spans="1:39" s="6" customFormat="1" ht="15" hidden="1" customHeight="1">
      <c r="A14" s="12" t="s">
        <v>12</v>
      </c>
      <c r="B14" s="10">
        <f>SUMIFS('[1]DATA 2'!C$2:C$34,'[1]DATA 2'!$A$2:$A$34,$A14)</f>
        <v>439.5071974</v>
      </c>
      <c r="C14" s="10">
        <f>SUMIFS('[1]DATA 2'!D$2:D$34,'[1]DATA 2'!$A$2:$A$34,$A14)</f>
        <v>520.21277929999997</v>
      </c>
      <c r="D14" s="10">
        <f>SUMIFS('[1]DATA 2'!E$2:E$34,'[1]DATA 2'!$A$2:$A$34,$A14)</f>
        <v>667.75368179999998</v>
      </c>
      <c r="E14" s="10">
        <f>SUMIFS('[1]DATA 2'!F$2:F$34,'[1]DATA 2'!$A$2:$A$34,$A14)</f>
        <v>891.37060180000003</v>
      </c>
      <c r="F14" s="10">
        <f>SUMIFS('[1]DATA 2'!G$2:G$34,'[1]DATA 2'!$A$2:$A$34,$A14)</f>
        <v>1208.4800660000001</v>
      </c>
      <c r="G14" s="10">
        <f>SUMIFS('[1]DATA 2'!H$2:H$34,'[1]DATA 2'!$A$2:$A$34,$A14)</f>
        <v>1535.6207019999999</v>
      </c>
      <c r="H14" s="10">
        <f>SUMIFS('[1]DATA 2'!I$2:I$34,'[1]DATA 2'!$A$2:$A$34,$A14)</f>
        <v>1839.0428529999999</v>
      </c>
      <c r="I14" s="10">
        <f>SUMIFS('[1]DATA 2'!J$2:J$34,'[1]DATA 2'!$A$2:$A$34,$A14)</f>
        <v>2105.1398749999998</v>
      </c>
      <c r="J14" s="10">
        <f>SUMIFS('[1]DATA 2'!K$2:K$34,'[1]DATA 2'!$A$2:$A$34,$A14)</f>
        <v>2333.7588350000001</v>
      </c>
      <c r="K14" s="10">
        <f>SUMIFS('[1]DATA 2'!L$2:L$34,'[1]DATA 2'!$A$2:$A$34,$A14)</f>
        <v>2529.2310560000001</v>
      </c>
      <c r="L14" s="10">
        <f>SUMIFS('[1]DATA 2'!M$2:M$34,'[1]DATA 2'!$A$2:$A$34,$A14)</f>
        <v>2694.7555689999999</v>
      </c>
      <c r="M14" s="10">
        <f>SUMIFS('[1]DATA 2'!N$2:N$34,'[1]DATA 2'!$A$2:$A$34,$A14)</f>
        <v>2829.225465</v>
      </c>
      <c r="N14" s="10">
        <f>SUMIFS('[1]DATA 2'!O$2:O$34,'[1]DATA 2'!$A$2:$A$34,$A14)</f>
        <v>2925.6939860000002</v>
      </c>
      <c r="O14" s="10">
        <f>SUMIFS('[1]DATA 2'!P$2:P$34,'[1]DATA 2'!$A$2:$A$34,$A14)</f>
        <v>2946.5060779999999</v>
      </c>
      <c r="P14" s="10">
        <f>SUMIFS('[1]DATA 2'!Q$2:Q$34,'[1]DATA 2'!$A$2:$A$34,$A14)</f>
        <v>2924.1097570000002</v>
      </c>
      <c r="Q14" s="10">
        <f>SUMIFS('[1]DATA 2'!R$2:R$34,'[1]DATA 2'!$A$2:$A$34,$A14)</f>
        <v>2877.4866029999998</v>
      </c>
      <c r="R14" s="10">
        <f>SUMIFS('[1]DATA 2'!S$2:S$34,'[1]DATA 2'!$A$2:$A$34,$A14)</f>
        <v>2817.0876499999999</v>
      </c>
      <c r="S14" s="10">
        <f>SUMIFS('[1]DATA 2'!T$2:T$34,'[1]DATA 2'!$A$2:$A$34,$A14)</f>
        <v>2748.627313</v>
      </c>
      <c r="T14" s="10">
        <f>SUMIFS('[1]DATA 2'!U$2:U$34,'[1]DATA 2'!$A$2:$A$34,$A14)</f>
        <v>2695.1193360000002</v>
      </c>
      <c r="U14" s="10">
        <f>SUMIFS('[1]DATA 2'!V$2:V$34,'[1]DATA 2'!$A$2:$A$34,$A14)</f>
        <v>2648.9189780000002</v>
      </c>
      <c r="V14" s="10">
        <f>SUMIFS('[1]DATA 2'!W$2:W$34,'[1]DATA 2'!$A$2:$A$34,$A14)</f>
        <v>2602.9220030000001</v>
      </c>
      <c r="W14" s="10">
        <f>SUMIFS('[1]DATA 2'!X$2:X$34,'[1]DATA 2'!$A$2:$A$34,$A14)</f>
        <v>2556.5311740000002</v>
      </c>
      <c r="X14" s="10">
        <f>SUMIFS('[1]DATA 2'!Y$2:Y$34,'[1]DATA 2'!$A$2:$A$34,$A14)</f>
        <v>2508.299332</v>
      </c>
      <c r="Y14" s="10">
        <f>SUMIFS('[1]DATA 2'!Z$2:Z$34,'[1]DATA 2'!$A$2:$A$34,$A14)</f>
        <v>2457.3395949999999</v>
      </c>
      <c r="Z14" s="10">
        <f>SUMIFS('[1]DATA 2'!AA$2:AA$34,'[1]DATA 2'!$A$2:$A$34,$A14)</f>
        <v>2403.1789880000001</v>
      </c>
      <c r="AA14" s="10">
        <f>SUMIFS('[1]DATA 2'!AB$2:AB$34,'[1]DATA 2'!$A$2:$A$34,$A14)</f>
        <v>2345.5920630000001</v>
      </c>
      <c r="AB14" s="10">
        <f>SUMIFS('[1]DATA 2'!AC$2:AC$34,'[1]DATA 2'!$A$2:$A$34,$A14)</f>
        <v>2284.502504</v>
      </c>
      <c r="AC14" s="10">
        <f>SUMIFS('[1]DATA 2'!AD$2:AD$34,'[1]DATA 2'!$A$2:$A$34,$A14)</f>
        <v>2219.9363830000002</v>
      </c>
      <c r="AD14" s="10">
        <f>SUMIFS('[1]DATA 2'!AE$2:AE$34,'[1]DATA 2'!$A$2:$A$34,$A14)</f>
        <v>1509.0821390000001</v>
      </c>
      <c r="AE14" s="10">
        <f>SUMIFS('[1]DATA 2'!AF$2:AF$34,'[1]DATA 2'!$A$2:$A$34,$A14)</f>
        <v>847.48771039999997</v>
      </c>
      <c r="AF14" s="10">
        <f>SUMIFS('[1]DATA 2'!AG$2:AG$34,'[1]DATA 2'!$A$2:$A$34,$A14)</f>
        <v>430.2166173</v>
      </c>
      <c r="AG14" s="10">
        <f>SUMIFS('[1]DATA 2'!AH$2:AH$34,'[1]DATA 2'!$A$2:$A$34,$A14)</f>
        <v>207.3444796</v>
      </c>
      <c r="AH14" s="10">
        <f>SUMIFS('[1]DATA 2'!AI$2:AI$34,'[1]DATA 2'!$A$2:$A$34,$A14)</f>
        <v>97.523121720000006</v>
      </c>
      <c r="AI14" s="10">
        <f>SUMIFS('[1]DATA 2'!AJ$2:AJ$34,'[1]DATA 2'!$A$2:$A$34,$A14)</f>
        <v>45.499470189999997</v>
      </c>
      <c r="AJ14" s="10">
        <f>SUMIFS('[1]DATA 2'!AK$2:AK$34,'[1]DATA 2'!$A$2:$A$34,$A14)</f>
        <v>21.172484740000002</v>
      </c>
      <c r="AK14" s="10">
        <f>SUMIFS('[1]DATA 2'!AL$2:AL$34,'[1]DATA 2'!$A$2:$A$34,$A14)</f>
        <v>9.8819801290000004</v>
      </c>
      <c r="AL14" s="10">
        <f>SUMIFS('[1]DATA 2'!AM$2:AM$34,'[1]DATA 2'!$A$2:$A$34,$A14)</f>
        <v>4.9541497210000003</v>
      </c>
      <c r="AM14" s="10">
        <f>SUMIFS('[1]DATA 2'!AN$2:AN$34,'[1]DATA 2'!$A$2:$A$34,$A14)</f>
        <v>2.6927267270000002</v>
      </c>
    </row>
    <row r="15" spans="1:39" s="6" customFormat="1" ht="15" hidden="1" customHeight="1">
      <c r="A15" s="12" t="s">
        <v>11</v>
      </c>
      <c r="B15" s="10">
        <f>SUMIFS('[1]DATA 2'!C$2:C$34,'[1]DATA 2'!$A$2:$A$34,$A15)</f>
        <v>4581.1430389999996</v>
      </c>
      <c r="C15" s="10">
        <f>SUMIFS('[1]DATA 2'!D$2:D$34,'[1]DATA 2'!$A$2:$A$34,$A15)</f>
        <v>4892.1927230000001</v>
      </c>
      <c r="D15" s="10">
        <f>SUMIFS('[1]DATA 2'!E$2:E$34,'[1]DATA 2'!$A$2:$A$34,$A15)</f>
        <v>5369.3538159999998</v>
      </c>
      <c r="E15" s="10">
        <f>SUMIFS('[1]DATA 2'!F$2:F$34,'[1]DATA 2'!$A$2:$A$34,$A15)</f>
        <v>5963.6186100000004</v>
      </c>
      <c r="F15" s="10">
        <f>SUMIFS('[1]DATA 2'!G$2:G$34,'[1]DATA 2'!$A$2:$A$34,$A15)</f>
        <v>6639.9543400000002</v>
      </c>
      <c r="G15" s="10">
        <f>SUMIFS('[1]DATA 2'!H$2:H$34,'[1]DATA 2'!$A$2:$A$34,$A15)</f>
        <v>7434.169038</v>
      </c>
      <c r="H15" s="10">
        <f>SUMIFS('[1]DATA 2'!I$2:I$34,'[1]DATA 2'!$A$2:$A$34,$A15)</f>
        <v>8144.0829549999999</v>
      </c>
      <c r="I15" s="10">
        <f>SUMIFS('[1]DATA 2'!J$2:J$34,'[1]DATA 2'!$A$2:$A$34,$A15)</f>
        <v>8699.6340070000006</v>
      </c>
      <c r="J15" s="10">
        <f>SUMIFS('[1]DATA 2'!K$2:K$34,'[1]DATA 2'!$A$2:$A$34,$A15)</f>
        <v>9096.0125480000006</v>
      </c>
      <c r="K15" s="10">
        <f>SUMIFS('[1]DATA 2'!L$2:L$34,'[1]DATA 2'!$A$2:$A$34,$A15)</f>
        <v>9349.6383299999998</v>
      </c>
      <c r="L15" s="10">
        <f>SUMIFS('[1]DATA 2'!M$2:M$34,'[1]DATA 2'!$A$2:$A$34,$A15)</f>
        <v>9475.7726010000006</v>
      </c>
      <c r="M15" s="10">
        <f>SUMIFS('[1]DATA 2'!N$2:N$34,'[1]DATA 2'!$A$2:$A$34,$A15)</f>
        <v>9477.8754179999996</v>
      </c>
      <c r="N15" s="10">
        <f>SUMIFS('[1]DATA 2'!O$2:O$34,'[1]DATA 2'!$A$2:$A$34,$A15)</f>
        <v>9344.3749399999997</v>
      </c>
      <c r="O15" s="10">
        <f>SUMIFS('[1]DATA 2'!P$2:P$34,'[1]DATA 2'!$A$2:$A$34,$A15)</f>
        <v>9178.845319</v>
      </c>
      <c r="P15" s="10">
        <f>SUMIFS('[1]DATA 2'!Q$2:Q$34,'[1]DATA 2'!$A$2:$A$34,$A15)</f>
        <v>8989.9306749999996</v>
      </c>
      <c r="Q15" s="10">
        <f>SUMIFS('[1]DATA 2'!R$2:R$34,'[1]DATA 2'!$A$2:$A$34,$A15)</f>
        <v>8783.4188279999998</v>
      </c>
      <c r="R15" s="10">
        <f>SUMIFS('[1]DATA 2'!S$2:S$34,'[1]DATA 2'!$A$2:$A$34,$A15)</f>
        <v>8562.8451459999997</v>
      </c>
      <c r="S15" s="10">
        <f>SUMIFS('[1]DATA 2'!T$2:T$34,'[1]DATA 2'!$A$2:$A$34,$A15)</f>
        <v>8330.8127449999902</v>
      </c>
      <c r="T15" s="10">
        <f>SUMIFS('[1]DATA 2'!U$2:U$34,'[1]DATA 2'!$A$2:$A$34,$A15)</f>
        <v>7786.8012060000001</v>
      </c>
      <c r="U15" s="10">
        <f>SUMIFS('[1]DATA 2'!V$2:V$34,'[1]DATA 2'!$A$2:$A$34,$A15)</f>
        <v>7125.5791559999998</v>
      </c>
      <c r="V15" s="10">
        <f>SUMIFS('[1]DATA 2'!W$2:W$34,'[1]DATA 2'!$A$2:$A$34,$A15)</f>
        <v>6439.8492120000001</v>
      </c>
      <c r="W15" s="10">
        <f>SUMIFS('[1]DATA 2'!X$2:X$34,'[1]DATA 2'!$A$2:$A$34,$A15)</f>
        <v>5781.3435149999996</v>
      </c>
      <c r="X15" s="10">
        <f>SUMIFS('[1]DATA 2'!Y$2:Y$34,'[1]DATA 2'!$A$2:$A$34,$A15)</f>
        <v>5168.8468309999998</v>
      </c>
      <c r="Y15" s="10">
        <f>SUMIFS('[1]DATA 2'!Z$2:Z$34,'[1]DATA 2'!$A$2:$A$34,$A15)</f>
        <v>4607.9548100000002</v>
      </c>
      <c r="Z15" s="10">
        <f>SUMIFS('[1]DATA 2'!AA$2:AA$34,'[1]DATA 2'!$A$2:$A$34,$A15)</f>
        <v>4098.4704460000003</v>
      </c>
      <c r="AA15" s="10">
        <f>SUMIFS('[1]DATA 2'!AB$2:AB$34,'[1]DATA 2'!$A$2:$A$34,$A15)</f>
        <v>3637.7541419999998</v>
      </c>
      <c r="AB15" s="10">
        <f>SUMIFS('[1]DATA 2'!AC$2:AC$34,'[1]DATA 2'!$A$2:$A$34,$A15)</f>
        <v>3222.2737219999999</v>
      </c>
      <c r="AC15" s="10">
        <f>SUMIFS('[1]DATA 2'!AD$2:AD$34,'[1]DATA 2'!$A$2:$A$34,$A15)</f>
        <v>2848.3149520000002</v>
      </c>
      <c r="AD15" s="10">
        <f>SUMIFS('[1]DATA 2'!AE$2:AE$34,'[1]DATA 2'!$A$2:$A$34,$A15)</f>
        <v>2420.7269780000001</v>
      </c>
      <c r="AE15" s="10">
        <f>SUMIFS('[1]DATA 2'!AF$2:AF$34,'[1]DATA 2'!$A$2:$A$34,$A15)</f>
        <v>2005.619731</v>
      </c>
      <c r="AF15" s="10">
        <f>SUMIFS('[1]DATA 2'!AG$2:AG$34,'[1]DATA 2'!$A$2:$A$34,$A15)</f>
        <v>1635.340586</v>
      </c>
      <c r="AG15" s="10">
        <f>SUMIFS('[1]DATA 2'!AH$2:AH$34,'[1]DATA 2'!$A$2:$A$34,$A15)</f>
        <v>1320.4408229999999</v>
      </c>
      <c r="AH15" s="10">
        <f>SUMIFS('[1]DATA 2'!AI$2:AI$34,'[1]DATA 2'!$A$2:$A$34,$A15)</f>
        <v>1059.990041</v>
      </c>
      <c r="AI15" s="10">
        <f>SUMIFS('[1]DATA 2'!AJ$2:AJ$34,'[1]DATA 2'!$A$2:$A$34,$A15)</f>
        <v>848.08161370000005</v>
      </c>
      <c r="AJ15" s="10">
        <f>SUMIFS('[1]DATA 2'!AK$2:AK$34,'[1]DATA 2'!$A$2:$A$34,$A15)</f>
        <v>677.33426039999995</v>
      </c>
      <c r="AK15" s="10">
        <f>SUMIFS('[1]DATA 2'!AL$2:AL$34,'[1]DATA 2'!$A$2:$A$34,$A15)</f>
        <v>540.5323009</v>
      </c>
      <c r="AL15" s="10">
        <f>SUMIFS('[1]DATA 2'!AM$2:AM$34,'[1]DATA 2'!$A$2:$A$34,$A15)</f>
        <v>431.26378199999999</v>
      </c>
      <c r="AM15" s="10">
        <f>SUMIFS('[1]DATA 2'!AN$2:AN$34,'[1]DATA 2'!$A$2:$A$34,$A15)</f>
        <v>344.14591799999999</v>
      </c>
    </row>
    <row r="16" spans="1:39" s="6" customFormat="1" ht="15" hidden="1" customHeight="1">
      <c r="A16" s="12" t="s">
        <v>10</v>
      </c>
      <c r="B16" s="10">
        <f>SUMIFS('[1]DATA 2'!C$2:C$34,'[1]DATA 2'!$A$2:$A$34,$A16)</f>
        <v>0.34929036279999998</v>
      </c>
      <c r="C16" s="10">
        <f>SUMIFS('[1]DATA 2'!D$2:D$34,'[1]DATA 2'!$A$2:$A$34,$A16)</f>
        <v>0.87118900779999997</v>
      </c>
      <c r="D16" s="10">
        <f>SUMIFS('[1]DATA 2'!E$2:E$34,'[1]DATA 2'!$A$2:$A$34,$A16)</f>
        <v>3.5645296329999998</v>
      </c>
      <c r="E16" s="10">
        <f>SUMIFS('[1]DATA 2'!F$2:F$34,'[1]DATA 2'!$A$2:$A$34,$A16)</f>
        <v>19.44209051</v>
      </c>
      <c r="F16" s="10">
        <f>SUMIFS('[1]DATA 2'!G$2:G$34,'[1]DATA 2'!$A$2:$A$34,$A16)</f>
        <v>121.8834566</v>
      </c>
      <c r="G16" s="10">
        <f>SUMIFS('[1]DATA 2'!H$2:H$34,'[1]DATA 2'!$A$2:$A$34,$A16)</f>
        <v>348.5055519</v>
      </c>
      <c r="H16" s="10">
        <f>SUMIFS('[1]DATA 2'!I$2:I$34,'[1]DATA 2'!$A$2:$A$34,$A16)</f>
        <v>642.43056760000002</v>
      </c>
      <c r="I16" s="10">
        <f>SUMIFS('[1]DATA 2'!J$2:J$34,'[1]DATA 2'!$A$2:$A$34,$A16)</f>
        <v>927.64167369999996</v>
      </c>
      <c r="J16" s="10">
        <f>SUMIFS('[1]DATA 2'!K$2:K$34,'[1]DATA 2'!$A$2:$A$34,$A16)</f>
        <v>1169.911562</v>
      </c>
      <c r="K16" s="10">
        <f>SUMIFS('[1]DATA 2'!L$2:L$34,'[1]DATA 2'!$A$2:$A$34,$A16)</f>
        <v>1368.3427999999999</v>
      </c>
      <c r="L16" s="10">
        <f>SUMIFS('[1]DATA 2'!M$2:M$34,'[1]DATA 2'!$A$2:$A$34,$A16)</f>
        <v>1532.927328</v>
      </c>
      <c r="M16" s="10">
        <f>SUMIFS('[1]DATA 2'!N$2:N$34,'[1]DATA 2'!$A$2:$A$34,$A16)</f>
        <v>1671.890345</v>
      </c>
      <c r="N16" s="10">
        <f>SUMIFS('[1]DATA 2'!O$2:O$34,'[1]DATA 2'!$A$2:$A$34,$A16)</f>
        <v>1787.23822</v>
      </c>
      <c r="O16" s="10">
        <f>SUMIFS('[1]DATA 2'!P$2:P$34,'[1]DATA 2'!$A$2:$A$34,$A16)</f>
        <v>1805.8142069999999</v>
      </c>
      <c r="P16" s="10">
        <f>SUMIFS('[1]DATA 2'!Q$2:Q$34,'[1]DATA 2'!$A$2:$A$34,$A16)</f>
        <v>1772.238098</v>
      </c>
      <c r="Q16" s="10">
        <f>SUMIFS('[1]DATA 2'!R$2:R$34,'[1]DATA 2'!$A$2:$A$34,$A16)</f>
        <v>1713.8417489999999</v>
      </c>
      <c r="R16" s="10">
        <f>SUMIFS('[1]DATA 2'!S$2:S$34,'[1]DATA 2'!$A$2:$A$34,$A16)</f>
        <v>1645.3446409999999</v>
      </c>
      <c r="S16" s="10">
        <f>SUMIFS('[1]DATA 2'!T$2:T$34,'[1]DATA 2'!$A$2:$A$34,$A16)</f>
        <v>1574.1383290000001</v>
      </c>
      <c r="T16" s="10">
        <f>SUMIFS('[1]DATA 2'!U$2:U$34,'[1]DATA 2'!$A$2:$A$34,$A16)</f>
        <v>1457.6888309999999</v>
      </c>
      <c r="U16" s="10">
        <f>SUMIFS('[1]DATA 2'!V$2:V$34,'[1]DATA 2'!$A$2:$A$34,$A16)</f>
        <v>1328.017057</v>
      </c>
      <c r="V16" s="10">
        <f>SUMIFS('[1]DATA 2'!W$2:W$34,'[1]DATA 2'!$A$2:$A$34,$A16)</f>
        <v>1199.0341089999999</v>
      </c>
      <c r="W16" s="10">
        <f>SUMIFS('[1]DATA 2'!X$2:X$34,'[1]DATA 2'!$A$2:$A$34,$A16)</f>
        <v>1078.1440259999999</v>
      </c>
      <c r="X16" s="10">
        <f>SUMIFS('[1]DATA 2'!Y$2:Y$34,'[1]DATA 2'!$A$2:$A$34,$A16)</f>
        <v>967.42970809999997</v>
      </c>
      <c r="Y16" s="10">
        <f>SUMIFS('[1]DATA 2'!Z$2:Z$34,'[1]DATA 2'!$A$2:$A$34,$A16)</f>
        <v>867.04423329999997</v>
      </c>
      <c r="Z16" s="10">
        <f>SUMIFS('[1]DATA 2'!AA$2:AA$34,'[1]DATA 2'!$A$2:$A$34,$A16)</f>
        <v>776.39062639999997</v>
      </c>
      <c r="AA16" s="10">
        <f>SUMIFS('[1]DATA 2'!AB$2:AB$34,'[1]DATA 2'!$A$2:$A$34,$A16)</f>
        <v>694.62528659999998</v>
      </c>
      <c r="AB16" s="10">
        <f>SUMIFS('[1]DATA 2'!AC$2:AC$34,'[1]DATA 2'!$A$2:$A$34,$A16)</f>
        <v>620.87431119999997</v>
      </c>
      <c r="AC16" s="10">
        <f>SUMIFS('[1]DATA 2'!AD$2:AD$34,'[1]DATA 2'!$A$2:$A$34,$A16)</f>
        <v>554.32144349999999</v>
      </c>
      <c r="AD16" s="10">
        <f>SUMIFS('[1]DATA 2'!AE$2:AE$34,'[1]DATA 2'!$A$2:$A$34,$A16)</f>
        <v>515.6582459</v>
      </c>
      <c r="AE16" s="10">
        <f>SUMIFS('[1]DATA 2'!AF$2:AF$34,'[1]DATA 2'!$A$2:$A$34,$A16)</f>
        <v>487.73540129999998</v>
      </c>
      <c r="AF16" s="10">
        <f>SUMIFS('[1]DATA 2'!AG$2:AG$34,'[1]DATA 2'!$A$2:$A$34,$A16)</f>
        <v>464.0076909</v>
      </c>
      <c r="AG16" s="10">
        <f>SUMIFS('[1]DATA 2'!AH$2:AH$34,'[1]DATA 2'!$A$2:$A$34,$A16)</f>
        <v>441.99258459999999</v>
      </c>
      <c r="AH16" s="10">
        <f>SUMIFS('[1]DATA 2'!AI$2:AI$34,'[1]DATA 2'!$A$2:$A$34,$A16)</f>
        <v>420.83713920000002</v>
      </c>
      <c r="AI16" s="10">
        <f>SUMIFS('[1]DATA 2'!AJ$2:AJ$34,'[1]DATA 2'!$A$2:$A$34,$A16)</f>
        <v>400.3212613</v>
      </c>
      <c r="AJ16" s="10">
        <f>SUMIFS('[1]DATA 2'!AK$2:AK$34,'[1]DATA 2'!$A$2:$A$34,$A16)</f>
        <v>380.44673770000003</v>
      </c>
      <c r="AK16" s="10">
        <f>SUMIFS('[1]DATA 2'!AL$2:AL$34,'[1]DATA 2'!$A$2:$A$34,$A16)</f>
        <v>361.27342349999998</v>
      </c>
      <c r="AL16" s="10">
        <f>SUMIFS('[1]DATA 2'!AM$2:AM$34,'[1]DATA 2'!$A$2:$A$34,$A16)</f>
        <v>342.8459446</v>
      </c>
      <c r="AM16" s="10">
        <f>SUMIFS('[1]DATA 2'!AN$2:AN$34,'[1]DATA 2'!$A$2:$A$34,$A16)</f>
        <v>325.19016249999999</v>
      </c>
    </row>
    <row r="17" spans="1:39" s="6" customFormat="1" ht="15" hidden="1" customHeight="1">
      <c r="A17" s="12" t="s">
        <v>9</v>
      </c>
      <c r="B17" s="10">
        <f>SUMIFS('[1]DATA 2'!C$2:C$34,'[1]DATA 2'!$A$2:$A$34,$A17)</f>
        <v>3813.5502799999999</v>
      </c>
      <c r="C17" s="10">
        <f>SUMIFS('[1]DATA 2'!D$2:D$34,'[1]DATA 2'!$A$2:$A$34,$A17)</f>
        <v>3851.171812</v>
      </c>
      <c r="D17" s="10">
        <f>SUMIFS('[1]DATA 2'!E$2:E$34,'[1]DATA 2'!$A$2:$A$34,$A17)</f>
        <v>3888.1965289999998</v>
      </c>
      <c r="E17" s="10">
        <f>SUMIFS('[1]DATA 2'!F$2:F$34,'[1]DATA 2'!$A$2:$A$34,$A17)</f>
        <v>3920.7103609999999</v>
      </c>
      <c r="F17" s="10">
        <f>SUMIFS('[1]DATA 2'!G$2:G$34,'[1]DATA 2'!$A$2:$A$34,$A17)</f>
        <v>3940.3747309999999</v>
      </c>
      <c r="G17" s="10">
        <f>SUMIFS('[1]DATA 2'!H$2:H$34,'[1]DATA 2'!$A$2:$A$34,$A17)</f>
        <v>4159.4399039999998</v>
      </c>
      <c r="H17" s="10">
        <f>SUMIFS('[1]DATA 2'!I$2:I$34,'[1]DATA 2'!$A$2:$A$34,$A17)</f>
        <v>4391.1167859999996</v>
      </c>
      <c r="I17" s="10">
        <f>SUMIFS('[1]DATA 2'!J$2:J$34,'[1]DATA 2'!$A$2:$A$34,$A17)</f>
        <v>4568.9974249999996</v>
      </c>
      <c r="J17" s="10">
        <f>SUMIFS('[1]DATA 2'!K$2:K$34,'[1]DATA 2'!$A$2:$A$34,$A17)</f>
        <v>4676.7853750000004</v>
      </c>
      <c r="K17" s="10">
        <f>SUMIFS('[1]DATA 2'!L$2:L$34,'[1]DATA 2'!$A$2:$A$34,$A17)</f>
        <v>4716.5394690000003</v>
      </c>
      <c r="L17" s="10">
        <f>SUMIFS('[1]DATA 2'!M$2:M$34,'[1]DATA 2'!$A$2:$A$34,$A17)</f>
        <v>4693.884669</v>
      </c>
      <c r="M17" s="10">
        <f>SUMIFS('[1]DATA 2'!N$2:N$34,'[1]DATA 2'!$A$2:$A$34,$A17)</f>
        <v>4610.9975249999998</v>
      </c>
      <c r="N17" s="10">
        <f>SUMIFS('[1]DATA 2'!O$2:O$34,'[1]DATA 2'!$A$2:$A$34,$A17)</f>
        <v>4464.3269479999999</v>
      </c>
      <c r="O17" s="10">
        <f>SUMIFS('[1]DATA 2'!P$2:P$34,'[1]DATA 2'!$A$2:$A$34,$A17)</f>
        <v>4362.9254950000004</v>
      </c>
      <c r="P17" s="10">
        <f>SUMIFS('[1]DATA 2'!Q$2:Q$34,'[1]DATA 2'!$A$2:$A$34,$A17)</f>
        <v>4279.7013440000001</v>
      </c>
      <c r="Q17" s="10">
        <f>SUMIFS('[1]DATA 2'!R$2:R$34,'[1]DATA 2'!$A$2:$A$34,$A17)</f>
        <v>4201.5833949999997</v>
      </c>
      <c r="R17" s="10">
        <f>SUMIFS('[1]DATA 2'!S$2:S$34,'[1]DATA 2'!$A$2:$A$34,$A17)</f>
        <v>4122.1584279999997</v>
      </c>
      <c r="S17" s="10">
        <f>SUMIFS('[1]DATA 2'!T$2:T$34,'[1]DATA 2'!$A$2:$A$34,$A17)</f>
        <v>4038.5457339999998</v>
      </c>
      <c r="T17" s="10">
        <f>SUMIFS('[1]DATA 2'!U$2:U$34,'[1]DATA 2'!$A$2:$A$34,$A17)</f>
        <v>3981.472921</v>
      </c>
      <c r="U17" s="10">
        <f>SUMIFS('[1]DATA 2'!V$2:V$34,'[1]DATA 2'!$A$2:$A$34,$A17)</f>
        <v>3936.02466</v>
      </c>
      <c r="V17" s="10">
        <f>SUMIFS('[1]DATA 2'!W$2:W$34,'[1]DATA 2'!$A$2:$A$34,$A17)</f>
        <v>3889.9303209999998</v>
      </c>
      <c r="W17" s="10">
        <f>SUMIFS('[1]DATA 2'!X$2:X$34,'[1]DATA 2'!$A$2:$A$34,$A17)</f>
        <v>3841.4962999999998</v>
      </c>
      <c r="X17" s="10">
        <f>SUMIFS('[1]DATA 2'!Y$2:Y$34,'[1]DATA 2'!$A$2:$A$34,$A17)</f>
        <v>3788.2513509999999</v>
      </c>
      <c r="Y17" s="10">
        <f>SUMIFS('[1]DATA 2'!Z$2:Z$34,'[1]DATA 2'!$A$2:$A$34,$A17)</f>
        <v>3728.7903040000001</v>
      </c>
      <c r="Z17" s="10">
        <f>SUMIFS('[1]DATA 2'!AA$2:AA$34,'[1]DATA 2'!$A$2:$A$34,$A17)</f>
        <v>3662.4398219999998</v>
      </c>
      <c r="AA17" s="10">
        <f>SUMIFS('[1]DATA 2'!AB$2:AB$34,'[1]DATA 2'!$A$2:$A$34,$A17)</f>
        <v>3588.9506670000001</v>
      </c>
      <c r="AB17" s="10">
        <f>SUMIFS('[1]DATA 2'!AC$2:AC$34,'[1]DATA 2'!$A$2:$A$34,$A17)</f>
        <v>3508.3200299999999</v>
      </c>
      <c r="AC17" s="10">
        <f>SUMIFS('[1]DATA 2'!AD$2:AD$34,'[1]DATA 2'!$A$2:$A$34,$A17)</f>
        <v>3420.7063790000002</v>
      </c>
      <c r="AD17" s="10">
        <f>SUMIFS('[1]DATA 2'!AE$2:AE$34,'[1]DATA 2'!$A$2:$A$34,$A17)</f>
        <v>3389.4692</v>
      </c>
      <c r="AE17" s="10">
        <f>SUMIFS('[1]DATA 2'!AF$2:AF$34,'[1]DATA 2'!$A$2:$A$34,$A17)</f>
        <v>3369.0556299999998</v>
      </c>
      <c r="AF17" s="10">
        <f>SUMIFS('[1]DATA 2'!AG$2:AG$34,'[1]DATA 2'!$A$2:$A$34,$A17)</f>
        <v>3343.4882299999999</v>
      </c>
      <c r="AG17" s="10">
        <f>SUMIFS('[1]DATA 2'!AH$2:AH$34,'[1]DATA 2'!$A$2:$A$34,$A17)</f>
        <v>3308.7128929999999</v>
      </c>
      <c r="AH17" s="10">
        <f>SUMIFS('[1]DATA 2'!AI$2:AI$34,'[1]DATA 2'!$A$2:$A$34,$A17)</f>
        <v>3265.206995</v>
      </c>
      <c r="AI17" s="10">
        <f>SUMIFS('[1]DATA 2'!AJ$2:AJ$34,'[1]DATA 2'!$A$2:$A$34,$A17)</f>
        <v>3214.8051620000001</v>
      </c>
      <c r="AJ17" s="10">
        <f>SUMIFS('[1]DATA 2'!AK$2:AK$34,'[1]DATA 2'!$A$2:$A$34,$A17)</f>
        <v>3159.4575340000001</v>
      </c>
      <c r="AK17" s="10">
        <f>SUMIFS('[1]DATA 2'!AL$2:AL$34,'[1]DATA 2'!$A$2:$A$34,$A17)</f>
        <v>3100.8251949999999</v>
      </c>
      <c r="AL17" s="10">
        <f>SUMIFS('[1]DATA 2'!AM$2:AM$34,'[1]DATA 2'!$A$2:$A$34,$A17)</f>
        <v>3040.0866120000001</v>
      </c>
      <c r="AM17" s="10">
        <f>SUMIFS('[1]DATA 2'!AN$2:AN$34,'[1]DATA 2'!$A$2:$A$34,$A17)</f>
        <v>2978.08619</v>
      </c>
    </row>
    <row r="18" spans="1:39" s="6" customFormat="1" ht="15" hidden="1" customHeight="1">
      <c r="A18" s="12" t="s">
        <v>8</v>
      </c>
      <c r="B18" s="10">
        <f>SUMIFS('[1]DATA 2'!C$2:C$34,'[1]DATA 2'!$A$2:$A$34,$A18)</f>
        <v>13033.75303</v>
      </c>
      <c r="C18" s="10">
        <f>SUMIFS('[1]DATA 2'!D$2:D$34,'[1]DATA 2'!$A$2:$A$34,$A18)</f>
        <v>13191.45442</v>
      </c>
      <c r="D18" s="10">
        <f>SUMIFS('[1]DATA 2'!E$2:E$34,'[1]DATA 2'!$A$2:$A$34,$A18)</f>
        <v>13327.28326</v>
      </c>
      <c r="E18" s="10">
        <f>SUMIFS('[1]DATA 2'!F$2:F$34,'[1]DATA 2'!$A$2:$A$34,$A18)</f>
        <v>13415.91237</v>
      </c>
      <c r="F18" s="10">
        <f>SUMIFS('[1]DATA 2'!G$2:G$34,'[1]DATA 2'!$A$2:$A$34,$A18)</f>
        <v>13431.94702</v>
      </c>
      <c r="G18" s="10">
        <f>SUMIFS('[1]DATA 2'!H$2:H$34,'[1]DATA 2'!$A$2:$A$34,$A18)</f>
        <v>14098.16209</v>
      </c>
      <c r="H18" s="10">
        <f>SUMIFS('[1]DATA 2'!I$2:I$34,'[1]DATA 2'!$A$2:$A$34,$A18)</f>
        <v>14814.377640000001</v>
      </c>
      <c r="I18" s="10">
        <f>SUMIFS('[1]DATA 2'!J$2:J$34,'[1]DATA 2'!$A$2:$A$34,$A18)</f>
        <v>15373.27253</v>
      </c>
      <c r="J18" s="10">
        <f>SUMIFS('[1]DATA 2'!K$2:K$34,'[1]DATA 2'!$A$2:$A$34,$A18)</f>
        <v>15725.870580000001</v>
      </c>
      <c r="K18" s="10">
        <f>SUMIFS('[1]DATA 2'!L$2:L$34,'[1]DATA 2'!$A$2:$A$34,$A18)</f>
        <v>15877.46236</v>
      </c>
      <c r="L18" s="10">
        <f>SUMIFS('[1]DATA 2'!M$2:M$34,'[1]DATA 2'!$A$2:$A$34,$A18)</f>
        <v>15841.406650000001</v>
      </c>
      <c r="M18" s="10">
        <f>SUMIFS('[1]DATA 2'!N$2:N$34,'[1]DATA 2'!$A$2:$A$34,$A18)</f>
        <v>15618.108910000001</v>
      </c>
      <c r="N18" s="10">
        <f>SUMIFS('[1]DATA 2'!O$2:O$34,'[1]DATA 2'!$A$2:$A$34,$A18)</f>
        <v>15188.34007</v>
      </c>
      <c r="O18" s="10">
        <f>SUMIFS('[1]DATA 2'!P$2:P$34,'[1]DATA 2'!$A$2:$A$34,$A18)</f>
        <v>14539.33531</v>
      </c>
      <c r="P18" s="10">
        <f>SUMIFS('[1]DATA 2'!Q$2:Q$34,'[1]DATA 2'!$A$2:$A$34,$A18)</f>
        <v>13790.58087</v>
      </c>
      <c r="Q18" s="10">
        <f>SUMIFS('[1]DATA 2'!R$2:R$34,'[1]DATA 2'!$A$2:$A$34,$A18)</f>
        <v>13006.53541</v>
      </c>
      <c r="R18" s="10">
        <f>SUMIFS('[1]DATA 2'!S$2:S$34,'[1]DATA 2'!$A$2:$A$34,$A18)</f>
        <v>12220.48072</v>
      </c>
      <c r="S18" s="10">
        <f>SUMIFS('[1]DATA 2'!T$2:T$34,'[1]DATA 2'!$A$2:$A$34,$A18)</f>
        <v>11449.716469999999</v>
      </c>
      <c r="T18" s="10">
        <f>SUMIFS('[1]DATA 2'!U$2:U$34,'[1]DATA 2'!$A$2:$A$34,$A18)</f>
        <v>10878.73465</v>
      </c>
      <c r="U18" s="10">
        <f>SUMIFS('[1]DATA 2'!V$2:V$34,'[1]DATA 2'!$A$2:$A$34,$A18)</f>
        <v>10408.507170000001</v>
      </c>
      <c r="V18" s="10">
        <f>SUMIFS('[1]DATA 2'!W$2:W$34,'[1]DATA 2'!$A$2:$A$34,$A18)</f>
        <v>9978.8501460000007</v>
      </c>
      <c r="W18" s="10">
        <f>SUMIFS('[1]DATA 2'!X$2:X$34,'[1]DATA 2'!$A$2:$A$34,$A18)</f>
        <v>9572.3172520000007</v>
      </c>
      <c r="X18" s="10">
        <f>SUMIFS('[1]DATA 2'!Y$2:Y$34,'[1]DATA 2'!$A$2:$A$34,$A18)</f>
        <v>9176.2188270000006</v>
      </c>
      <c r="Y18" s="10">
        <f>SUMIFS('[1]DATA 2'!Z$2:Z$34,'[1]DATA 2'!$A$2:$A$34,$A18)</f>
        <v>8784.1745339999998</v>
      </c>
      <c r="Z18" s="10">
        <f>SUMIFS('[1]DATA 2'!AA$2:AA$34,'[1]DATA 2'!$A$2:$A$34,$A18)</f>
        <v>8393.4310089999999</v>
      </c>
      <c r="AA18" s="10">
        <f>SUMIFS('[1]DATA 2'!AB$2:AB$34,'[1]DATA 2'!$A$2:$A$34,$A18)</f>
        <v>8003.1479499999996</v>
      </c>
      <c r="AB18" s="10">
        <f>SUMIFS('[1]DATA 2'!AC$2:AC$34,'[1]DATA 2'!$A$2:$A$34,$A18)</f>
        <v>7613.4748479999998</v>
      </c>
      <c r="AC18" s="10">
        <f>SUMIFS('[1]DATA 2'!AD$2:AD$34,'[1]DATA 2'!$A$2:$A$34,$A18)</f>
        <v>7225.0889020000004</v>
      </c>
      <c r="AD18" s="10">
        <f>SUMIFS('[1]DATA 2'!AE$2:AE$34,'[1]DATA 2'!$A$2:$A$34,$A18)</f>
        <v>5895.7376100000001</v>
      </c>
      <c r="AE18" s="10">
        <f>SUMIFS('[1]DATA 2'!AF$2:AF$34,'[1]DATA 2'!$A$2:$A$34,$A18)</f>
        <v>4425.0355</v>
      </c>
      <c r="AF18" s="10">
        <f>SUMIFS('[1]DATA 2'!AG$2:AG$34,'[1]DATA 2'!$A$2:$A$34,$A18)</f>
        <v>3172.5870319999999</v>
      </c>
      <c r="AG18" s="10">
        <f>SUMIFS('[1]DATA 2'!AH$2:AH$34,'[1]DATA 2'!$A$2:$A$34,$A18)</f>
        <v>2219.5575269999999</v>
      </c>
      <c r="AH18" s="10">
        <f>SUMIFS('[1]DATA 2'!AI$2:AI$34,'[1]DATA 2'!$A$2:$A$34,$A18)</f>
        <v>1533.351901</v>
      </c>
      <c r="AI18" s="10">
        <f>SUMIFS('[1]DATA 2'!AJ$2:AJ$34,'[1]DATA 2'!$A$2:$A$34,$A18)</f>
        <v>1053.1546760000001</v>
      </c>
      <c r="AJ18" s="10">
        <f>SUMIFS('[1]DATA 2'!AK$2:AK$34,'[1]DATA 2'!$A$2:$A$34,$A18)</f>
        <v>722.20960170000001</v>
      </c>
      <c r="AK18" s="10">
        <f>SUMIFS('[1]DATA 2'!AL$2:AL$34,'[1]DATA 2'!$A$2:$A$34,$A18)</f>
        <v>495.69260830000002</v>
      </c>
      <c r="AL18" s="10">
        <f>SUMIFS('[1]DATA 2'!AM$2:AM$34,'[1]DATA 2'!$A$2:$A$34,$A18)</f>
        <v>340.99610380000001</v>
      </c>
      <c r="AM18" s="10">
        <f>SUMIFS('[1]DATA 2'!AN$2:AN$34,'[1]DATA 2'!$A$2:$A$34,$A18)</f>
        <v>235.66008360000001</v>
      </c>
    </row>
    <row r="19" spans="1:39" s="6" customFormat="1" ht="15" hidden="1" customHeight="1">
      <c r="A19" s="12" t="s">
        <v>7</v>
      </c>
      <c r="B19" s="10">
        <f>SUMIFS('[1]DATA 2'!C$2:C$34,'[1]DATA 2'!$A$2:$A$34,$A19)</f>
        <v>42001.407169999999</v>
      </c>
      <c r="C19" s="10">
        <f>SUMIFS('[1]DATA 2'!D$2:D$34,'[1]DATA 2'!$A$2:$A$34,$A19)</f>
        <v>43548.801379999997</v>
      </c>
      <c r="D19" s="10">
        <f>SUMIFS('[1]DATA 2'!E$2:E$34,'[1]DATA 2'!$A$2:$A$34,$A19)</f>
        <v>45659.377419999997</v>
      </c>
      <c r="E19" s="10">
        <f>SUMIFS('[1]DATA 2'!F$2:F$34,'[1]DATA 2'!$A$2:$A$34,$A19)</f>
        <v>48024.696179999999</v>
      </c>
      <c r="F19" s="10">
        <f>SUMIFS('[1]DATA 2'!G$2:G$34,'[1]DATA 2'!$A$2:$A$34,$A19)</f>
        <v>50411.420899999997</v>
      </c>
      <c r="G19" s="10">
        <f>SUMIFS('[1]DATA 2'!H$2:H$34,'[1]DATA 2'!$A$2:$A$34,$A19)</f>
        <v>54661.49712</v>
      </c>
      <c r="H19" s="10">
        <f>SUMIFS('[1]DATA 2'!I$2:I$34,'[1]DATA 2'!$A$2:$A$34,$A19)</f>
        <v>58858.269070000002</v>
      </c>
      <c r="I19" s="10">
        <f>SUMIFS('[1]DATA 2'!J$2:J$34,'[1]DATA 2'!$A$2:$A$34,$A19)</f>
        <v>62308.198490000002</v>
      </c>
      <c r="J19" s="10">
        <f>SUMIFS('[1]DATA 2'!K$2:K$34,'[1]DATA 2'!$A$2:$A$34,$A19)</f>
        <v>64857.342660000002</v>
      </c>
      <c r="K19" s="10">
        <f>SUMIFS('[1]DATA 2'!L$2:L$34,'[1]DATA 2'!$A$2:$A$34,$A19)</f>
        <v>66539.060070000007</v>
      </c>
      <c r="L19" s="10">
        <f>SUMIFS('[1]DATA 2'!M$2:M$34,'[1]DATA 2'!$A$2:$A$34,$A19)</f>
        <v>67404.691709999999</v>
      </c>
      <c r="M19" s="10">
        <f>SUMIFS('[1]DATA 2'!N$2:N$34,'[1]DATA 2'!$A$2:$A$34,$A19)</f>
        <v>67440.948829999994</v>
      </c>
      <c r="N19" s="10">
        <f>SUMIFS('[1]DATA 2'!O$2:O$34,'[1]DATA 2'!$A$2:$A$34,$A19)</f>
        <v>66540.572539999994</v>
      </c>
      <c r="O19" s="10">
        <f>SUMIFS('[1]DATA 2'!P$2:P$34,'[1]DATA 2'!$A$2:$A$34,$A19)</f>
        <v>66701.118749999994</v>
      </c>
      <c r="P19" s="10">
        <f>SUMIFS('[1]DATA 2'!Q$2:Q$34,'[1]DATA 2'!$A$2:$A$34,$A19)</f>
        <v>67347.498600000006</v>
      </c>
      <c r="Q19" s="10">
        <f>SUMIFS('[1]DATA 2'!R$2:R$34,'[1]DATA 2'!$A$2:$A$34,$A19)</f>
        <v>68187.009229999996</v>
      </c>
      <c r="R19" s="10">
        <f>SUMIFS('[1]DATA 2'!S$2:S$34,'[1]DATA 2'!$A$2:$A$34,$A19)</f>
        <v>69062.502179999996</v>
      </c>
      <c r="S19" s="10">
        <f>SUMIFS('[1]DATA 2'!T$2:T$34,'[1]DATA 2'!$A$2:$A$34,$A19)</f>
        <v>69889.651249999995</v>
      </c>
      <c r="T19" s="10">
        <f>SUMIFS('[1]DATA 2'!U$2:U$34,'[1]DATA 2'!$A$2:$A$34,$A19)</f>
        <v>69806.930210000006</v>
      </c>
      <c r="U19" s="10">
        <f>SUMIFS('[1]DATA 2'!V$2:V$34,'[1]DATA 2'!$A$2:$A$34,$A19)</f>
        <v>69215.956590000002</v>
      </c>
      <c r="V19" s="10">
        <f>SUMIFS('[1]DATA 2'!W$2:W$34,'[1]DATA 2'!$A$2:$A$34,$A19)</f>
        <v>68256.107430000004</v>
      </c>
      <c r="W19" s="10">
        <f>SUMIFS('[1]DATA 2'!X$2:X$34,'[1]DATA 2'!$A$2:$A$34,$A19)</f>
        <v>67085.88149</v>
      </c>
      <c r="X19" s="10">
        <f>SUMIFS('[1]DATA 2'!Y$2:Y$34,'[1]DATA 2'!$A$2:$A$34,$A19)</f>
        <v>65760.938550000006</v>
      </c>
      <c r="Y19" s="10">
        <f>SUMIFS('[1]DATA 2'!Z$2:Z$34,'[1]DATA 2'!$A$2:$A$34,$A19)</f>
        <v>64308.533150000003</v>
      </c>
      <c r="Z19" s="10">
        <f>SUMIFS('[1]DATA 2'!AA$2:AA$34,'[1]DATA 2'!$A$2:$A$34,$A19)</f>
        <v>62743.990319999997</v>
      </c>
      <c r="AA19" s="10">
        <f>SUMIFS('[1]DATA 2'!AB$2:AB$34,'[1]DATA 2'!$A$2:$A$34,$A19)</f>
        <v>61077.072740000003</v>
      </c>
      <c r="AB19" s="10">
        <f>SUMIFS('[1]DATA 2'!AC$2:AC$34,'[1]DATA 2'!$A$2:$A$34,$A19)</f>
        <v>59315.041369999999</v>
      </c>
      <c r="AC19" s="10">
        <f>SUMIFS('[1]DATA 2'!AD$2:AD$34,'[1]DATA 2'!$A$2:$A$34,$A19)</f>
        <v>57464.384259999999</v>
      </c>
      <c r="AD19" s="10">
        <f>SUMIFS('[1]DATA 2'!AE$2:AE$34,'[1]DATA 2'!$A$2:$A$34,$A19)</f>
        <v>57433.172930000001</v>
      </c>
      <c r="AE19" s="10">
        <f>SUMIFS('[1]DATA 2'!AF$2:AF$34,'[1]DATA 2'!$A$2:$A$34,$A19)</f>
        <v>58039.36161</v>
      </c>
      <c r="AF19" s="10">
        <f>SUMIFS('[1]DATA 2'!AG$2:AG$34,'[1]DATA 2'!$A$2:$A$34,$A19)</f>
        <v>58801.62975</v>
      </c>
      <c r="AG19" s="10">
        <f>SUMIFS('[1]DATA 2'!AH$2:AH$34,'[1]DATA 2'!$A$2:$A$34,$A19)</f>
        <v>59531.294600000001</v>
      </c>
      <c r="AH19" s="10">
        <f>SUMIFS('[1]DATA 2'!AI$2:AI$34,'[1]DATA 2'!$A$2:$A$34,$A19)</f>
        <v>60166.653350000001</v>
      </c>
      <c r="AI19" s="10">
        <f>SUMIFS('[1]DATA 2'!AJ$2:AJ$34,'[1]DATA 2'!$A$2:$A$34,$A19)</f>
        <v>60698.756999999998</v>
      </c>
      <c r="AJ19" s="10">
        <f>SUMIFS('[1]DATA 2'!AK$2:AK$34,'[1]DATA 2'!$A$2:$A$34,$A19)</f>
        <v>61138.300190000002</v>
      </c>
      <c r="AK19" s="10">
        <f>SUMIFS('[1]DATA 2'!AL$2:AL$34,'[1]DATA 2'!$A$2:$A$34,$A19)</f>
        <v>61501.53587</v>
      </c>
      <c r="AL19" s="10">
        <f>SUMIFS('[1]DATA 2'!AM$2:AM$34,'[1]DATA 2'!$A$2:$A$34,$A19)</f>
        <v>61802.201200000003</v>
      </c>
      <c r="AM19" s="10">
        <f>SUMIFS('[1]DATA 2'!AN$2:AN$34,'[1]DATA 2'!$A$2:$A$34,$A19)</f>
        <v>62051.572260000001</v>
      </c>
    </row>
    <row r="20" spans="1:39" s="6" customFormat="1" ht="15" hidden="1" customHeight="1">
      <c r="A20" s="12" t="s">
        <v>6</v>
      </c>
      <c r="B20" s="10">
        <f>SUMIFS('[1]DATA 2'!C$2:C$34,'[1]DATA 2'!$A$2:$A$34,$A20)</f>
        <v>404.96020850000002</v>
      </c>
      <c r="C20" s="10">
        <f>SUMIFS('[1]DATA 2'!D$2:D$34,'[1]DATA 2'!$A$2:$A$34,$A20)</f>
        <v>446.11424069999998</v>
      </c>
      <c r="D20" s="10">
        <f>SUMIFS('[1]DATA 2'!E$2:E$34,'[1]DATA 2'!$A$2:$A$34,$A20)</f>
        <v>513.62922779999997</v>
      </c>
      <c r="E20" s="10">
        <f>SUMIFS('[1]DATA 2'!F$2:F$34,'[1]DATA 2'!$A$2:$A$34,$A20)</f>
        <v>603.73342409999998</v>
      </c>
      <c r="F20" s="10">
        <f>SUMIFS('[1]DATA 2'!G$2:G$34,'[1]DATA 2'!$A$2:$A$34,$A20)</f>
        <v>714.50093790000005</v>
      </c>
      <c r="G20" s="10">
        <f>SUMIFS('[1]DATA 2'!H$2:H$34,'[1]DATA 2'!$A$2:$A$34,$A20)</f>
        <v>639.75470529999996</v>
      </c>
      <c r="H20" s="10">
        <f>SUMIFS('[1]DATA 2'!I$2:I$34,'[1]DATA 2'!$A$2:$A$34,$A20)</f>
        <v>483.03769299999999</v>
      </c>
      <c r="I20" s="10">
        <f>SUMIFS('[1]DATA 2'!J$2:J$34,'[1]DATA 2'!$A$2:$A$34,$A20)</f>
        <v>329.43450230000002</v>
      </c>
      <c r="J20" s="10">
        <f>SUMIFS('[1]DATA 2'!K$2:K$34,'[1]DATA 2'!$A$2:$A$34,$A20)</f>
        <v>211.65671230000001</v>
      </c>
      <c r="K20" s="10">
        <f>SUMIFS('[1]DATA 2'!L$2:L$34,'[1]DATA 2'!$A$2:$A$34,$A20)</f>
        <v>131.2542085</v>
      </c>
      <c r="L20" s="10">
        <f>SUMIFS('[1]DATA 2'!M$2:M$34,'[1]DATA 2'!$A$2:$A$34,$A20)</f>
        <v>79.710297499999996</v>
      </c>
      <c r="M20" s="10">
        <f>SUMIFS('[1]DATA 2'!N$2:N$34,'[1]DATA 2'!$A$2:$A$34,$A20)</f>
        <v>47.634241240000001</v>
      </c>
      <c r="N20" s="10">
        <f>SUMIFS('[1]DATA 2'!O$2:O$34,'[1]DATA 2'!$A$2:$A$34,$A20)</f>
        <v>28.095690260000001</v>
      </c>
      <c r="O20" s="10">
        <f>SUMIFS('[1]DATA 2'!P$2:P$34,'[1]DATA 2'!$A$2:$A$34,$A20)</f>
        <v>20.773709910000001</v>
      </c>
      <c r="P20" s="10">
        <f>SUMIFS('[1]DATA 2'!Q$2:Q$34,'[1]DATA 2'!$A$2:$A$34,$A20)</f>
        <v>17.280395169999998</v>
      </c>
      <c r="Q20" s="10">
        <f>SUMIFS('[1]DATA 2'!R$2:R$34,'[1]DATA 2'!$A$2:$A$34,$A20)</f>
        <v>15.27120833</v>
      </c>
      <c r="R20" s="10">
        <f>SUMIFS('[1]DATA 2'!S$2:S$34,'[1]DATA 2'!$A$2:$A$34,$A20)</f>
        <v>13.90921483</v>
      </c>
      <c r="S20" s="10">
        <f>SUMIFS('[1]DATA 2'!T$2:T$34,'[1]DATA 2'!$A$2:$A$34,$A20)</f>
        <v>12.85011561</v>
      </c>
      <c r="T20" s="10">
        <f>SUMIFS('[1]DATA 2'!U$2:U$34,'[1]DATA 2'!$A$2:$A$34,$A20)</f>
        <v>13.13321811</v>
      </c>
      <c r="U20" s="10">
        <f>SUMIFS('[1]DATA 2'!V$2:V$34,'[1]DATA 2'!$A$2:$A$34,$A20)</f>
        <v>14.132241779999999</v>
      </c>
      <c r="V20" s="10">
        <f>SUMIFS('[1]DATA 2'!W$2:W$34,'[1]DATA 2'!$A$2:$A$34,$A20)</f>
        <v>15.58005507</v>
      </c>
      <c r="W20" s="10">
        <f>SUMIFS('[1]DATA 2'!X$2:X$34,'[1]DATA 2'!$A$2:$A$34,$A20)</f>
        <v>17.366293930000001</v>
      </c>
      <c r="X20" s="10">
        <f>SUMIFS('[1]DATA 2'!Y$2:Y$34,'[1]DATA 2'!$A$2:$A$34,$A20)</f>
        <v>19.4287913</v>
      </c>
      <c r="Y20" s="10">
        <f>SUMIFS('[1]DATA 2'!Z$2:Z$34,'[1]DATA 2'!$A$2:$A$34,$A20)</f>
        <v>21.732760259999999</v>
      </c>
      <c r="Z20" s="10">
        <f>SUMIFS('[1]DATA 2'!AA$2:AA$34,'[1]DATA 2'!$A$2:$A$34,$A20)</f>
        <v>24.258093290000001</v>
      </c>
      <c r="AA20" s="10">
        <f>SUMIFS('[1]DATA 2'!AB$2:AB$34,'[1]DATA 2'!$A$2:$A$34,$A20)</f>
        <v>26.992356829999999</v>
      </c>
      <c r="AB20" s="10">
        <f>SUMIFS('[1]DATA 2'!AC$2:AC$34,'[1]DATA 2'!$A$2:$A$34,$A20)</f>
        <v>29.926696979999999</v>
      </c>
      <c r="AC20" s="10">
        <f>SUMIFS('[1]DATA 2'!AD$2:AD$34,'[1]DATA 2'!$A$2:$A$34,$A20)</f>
        <v>33.053382710000001</v>
      </c>
      <c r="AD20" s="10">
        <f>SUMIFS('[1]DATA 2'!AE$2:AE$34,'[1]DATA 2'!$A$2:$A$34,$A20)</f>
        <v>36.264582400000002</v>
      </c>
      <c r="AE20" s="10">
        <f>SUMIFS('[1]DATA 2'!AF$2:AF$34,'[1]DATA 2'!$A$2:$A$34,$A20)</f>
        <v>39.422700579999997</v>
      </c>
      <c r="AF20" s="10">
        <f>SUMIFS('[1]DATA 2'!AG$2:AG$34,'[1]DATA 2'!$A$2:$A$34,$A20)</f>
        <v>42.498543699999999</v>
      </c>
      <c r="AG20" s="10">
        <f>SUMIFS('[1]DATA 2'!AH$2:AH$34,'[1]DATA 2'!$A$2:$A$34,$A20)</f>
        <v>45.510341439999998</v>
      </c>
      <c r="AH20" s="10">
        <f>SUMIFS('[1]DATA 2'!AI$2:AI$34,'[1]DATA 2'!$A$2:$A$34,$A20)</f>
        <v>48.492658499999997</v>
      </c>
      <c r="AI20" s="10">
        <f>SUMIFS('[1]DATA 2'!AJ$2:AJ$34,'[1]DATA 2'!$A$2:$A$34,$A20)</f>
        <v>51.481598509999998</v>
      </c>
      <c r="AJ20" s="10">
        <f>SUMIFS('[1]DATA 2'!AK$2:AK$34,'[1]DATA 2'!$A$2:$A$34,$A20)</f>
        <v>54.509398570000002</v>
      </c>
      <c r="AK20" s="10">
        <f>SUMIFS('[1]DATA 2'!AL$2:AL$34,'[1]DATA 2'!$A$2:$A$34,$A20)</f>
        <v>57.603385969999998</v>
      </c>
      <c r="AL20" s="10">
        <f>SUMIFS('[1]DATA 2'!AM$2:AM$34,'[1]DATA 2'!$A$2:$A$34,$A20)</f>
        <v>60.784265400000002</v>
      </c>
      <c r="AM20" s="10">
        <f>SUMIFS('[1]DATA 2'!AN$2:AN$34,'[1]DATA 2'!$A$2:$A$34,$A20)</f>
        <v>64.068612729999998</v>
      </c>
    </row>
    <row r="21" spans="1:39" s="6" customFormat="1" ht="15" hidden="1" customHeight="1">
      <c r="A21" s="12" t="s">
        <v>5</v>
      </c>
      <c r="B21" s="10">
        <f>SUMIFS('[1]DATA 2'!C$2:C$34,'[1]DATA 2'!$A$2:$A$34,$A21)</f>
        <v>6170.1730530000004</v>
      </c>
      <c r="C21" s="10">
        <f>SUMIFS('[1]DATA 2'!D$2:D$34,'[1]DATA 2'!$A$2:$A$34,$A21)</f>
        <v>6136.0224150000004</v>
      </c>
      <c r="D21" s="10">
        <f>SUMIFS('[1]DATA 2'!E$2:E$34,'[1]DATA 2'!$A$2:$A$34,$A21)</f>
        <v>6044.575417</v>
      </c>
      <c r="E21" s="10">
        <f>SUMIFS('[1]DATA 2'!F$2:F$34,'[1]DATA 2'!$A$2:$A$34,$A21)</f>
        <v>5915.8706920000004</v>
      </c>
      <c r="F21" s="10">
        <f>SUMIFS('[1]DATA 2'!G$2:G$34,'[1]DATA 2'!$A$2:$A$34,$A21)</f>
        <v>5754.3631059999998</v>
      </c>
      <c r="G21" s="10">
        <f>SUMIFS('[1]DATA 2'!H$2:H$34,'[1]DATA 2'!$A$2:$A$34,$A21)</f>
        <v>3988.665857</v>
      </c>
      <c r="H21" s="10">
        <f>SUMIFS('[1]DATA 2'!I$2:I$34,'[1]DATA 2'!$A$2:$A$34,$A21)</f>
        <v>2262.7567309999999</v>
      </c>
      <c r="I21" s="10">
        <f>SUMIFS('[1]DATA 2'!J$2:J$34,'[1]DATA 2'!$A$2:$A$34,$A21)</f>
        <v>1143.6202780000001</v>
      </c>
      <c r="J21" s="10">
        <f>SUMIFS('[1]DATA 2'!K$2:K$34,'[1]DATA 2'!$A$2:$A$34,$A21)</f>
        <v>542.14458079999997</v>
      </c>
      <c r="K21" s="10">
        <f>SUMIFS('[1]DATA 2'!L$2:L$34,'[1]DATA 2'!$A$2:$A$34,$A21)</f>
        <v>248.84746699999999</v>
      </c>
      <c r="L21" s="10">
        <f>SUMIFS('[1]DATA 2'!M$2:M$34,'[1]DATA 2'!$A$2:$A$34,$A21)</f>
        <v>113.0144559</v>
      </c>
      <c r="M21" s="10">
        <f>SUMIFS('[1]DATA 2'!N$2:N$34,'[1]DATA 2'!$A$2:$A$34,$A21)</f>
        <v>51.987222989999999</v>
      </c>
      <c r="N21" s="10">
        <f>SUMIFS('[1]DATA 2'!O$2:O$34,'[1]DATA 2'!$A$2:$A$34,$A21)</f>
        <v>24.905829990000001</v>
      </c>
      <c r="O21" s="10">
        <f>SUMIFS('[1]DATA 2'!P$2:P$34,'[1]DATA 2'!$A$2:$A$34,$A21)</f>
        <v>17.206193290000002</v>
      </c>
      <c r="P21" s="10">
        <f>SUMIFS('[1]DATA 2'!Q$2:Q$34,'[1]DATA 2'!$A$2:$A$34,$A21)</f>
        <v>14.390275020000001</v>
      </c>
      <c r="Q21" s="10">
        <f>SUMIFS('[1]DATA 2'!R$2:R$34,'[1]DATA 2'!$A$2:$A$34,$A21)</f>
        <v>13.27975752</v>
      </c>
      <c r="R21" s="10">
        <f>SUMIFS('[1]DATA 2'!S$2:S$34,'[1]DATA 2'!$A$2:$A$34,$A21)</f>
        <v>12.87541961</v>
      </c>
      <c r="S21" s="10">
        <f>SUMIFS('[1]DATA 2'!T$2:T$34,'[1]DATA 2'!$A$2:$A$34,$A21)</f>
        <v>12.781687850000001</v>
      </c>
      <c r="T21" s="10">
        <f>SUMIFS('[1]DATA 2'!U$2:U$34,'[1]DATA 2'!$A$2:$A$34,$A21)</f>
        <v>12.89261366</v>
      </c>
      <c r="U21" s="10">
        <f>SUMIFS('[1]DATA 2'!V$2:V$34,'[1]DATA 2'!$A$2:$A$34,$A21)</f>
        <v>13.089416310000001</v>
      </c>
      <c r="V21" s="10">
        <f>SUMIFS('[1]DATA 2'!W$2:W$34,'[1]DATA 2'!$A$2:$A$34,$A21)</f>
        <v>13.300000560000001</v>
      </c>
      <c r="W21" s="10">
        <f>SUMIFS('[1]DATA 2'!X$2:X$34,'[1]DATA 2'!$A$2:$A$34,$A21)</f>
        <v>13.497818609999999</v>
      </c>
      <c r="X21" s="10">
        <f>SUMIFS('[1]DATA 2'!Y$2:Y$34,'[1]DATA 2'!$A$2:$A$34,$A21)</f>
        <v>13.665281800000001</v>
      </c>
      <c r="Y21" s="10">
        <f>SUMIFS('[1]DATA 2'!Z$2:Z$34,'[1]DATA 2'!$A$2:$A$34,$A21)</f>
        <v>13.79317099</v>
      </c>
      <c r="Z21" s="10">
        <f>SUMIFS('[1]DATA 2'!AA$2:AA$34,'[1]DATA 2'!$A$2:$A$34,$A21)</f>
        <v>13.877283329999999</v>
      </c>
      <c r="AA21" s="10">
        <f>SUMIFS('[1]DATA 2'!AB$2:AB$34,'[1]DATA 2'!$A$2:$A$34,$A21)</f>
        <v>13.91629092</v>
      </c>
      <c r="AB21" s="10">
        <f>SUMIFS('[1]DATA 2'!AC$2:AC$34,'[1]DATA 2'!$A$2:$A$34,$A21)</f>
        <v>13.910527739999999</v>
      </c>
      <c r="AC21" s="10">
        <f>SUMIFS('[1]DATA 2'!AD$2:AD$34,'[1]DATA 2'!$A$2:$A$34,$A21)</f>
        <v>13.861341850000001</v>
      </c>
      <c r="AD21" s="10">
        <f>SUMIFS('[1]DATA 2'!AE$2:AE$34,'[1]DATA 2'!$A$2:$A$34,$A21)</f>
        <v>13.947559979999999</v>
      </c>
      <c r="AE21" s="10">
        <f>SUMIFS('[1]DATA 2'!AF$2:AF$34,'[1]DATA 2'!$A$2:$A$34,$A21)</f>
        <v>14.047533899999999</v>
      </c>
      <c r="AF21" s="10">
        <f>SUMIFS('[1]DATA 2'!AG$2:AG$34,'[1]DATA 2'!$A$2:$A$34,$A21)</f>
        <v>14.11705875</v>
      </c>
      <c r="AG21" s="10">
        <f>SUMIFS('[1]DATA 2'!AH$2:AH$34,'[1]DATA 2'!$A$2:$A$34,$A21)</f>
        <v>14.14509866</v>
      </c>
      <c r="AH21" s="10">
        <f>SUMIFS('[1]DATA 2'!AI$2:AI$34,'[1]DATA 2'!$A$2:$A$34,$A21)</f>
        <v>14.133840920000001</v>
      </c>
      <c r="AI21" s="10">
        <f>SUMIFS('[1]DATA 2'!AJ$2:AJ$34,'[1]DATA 2'!$A$2:$A$34,$A21)</f>
        <v>14.08971629</v>
      </c>
      <c r="AJ21" s="10">
        <f>SUMIFS('[1]DATA 2'!AK$2:AK$34,'[1]DATA 2'!$A$2:$A$34,$A21)</f>
        <v>14.01991224</v>
      </c>
      <c r="AK21" s="10">
        <f>SUMIFS('[1]DATA 2'!AL$2:AL$34,'[1]DATA 2'!$A$2:$A$34,$A21)</f>
        <v>13.93055522</v>
      </c>
      <c r="AL21" s="10">
        <f>SUMIFS('[1]DATA 2'!AM$2:AM$34,'[1]DATA 2'!$A$2:$A$34,$A21)</f>
        <v>13.82643494</v>
      </c>
      <c r="AM21" s="10">
        <f>SUMIFS('[1]DATA 2'!AN$2:AN$34,'[1]DATA 2'!$A$2:$A$34,$A21)</f>
        <v>13.71135565</v>
      </c>
    </row>
    <row r="22" spans="1:39" s="6" customFormat="1" ht="15" customHeight="1">
      <c r="A22" s="8" t="s">
        <v>4</v>
      </c>
      <c r="B22" s="10">
        <f>SUM(B4:B8,B10:B21)</f>
        <v>57465563.001936324</v>
      </c>
      <c r="C22" s="10">
        <f t="shared" ref="C22:AM22" si="1">SUM(C4:C8,C10:C21)</f>
        <v>58083562.793324694</v>
      </c>
      <c r="D22" s="10">
        <f t="shared" si="1"/>
        <v>58689874.192352444</v>
      </c>
      <c r="E22" s="10">
        <f t="shared" si="1"/>
        <v>59282471.955150209</v>
      </c>
      <c r="F22" s="10">
        <f t="shared" si="1"/>
        <v>59861170.265157118</v>
      </c>
      <c r="G22" s="10">
        <f t="shared" si="1"/>
        <v>60437671.294692203</v>
      </c>
      <c r="H22" s="10">
        <f t="shared" si="1"/>
        <v>61010611.398403607</v>
      </c>
      <c r="I22" s="10">
        <f t="shared" si="1"/>
        <v>61580696.423290998</v>
      </c>
      <c r="J22" s="10">
        <f t="shared" si="1"/>
        <v>62137031.99476511</v>
      </c>
      <c r="K22" s="10">
        <f t="shared" si="1"/>
        <v>62684999.436539486</v>
      </c>
      <c r="L22" s="10">
        <f t="shared" si="1"/>
        <v>63234389.805928402</v>
      </c>
      <c r="M22" s="10">
        <f t="shared" si="1"/>
        <v>63793647.400441244</v>
      </c>
      <c r="N22" s="10">
        <f t="shared" si="1"/>
        <v>64371032.311120249</v>
      </c>
      <c r="O22" s="10">
        <f t="shared" si="1"/>
        <v>64947057.888223208</v>
      </c>
      <c r="P22" s="10">
        <f t="shared" si="1"/>
        <v>65527369.921092197</v>
      </c>
      <c r="Q22" s="10">
        <f t="shared" si="1"/>
        <v>66110609.331235856</v>
      </c>
      <c r="R22" s="10">
        <f t="shared" si="1"/>
        <v>66696246.475350447</v>
      </c>
      <c r="S22" s="10">
        <f t="shared" si="1"/>
        <v>67284258.313250497</v>
      </c>
      <c r="T22" s="10">
        <f t="shared" si="1"/>
        <v>67895259.39241375</v>
      </c>
      <c r="U22" s="10">
        <f t="shared" si="1"/>
        <v>68518744.28630811</v>
      </c>
      <c r="V22" s="10">
        <f t="shared" si="1"/>
        <v>69148041.105964616</v>
      </c>
      <c r="W22" s="10">
        <f t="shared" si="1"/>
        <v>69780755.985100538</v>
      </c>
      <c r="X22" s="10">
        <f t="shared" si="1"/>
        <v>70415036.512508184</v>
      </c>
      <c r="Y22" s="10">
        <f t="shared" si="1"/>
        <v>71049344.021735579</v>
      </c>
      <c r="Z22" s="10">
        <f t="shared" si="1"/>
        <v>71682301.525513038</v>
      </c>
      <c r="AA22" s="10">
        <f t="shared" si="1"/>
        <v>72312639.622461349</v>
      </c>
      <c r="AB22" s="10">
        <f t="shared" si="1"/>
        <v>72939212.044390917</v>
      </c>
      <c r="AC22" s="10">
        <f t="shared" si="1"/>
        <v>73561047.558643043</v>
      </c>
      <c r="AD22" s="10">
        <f t="shared" si="1"/>
        <v>74167270.636453271</v>
      </c>
      <c r="AE22" s="10">
        <f t="shared" si="1"/>
        <v>74764621.57898517</v>
      </c>
      <c r="AF22" s="10">
        <f t="shared" si="1"/>
        <v>75352876.324258655</v>
      </c>
      <c r="AG22" s="10">
        <f t="shared" si="1"/>
        <v>75931983.476633295</v>
      </c>
      <c r="AH22" s="10">
        <f t="shared" si="1"/>
        <v>76502984.145291314</v>
      </c>
      <c r="AI22" s="10">
        <f t="shared" si="1"/>
        <v>77067795.879166976</v>
      </c>
      <c r="AJ22" s="10">
        <f t="shared" si="1"/>
        <v>77630555.099551365</v>
      </c>
      <c r="AK22" s="10">
        <f t="shared" si="1"/>
        <v>78194315.554667041</v>
      </c>
      <c r="AL22" s="10">
        <f t="shared" si="1"/>
        <v>78763080.423437446</v>
      </c>
      <c r="AM22" s="10">
        <f t="shared" si="1"/>
        <v>79341722.609584227</v>
      </c>
    </row>
    <row r="23" spans="1:39" s="6" customFormat="1" ht="15" customHeight="1">
      <c r="A23" s="8" t="s">
        <v>3</v>
      </c>
      <c r="B23" s="10">
        <f>SUM(B10:B17)</f>
        <v>36700.706454822801</v>
      </c>
      <c r="C23" s="10">
        <f t="shared" ref="C23:AM23" si="2">SUM(C10:C17)</f>
        <v>38411.169019007793</v>
      </c>
      <c r="D23" s="10">
        <f t="shared" si="2"/>
        <v>41054.900337633</v>
      </c>
      <c r="E23" s="10">
        <f t="shared" si="2"/>
        <v>44499.083554109988</v>
      </c>
      <c r="F23" s="10">
        <f t="shared" si="2"/>
        <v>48802.782583200009</v>
      </c>
      <c r="G23" s="10">
        <f t="shared" si="2"/>
        <v>55528.236139900007</v>
      </c>
      <c r="H23" s="10">
        <f t="shared" si="2"/>
        <v>63143.182399599995</v>
      </c>
      <c r="I23" s="10">
        <f t="shared" si="2"/>
        <v>71426.045880699996</v>
      </c>
      <c r="J23" s="10">
        <f t="shared" si="2"/>
        <v>81087.352251999997</v>
      </c>
      <c r="K23" s="10">
        <f t="shared" si="2"/>
        <v>93670.632954000001</v>
      </c>
      <c r="L23" s="10">
        <f t="shared" si="2"/>
        <v>111726.47750500002</v>
      </c>
      <c r="M23" s="10">
        <f t="shared" si="2"/>
        <v>139232.85976700002</v>
      </c>
      <c r="N23" s="10">
        <f t="shared" si="2"/>
        <v>182207.18189000001</v>
      </c>
      <c r="O23" s="10">
        <f t="shared" si="2"/>
        <v>215519.17713000003</v>
      </c>
      <c r="P23" s="10">
        <f t="shared" si="2"/>
        <v>236870.46671200002</v>
      </c>
      <c r="Q23" s="10">
        <f t="shared" si="2"/>
        <v>249264.99703999999</v>
      </c>
      <c r="R23" s="10">
        <f t="shared" si="2"/>
        <v>256154.453886</v>
      </c>
      <c r="S23" s="10">
        <f t="shared" si="2"/>
        <v>259991.597117</v>
      </c>
      <c r="T23" s="10">
        <f t="shared" si="2"/>
        <v>269249.53463199997</v>
      </c>
      <c r="U23" s="10">
        <f t="shared" si="2"/>
        <v>282160.14417000004</v>
      </c>
      <c r="V23" s="10">
        <f t="shared" si="2"/>
        <v>297583.07455299993</v>
      </c>
      <c r="W23" s="10">
        <f t="shared" si="2"/>
        <v>315270.08463599999</v>
      </c>
      <c r="X23" s="10">
        <f t="shared" si="2"/>
        <v>334987.10111809999</v>
      </c>
      <c r="Y23" s="10">
        <f t="shared" si="2"/>
        <v>356601.02526030008</v>
      </c>
      <c r="Z23" s="10">
        <f t="shared" si="2"/>
        <v>380041.26836740004</v>
      </c>
      <c r="AA23" s="10">
        <f t="shared" si="2"/>
        <v>405267.72761360003</v>
      </c>
      <c r="AB23" s="10">
        <f t="shared" si="2"/>
        <v>432249.59688819997</v>
      </c>
      <c r="AC23" s="10">
        <f t="shared" si="2"/>
        <v>460952.45097649994</v>
      </c>
      <c r="AD23" s="10">
        <f t="shared" si="2"/>
        <v>479573.22700090002</v>
      </c>
      <c r="AE23" s="10">
        <f t="shared" si="2"/>
        <v>490461.62768070004</v>
      </c>
      <c r="AF23" s="10">
        <f t="shared" si="2"/>
        <v>495971.49913420004</v>
      </c>
      <c r="AG23" s="10">
        <f t="shared" si="2"/>
        <v>497920.13832620002</v>
      </c>
      <c r="AH23" s="10">
        <f t="shared" si="2"/>
        <v>497612.70912091999</v>
      </c>
      <c r="AI23" s="10">
        <f t="shared" si="2"/>
        <v>495941.31244619004</v>
      </c>
      <c r="AJ23" s="10">
        <f t="shared" si="2"/>
        <v>493492.94251883996</v>
      </c>
      <c r="AK23" s="10">
        <f t="shared" si="2"/>
        <v>490644.671227529</v>
      </c>
      <c r="AL23" s="10">
        <f t="shared" si="2"/>
        <v>487615.67595332104</v>
      </c>
      <c r="AM23" s="10">
        <f t="shared" si="2"/>
        <v>484532.26703222707</v>
      </c>
    </row>
    <row r="24" spans="1:39" s="6" customFormat="1" ht="15" customHeight="1">
      <c r="A24" s="8" t="s">
        <v>2</v>
      </c>
      <c r="B24" s="10">
        <f>SUM(B18:B21)</f>
        <v>61610.293461499998</v>
      </c>
      <c r="C24" s="10">
        <f t="shared" ref="C24:AM24" si="3">SUM(C18:C21)</f>
        <v>63322.392455699999</v>
      </c>
      <c r="D24" s="10">
        <f t="shared" si="3"/>
        <v>65544.86532479999</v>
      </c>
      <c r="E24" s="10">
        <f t="shared" si="3"/>
        <v>67960.212666099993</v>
      </c>
      <c r="F24" s="10">
        <f t="shared" si="3"/>
        <v>70312.231963899991</v>
      </c>
      <c r="G24" s="10">
        <f t="shared" si="3"/>
        <v>73388.0797723</v>
      </c>
      <c r="H24" s="10">
        <f t="shared" si="3"/>
        <v>76418.441134000008</v>
      </c>
      <c r="I24" s="10">
        <f t="shared" si="3"/>
        <v>79154.525800300005</v>
      </c>
      <c r="J24" s="10">
        <f t="shared" si="3"/>
        <v>81337.014533099995</v>
      </c>
      <c r="K24" s="10">
        <f t="shared" si="3"/>
        <v>82796.624105500014</v>
      </c>
      <c r="L24" s="10">
        <f t="shared" si="3"/>
        <v>83438.823113400009</v>
      </c>
      <c r="M24" s="10">
        <f t="shared" si="3"/>
        <v>83158.679204229993</v>
      </c>
      <c r="N24" s="10">
        <f t="shared" si="3"/>
        <v>81781.914130250007</v>
      </c>
      <c r="O24" s="10">
        <f t="shared" si="3"/>
        <v>81278.43396319999</v>
      </c>
      <c r="P24" s="10">
        <f t="shared" si="3"/>
        <v>81169.750140190023</v>
      </c>
      <c r="Q24" s="10">
        <f t="shared" si="3"/>
        <v>81222.095605849987</v>
      </c>
      <c r="R24" s="10">
        <f t="shared" si="3"/>
        <v>81309.767534440005</v>
      </c>
      <c r="S24" s="10">
        <f t="shared" si="3"/>
        <v>81364.999523459992</v>
      </c>
      <c r="T24" s="10">
        <f t="shared" si="3"/>
        <v>80711.690691770011</v>
      </c>
      <c r="U24" s="10">
        <f t="shared" si="3"/>
        <v>79651.685418089997</v>
      </c>
      <c r="V24" s="10">
        <f t="shared" si="3"/>
        <v>78263.837631629998</v>
      </c>
      <c r="W24" s="10">
        <f t="shared" si="3"/>
        <v>76689.06285454001</v>
      </c>
      <c r="X24" s="10">
        <f t="shared" si="3"/>
        <v>74970.251450100011</v>
      </c>
      <c r="Y24" s="10">
        <f t="shared" si="3"/>
        <v>73128.233615250007</v>
      </c>
      <c r="Z24" s="10">
        <f t="shared" si="3"/>
        <v>71175.556705620009</v>
      </c>
      <c r="AA24" s="10">
        <f t="shared" si="3"/>
        <v>69121.129337749997</v>
      </c>
      <c r="AB24" s="10">
        <f t="shared" si="3"/>
        <v>66972.353442719992</v>
      </c>
      <c r="AC24" s="10">
        <f t="shared" si="3"/>
        <v>64736.387886560005</v>
      </c>
      <c r="AD24" s="10">
        <f t="shared" si="3"/>
        <v>63379.122682379995</v>
      </c>
      <c r="AE24" s="10">
        <f t="shared" si="3"/>
        <v>62517.867344479993</v>
      </c>
      <c r="AF24" s="10">
        <f t="shared" si="3"/>
        <v>62030.832384450005</v>
      </c>
      <c r="AG24" s="10">
        <f t="shared" si="3"/>
        <v>61810.507567100001</v>
      </c>
      <c r="AH24" s="10">
        <f t="shared" si="3"/>
        <v>61762.631750420005</v>
      </c>
      <c r="AI24" s="10">
        <f t="shared" si="3"/>
        <v>61817.482990799996</v>
      </c>
      <c r="AJ24" s="10">
        <f t="shared" si="3"/>
        <v>61929.039102510003</v>
      </c>
      <c r="AK24" s="10">
        <f t="shared" si="3"/>
        <v>62068.762419489998</v>
      </c>
      <c r="AL24" s="10">
        <f t="shared" si="3"/>
        <v>62217.808004139995</v>
      </c>
      <c r="AM24" s="10">
        <f t="shared" si="3"/>
        <v>62365.012311979997</v>
      </c>
    </row>
    <row r="25" spans="1:3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T25" s="5"/>
      <c r="U25" s="5"/>
      <c r="V25" s="5"/>
      <c r="W25" s="5"/>
      <c r="X25" s="5"/>
      <c r="Y25" s="5"/>
      <c r="Z25" s="23"/>
      <c r="AA25" s="23"/>
      <c r="AB25" s="23"/>
      <c r="AC25" s="23"/>
      <c r="AD25" s="23"/>
      <c r="AE25" s="23"/>
      <c r="AF25" s="23"/>
      <c r="AG25" s="23"/>
      <c r="AH25" s="23"/>
      <c r="AI25" s="3"/>
    </row>
    <row r="26" spans="1:39">
      <c r="R26" s="4"/>
      <c r="Z26" s="18"/>
      <c r="AA26" s="18"/>
      <c r="AB26" s="18"/>
      <c r="AC26" s="18"/>
      <c r="AD26" s="18"/>
      <c r="AE26" s="18"/>
      <c r="AF26" s="18"/>
      <c r="AG26" s="18"/>
      <c r="AH26" s="18"/>
      <c r="AI26" s="3"/>
    </row>
    <row r="27" spans="1:39" ht="19">
      <c r="A27" s="17" t="s">
        <v>26</v>
      </c>
      <c r="B27" s="4"/>
      <c r="C27" s="4"/>
      <c r="D27" s="4"/>
      <c r="E27" s="4"/>
      <c r="F27" s="4"/>
      <c r="G27" s="4"/>
      <c r="H27" s="4"/>
      <c r="R27" s="4"/>
      <c r="Z27" s="18"/>
      <c r="AA27" s="18"/>
      <c r="AB27" s="18"/>
      <c r="AC27" s="18"/>
      <c r="AD27" s="18"/>
      <c r="AE27" s="18"/>
      <c r="AF27" s="18"/>
      <c r="AG27" s="18"/>
      <c r="AH27" s="18"/>
      <c r="AI27" s="3"/>
    </row>
    <row r="28" spans="1:39">
      <c r="A28" s="8" t="s">
        <v>23</v>
      </c>
      <c r="B28" s="9"/>
      <c r="C28" s="9"/>
      <c r="D28" s="9"/>
      <c r="E28" s="9"/>
      <c r="F28" s="9"/>
      <c r="G28" s="9"/>
      <c r="H28" s="9"/>
      <c r="R28" s="4"/>
      <c r="AA28" s="3"/>
      <c r="AB28" s="3"/>
      <c r="AC28" s="3"/>
      <c r="AD28" s="3"/>
      <c r="AE28" s="3"/>
      <c r="AF28" s="3"/>
      <c r="AG28" s="3"/>
      <c r="AH28" s="3"/>
      <c r="AI28" s="3"/>
    </row>
    <row r="29" spans="1:39">
      <c r="A29" s="16"/>
      <c r="B29" s="15">
        <v>2013</v>
      </c>
      <c r="C29" s="15">
        <v>2014</v>
      </c>
      <c r="D29" s="15">
        <v>2015</v>
      </c>
      <c r="E29" s="15">
        <v>2016</v>
      </c>
      <c r="F29" s="15">
        <v>2017</v>
      </c>
      <c r="G29" s="15">
        <v>2018</v>
      </c>
      <c r="H29" s="15">
        <v>2019</v>
      </c>
      <c r="I29" s="15">
        <v>2020</v>
      </c>
      <c r="J29" s="15">
        <v>2021</v>
      </c>
      <c r="K29" s="15">
        <v>2022</v>
      </c>
      <c r="L29" s="15">
        <v>2023</v>
      </c>
      <c r="M29" s="15">
        <v>2024</v>
      </c>
      <c r="N29" s="15">
        <v>2025</v>
      </c>
      <c r="O29" s="15">
        <v>2026</v>
      </c>
      <c r="P29" s="15">
        <v>2027</v>
      </c>
      <c r="Q29" s="15">
        <v>2028</v>
      </c>
      <c r="R29" s="15">
        <v>2029</v>
      </c>
      <c r="S29" s="15">
        <v>2030</v>
      </c>
      <c r="T29" s="15">
        <v>2031</v>
      </c>
      <c r="U29" s="15">
        <v>2032</v>
      </c>
      <c r="V29" s="15">
        <v>2033</v>
      </c>
      <c r="W29" s="15">
        <v>2034</v>
      </c>
      <c r="X29" s="15">
        <v>2035</v>
      </c>
      <c r="Y29" s="15">
        <v>2036</v>
      </c>
      <c r="Z29" s="15">
        <v>2037</v>
      </c>
      <c r="AA29" s="15">
        <v>2038</v>
      </c>
      <c r="AB29" s="15">
        <v>2039</v>
      </c>
      <c r="AC29" s="15">
        <v>2040</v>
      </c>
      <c r="AD29" s="15">
        <v>2041</v>
      </c>
      <c r="AE29" s="15">
        <v>2042</v>
      </c>
      <c r="AF29" s="15">
        <v>2043</v>
      </c>
      <c r="AG29" s="15">
        <v>2044</v>
      </c>
      <c r="AH29" s="15">
        <v>2045</v>
      </c>
      <c r="AI29" s="15">
        <v>2046</v>
      </c>
      <c r="AJ29" s="15">
        <v>2047</v>
      </c>
      <c r="AK29" s="15">
        <v>2048</v>
      </c>
      <c r="AL29" s="15">
        <v>2049</v>
      </c>
      <c r="AM29" s="15">
        <v>2050</v>
      </c>
    </row>
    <row r="30" spans="1:39">
      <c r="A30" s="13" t="s">
        <v>22</v>
      </c>
      <c r="B30" s="10">
        <f>SUMIFS('[1]DATA 2'!C$35:C$67,'[1]DATA 2'!$A$35:$A$67,$A30)</f>
        <v>7350210</v>
      </c>
      <c r="C30" s="10">
        <f>SUMIFS('[1]DATA 2'!D$35:D$67,'[1]DATA 2'!$A$35:$A$67,$A30)</f>
        <v>7434124.9028000003</v>
      </c>
      <c r="D30" s="10">
        <f>SUMIFS('[1]DATA 2'!E$35:E$67,'[1]DATA 2'!$A$35:$A$67,$A30)</f>
        <v>7521497.6952</v>
      </c>
      <c r="E30" s="10">
        <f>SUMIFS('[1]DATA 2'!F$35:F$67,'[1]DATA 2'!$A$35:$A$67,$A30)</f>
        <v>7611107.5872</v>
      </c>
      <c r="F30" s="10">
        <f>SUMIFS('[1]DATA 2'!G$35:G$67,'[1]DATA 2'!$A$35:$A$67,$A30)</f>
        <v>7700139.0940000005</v>
      </c>
      <c r="G30" s="10">
        <f>SUMIFS('[1]DATA 2'!H$35:H$67,'[1]DATA 2'!$A$35:$A$67,$A30)</f>
        <v>7787067.648</v>
      </c>
      <c r="H30" s="10">
        <f>SUMIFS('[1]DATA 2'!I$35:I$67,'[1]DATA 2'!$A$35:$A$67,$A30)</f>
        <v>7872282.4188999999</v>
      </c>
      <c r="I30" s="10">
        <f>SUMIFS('[1]DATA 2'!J$35:J$67,'[1]DATA 2'!$A$35:$A$67,$A30)</f>
        <v>7955772.0154999997</v>
      </c>
      <c r="J30" s="10">
        <f>SUMIFS('[1]DATA 2'!K$35:K$67,'[1]DATA 2'!$A$35:$A$67,$A30)</f>
        <v>8036270.9272999996</v>
      </c>
      <c r="K30" s="10">
        <f>SUMIFS('[1]DATA 2'!L$35:L$67,'[1]DATA 2'!$A$35:$A$67,$A30)</f>
        <v>8113167.7800000003</v>
      </c>
      <c r="L30" s="10">
        <f>SUMIFS('[1]DATA 2'!M$35:M$67,'[1]DATA 2'!$A$35:$A$67,$A30)</f>
        <v>8185960.0283000004</v>
      </c>
      <c r="M30" s="10">
        <f>SUMIFS('[1]DATA 2'!N$35:N$67,'[1]DATA 2'!$A$35:$A$67,$A30)</f>
        <v>8254454.7911</v>
      </c>
      <c r="N30" s="10">
        <f>SUMIFS('[1]DATA 2'!O$35:O$67,'[1]DATA 2'!$A$35:$A$67,$A30)</f>
        <v>8318918.0328000002</v>
      </c>
      <c r="O30" s="10">
        <f>SUMIFS('[1]DATA 2'!P$35:P$67,'[1]DATA 2'!$A$35:$A$67,$A30)</f>
        <v>8380907.2078999998</v>
      </c>
      <c r="P30" s="10">
        <f>SUMIFS('[1]DATA 2'!Q$35:Q$67,'[1]DATA 2'!$A$35:$A$67,$A30)</f>
        <v>8442215.1638000011</v>
      </c>
      <c r="Q30" s="10">
        <f>SUMIFS('[1]DATA 2'!R$35:R$67,'[1]DATA 2'!$A$35:$A$67,$A30)</f>
        <v>8503774.7344000004</v>
      </c>
      <c r="R30" s="10">
        <f>SUMIFS('[1]DATA 2'!S$35:S$67,'[1]DATA 2'!$A$35:$A$67,$A30)</f>
        <v>8566215.9969000015</v>
      </c>
      <c r="S30" s="10">
        <f>SUMIFS('[1]DATA 2'!T$35:T$67,'[1]DATA 2'!$A$35:$A$67,$A30)</f>
        <v>8629897.906200001</v>
      </c>
      <c r="T30" s="10">
        <f>SUMIFS('[1]DATA 2'!U$35:U$67,'[1]DATA 2'!$A$35:$A$67,$A30)</f>
        <v>8696239.6980000008</v>
      </c>
      <c r="U30" s="10">
        <f>SUMIFS('[1]DATA 2'!V$35:V$67,'[1]DATA 2'!$A$35:$A$67,$A30)</f>
        <v>8764147.2431999892</v>
      </c>
      <c r="V30" s="10">
        <f>SUMIFS('[1]DATA 2'!W$35:W$67,'[1]DATA 2'!$A$35:$A$67,$A30)</f>
        <v>8832825.66489999</v>
      </c>
      <c r="W30" s="10">
        <f>SUMIFS('[1]DATA 2'!X$35:X$67,'[1]DATA 2'!$A$35:$A$67,$A30)</f>
        <v>8901809.0955999997</v>
      </c>
      <c r="X30" s="10">
        <f>SUMIFS('[1]DATA 2'!Y$35:Y$67,'[1]DATA 2'!$A$35:$A$67,$A30)</f>
        <v>8970822.2446999997</v>
      </c>
      <c r="Y30" s="10">
        <f>SUMIFS('[1]DATA 2'!Z$35:Z$67,'[1]DATA 2'!$A$35:$A$67,$A30)</f>
        <v>9039690.9618999995</v>
      </c>
      <c r="Z30" s="10">
        <f>SUMIFS('[1]DATA 2'!AA$35:AA$67,'[1]DATA 2'!$A$35:$A$67,$A30)</f>
        <v>9108288.7726000007</v>
      </c>
      <c r="AA30" s="10">
        <f>SUMIFS('[1]DATA 2'!AB$35:AB$67,'[1]DATA 2'!$A$35:$A$67,$A30)</f>
        <v>9176502.978999991</v>
      </c>
      <c r="AB30" s="10">
        <f>SUMIFS('[1]DATA 2'!AC$35:AC$67,'[1]DATA 2'!$A$35:$A$67,$A30)</f>
        <v>9244217.5164000001</v>
      </c>
      <c r="AC30" s="10">
        <f>SUMIFS('[1]DATA 2'!AD$35:AD$67,'[1]DATA 2'!$A$35:$A$67,$A30)</f>
        <v>9311310.4261000007</v>
      </c>
      <c r="AD30" s="10">
        <f>SUMIFS('[1]DATA 2'!AE$35:AE$67,'[1]DATA 2'!$A$35:$A$67,$A30)</f>
        <v>9378067.1259999909</v>
      </c>
      <c r="AE30" s="10">
        <f>SUMIFS('[1]DATA 2'!AF$35:AF$67,'[1]DATA 2'!$A$35:$A$67,$A30)</f>
        <v>9444858.8784999996</v>
      </c>
      <c r="AF30" s="10">
        <f>SUMIFS('[1]DATA 2'!AG$35:AG$67,'[1]DATA 2'!$A$35:$A$67,$A30)</f>
        <v>9511586.650700001</v>
      </c>
      <c r="AG30" s="10">
        <f>SUMIFS('[1]DATA 2'!AH$35:AH$67,'[1]DATA 2'!$A$35:$A$67,$A30)</f>
        <v>9578047.3509</v>
      </c>
      <c r="AH30" s="10">
        <f>SUMIFS('[1]DATA 2'!AI$35:AI$67,'[1]DATA 2'!$A$35:$A$67,$A30)</f>
        <v>9644029.8592000008</v>
      </c>
      <c r="AI30" s="10">
        <f>SUMIFS('[1]DATA 2'!AJ$35:AJ$67,'[1]DATA 2'!$A$35:$A$67,$A30)</f>
        <v>9709399.9064000007</v>
      </c>
      <c r="AJ30" s="10">
        <f>SUMIFS('[1]DATA 2'!AK$35:AK$67,'[1]DATA 2'!$A$35:$A$67,$A30)</f>
        <v>9774243.4352000002</v>
      </c>
      <c r="AK30" s="10">
        <f>SUMIFS('[1]DATA 2'!AL$35:AL$67,'[1]DATA 2'!$A$35:$A$67,$A30)</f>
        <v>9838661.2751000002</v>
      </c>
      <c r="AL30" s="10">
        <f>SUMIFS('[1]DATA 2'!AM$35:AM$67,'[1]DATA 2'!$A$35:$A$67,$A30)</f>
        <v>9902911.5622999892</v>
      </c>
      <c r="AM30" s="10">
        <f>SUMIFS('[1]DATA 2'!AN$35:AN$67,'[1]DATA 2'!$A$35:$A$67,$A30)</f>
        <v>9967381.6545000002</v>
      </c>
    </row>
    <row r="31" spans="1:39">
      <c r="A31" s="13" t="s">
        <v>21</v>
      </c>
      <c r="B31" s="10">
        <f>SUMIFS('[1]DATA 2'!C$35:C$67,'[1]DATA 2'!$A$35:$A$67,$A31)</f>
        <v>14196442.501019999</v>
      </c>
      <c r="C31" s="10">
        <f>SUMIFS('[1]DATA 2'!D$35:D$67,'[1]DATA 2'!$A$35:$A$67,$A31)</f>
        <v>14372247.004069999</v>
      </c>
      <c r="D31" s="10">
        <f>SUMIFS('[1]DATA 2'!E$35:E$67,'[1]DATA 2'!$A$35:$A$67,$A31)</f>
        <v>14552374.080220001</v>
      </c>
      <c r="E31" s="10">
        <f>SUMIFS('[1]DATA 2'!F$35:F$67,'[1]DATA 2'!$A$35:$A$67,$A31)</f>
        <v>14728561.206839999</v>
      </c>
      <c r="F31" s="10">
        <f>SUMIFS('[1]DATA 2'!G$35:G$67,'[1]DATA 2'!$A$35:$A$67,$A31)</f>
        <v>14900921.796190001</v>
      </c>
      <c r="G31" s="10">
        <f>SUMIFS('[1]DATA 2'!H$35:H$67,'[1]DATA 2'!$A$35:$A$67,$A31)</f>
        <v>15073362.441009998</v>
      </c>
      <c r="H31" s="10">
        <f>SUMIFS('[1]DATA 2'!I$35:I$67,'[1]DATA 2'!$A$35:$A$67,$A31)</f>
        <v>15248182.801149998</v>
      </c>
      <c r="I31" s="10">
        <f>SUMIFS('[1]DATA 2'!J$35:J$67,'[1]DATA 2'!$A$35:$A$67,$A31)</f>
        <v>15426348.879489999</v>
      </c>
      <c r="J31" s="10">
        <f>SUMIFS('[1]DATA 2'!K$35:K$67,'[1]DATA 2'!$A$35:$A$67,$A31)</f>
        <v>15603240.280409999</v>
      </c>
      <c r="K31" s="10">
        <f>SUMIFS('[1]DATA 2'!L$35:L$67,'[1]DATA 2'!$A$35:$A$67,$A31)</f>
        <v>15778390.704330001</v>
      </c>
      <c r="L31" s="10">
        <f>SUMIFS('[1]DATA 2'!M$35:M$67,'[1]DATA 2'!$A$35:$A$67,$A31)</f>
        <v>15952427.26076</v>
      </c>
      <c r="M31" s="10">
        <f>SUMIFS('[1]DATA 2'!N$35:N$67,'[1]DATA 2'!$A$35:$A$67,$A31)</f>
        <v>16125664.24278</v>
      </c>
      <c r="N31" s="10">
        <f>SUMIFS('[1]DATA 2'!O$35:O$67,'[1]DATA 2'!$A$35:$A$67,$A31)</f>
        <v>16298533.39278</v>
      </c>
      <c r="O31" s="10">
        <f>SUMIFS('[1]DATA 2'!P$35:P$67,'[1]DATA 2'!$A$35:$A$67,$A31)</f>
        <v>16467650.397300001</v>
      </c>
      <c r="P31" s="10">
        <f>SUMIFS('[1]DATA 2'!Q$35:Q$67,'[1]DATA 2'!$A$35:$A$67,$A31)</f>
        <v>16635227.091779999</v>
      </c>
      <c r="Q31" s="10">
        <f>SUMIFS('[1]DATA 2'!R$35:R$67,'[1]DATA 2'!$A$35:$A$67,$A31)</f>
        <v>16800949.75891</v>
      </c>
      <c r="R31" s="10">
        <f>SUMIFS('[1]DATA 2'!S$35:S$67,'[1]DATA 2'!$A$35:$A$67,$A31)</f>
        <v>16964733.929049999</v>
      </c>
      <c r="S31" s="10">
        <f>SUMIFS('[1]DATA 2'!T$35:T$67,'[1]DATA 2'!$A$35:$A$67,$A31)</f>
        <v>17126863.40495</v>
      </c>
      <c r="T31" s="10">
        <f>SUMIFS('[1]DATA 2'!U$35:U$67,'[1]DATA 2'!$A$35:$A$67,$A31)</f>
        <v>17285410.068599999</v>
      </c>
      <c r="U31" s="10">
        <f>SUMIFS('[1]DATA 2'!V$35:V$67,'[1]DATA 2'!$A$35:$A$67,$A31)</f>
        <v>17439697.796909999</v>
      </c>
      <c r="V31" s="10">
        <f>SUMIFS('[1]DATA 2'!W$35:W$67,'[1]DATA 2'!$A$35:$A$67,$A31)</f>
        <v>17590719.756519999</v>
      </c>
      <c r="W31" s="10">
        <f>SUMIFS('[1]DATA 2'!X$35:X$67,'[1]DATA 2'!$A$35:$A$67,$A31)</f>
        <v>17739289.543419998</v>
      </c>
      <c r="X31" s="10">
        <f>SUMIFS('[1]DATA 2'!Y$35:Y$67,'[1]DATA 2'!$A$35:$A$67,$A31)</f>
        <v>17886109.074170001</v>
      </c>
      <c r="Y31" s="10">
        <f>SUMIFS('[1]DATA 2'!Z$35:Z$67,'[1]DATA 2'!$A$35:$A$67,$A31)</f>
        <v>18031413.14463</v>
      </c>
      <c r="Z31" s="10">
        <f>SUMIFS('[1]DATA 2'!AA$35:AA$67,'[1]DATA 2'!$A$35:$A$67,$A31)</f>
        <v>18175377.966880001</v>
      </c>
      <c r="AA31" s="10">
        <f>SUMIFS('[1]DATA 2'!AB$35:AB$67,'[1]DATA 2'!$A$35:$A$67,$A31)</f>
        <v>18318064.59423</v>
      </c>
      <c r="AB31" s="10">
        <f>SUMIFS('[1]DATA 2'!AC$35:AC$67,'[1]DATA 2'!$A$35:$A$67,$A31)</f>
        <v>18459435.130909998</v>
      </c>
      <c r="AC31" s="10">
        <f>SUMIFS('[1]DATA 2'!AD$35:AD$67,'[1]DATA 2'!$A$35:$A$67,$A31)</f>
        <v>18599455.538090002</v>
      </c>
      <c r="AD31" s="10">
        <f>SUMIFS('[1]DATA 2'!AE$35:AE$67,'[1]DATA 2'!$A$35:$A$67,$A31)</f>
        <v>18735304.08949</v>
      </c>
      <c r="AE31" s="10">
        <f>SUMIFS('[1]DATA 2'!AF$35:AF$67,'[1]DATA 2'!$A$35:$A$67,$A31)</f>
        <v>18867490.61874</v>
      </c>
      <c r="AF31" s="10">
        <f>SUMIFS('[1]DATA 2'!AG$35:AG$67,'[1]DATA 2'!$A$35:$A$67,$A31)</f>
        <v>18995796.15191</v>
      </c>
      <c r="AG31" s="10">
        <f>SUMIFS('[1]DATA 2'!AH$35:AH$67,'[1]DATA 2'!$A$35:$A$67,$A31)</f>
        <v>19120060.58447</v>
      </c>
      <c r="AH31" s="10">
        <f>SUMIFS('[1]DATA 2'!AI$35:AI$67,'[1]DATA 2'!$A$35:$A$67,$A31)</f>
        <v>19240703.367739998</v>
      </c>
      <c r="AI31" s="10">
        <f>SUMIFS('[1]DATA 2'!AJ$35:AJ$67,'[1]DATA 2'!$A$35:$A$67,$A31)</f>
        <v>19358382.175269999</v>
      </c>
      <c r="AJ31" s="10">
        <f>SUMIFS('[1]DATA 2'!AK$35:AK$67,'[1]DATA 2'!$A$35:$A$67,$A31)</f>
        <v>19474408.701069999</v>
      </c>
      <c r="AK31" s="10">
        <f>SUMIFS('[1]DATA 2'!AL$35:AL$67,'[1]DATA 2'!$A$35:$A$67,$A31)</f>
        <v>19589702.6842</v>
      </c>
      <c r="AL31" s="10">
        <f>SUMIFS('[1]DATA 2'!AM$35:AM$67,'[1]DATA 2'!$A$35:$A$67,$A31)</f>
        <v>19705384.581700001</v>
      </c>
      <c r="AM31" s="10">
        <f>SUMIFS('[1]DATA 2'!AN$35:AN$67,'[1]DATA 2'!$A$35:$A$67,$A31)</f>
        <v>19822841.285179999</v>
      </c>
    </row>
    <row r="32" spans="1:39">
      <c r="A32" s="13" t="s">
        <v>20</v>
      </c>
      <c r="B32" s="10">
        <f>SUMIFS('[1]DATA 2'!C$35:C$67,'[1]DATA 2'!$A$35:$A$67,$A32)</f>
        <v>2280098</v>
      </c>
      <c r="C32" s="10">
        <f>SUMIFS('[1]DATA 2'!D$35:D$67,'[1]DATA 2'!$A$35:$A$67,$A32)</f>
        <v>2311643.1414899998</v>
      </c>
      <c r="D32" s="10">
        <f>SUMIFS('[1]DATA 2'!E$35:E$67,'[1]DATA 2'!$A$35:$A$67,$A32)</f>
        <v>2346213.6693799999</v>
      </c>
      <c r="E32" s="10">
        <f>SUMIFS('[1]DATA 2'!F$35:F$67,'[1]DATA 2'!$A$35:$A$67,$A32)</f>
        <v>2382058.62665</v>
      </c>
      <c r="F32" s="10">
        <f>SUMIFS('[1]DATA 2'!G$35:G$67,'[1]DATA 2'!$A$35:$A$67,$A32)</f>
        <v>2418548.6910399999</v>
      </c>
      <c r="G32" s="10">
        <f>SUMIFS('[1]DATA 2'!H$35:H$67,'[1]DATA 2'!$A$35:$A$67,$A32)</f>
        <v>2455531.5777799999</v>
      </c>
      <c r="H32" s="10">
        <f>SUMIFS('[1]DATA 2'!I$35:I$67,'[1]DATA 2'!$A$35:$A$67,$A32)</f>
        <v>2493318.8097299999</v>
      </c>
      <c r="I32" s="10">
        <f>SUMIFS('[1]DATA 2'!J$35:J$67,'[1]DATA 2'!$A$35:$A$67,$A32)</f>
        <v>2523806.8682199996</v>
      </c>
      <c r="J32" s="10">
        <f>SUMIFS('[1]DATA 2'!K$35:K$67,'[1]DATA 2'!$A$35:$A$67,$A32)</f>
        <v>2550502.7677199999</v>
      </c>
      <c r="K32" s="10">
        <f>SUMIFS('[1]DATA 2'!L$35:L$67,'[1]DATA 2'!$A$35:$A$67,$A32)</f>
        <v>2578732.8383399998</v>
      </c>
      <c r="L32" s="10">
        <f>SUMIFS('[1]DATA 2'!M$35:M$67,'[1]DATA 2'!$A$35:$A$67,$A32)</f>
        <v>2611865.5190599998</v>
      </c>
      <c r="M32" s="10">
        <f>SUMIFS('[1]DATA 2'!N$35:N$67,'[1]DATA 2'!$A$35:$A$67,$A32)</f>
        <v>2647422.8357499996</v>
      </c>
      <c r="N32" s="10">
        <f>SUMIFS('[1]DATA 2'!O$35:O$67,'[1]DATA 2'!$A$35:$A$67,$A32)</f>
        <v>2684448.6939400001</v>
      </c>
      <c r="O32" s="10">
        <f>SUMIFS('[1]DATA 2'!P$35:P$67,'[1]DATA 2'!$A$35:$A$67,$A32)</f>
        <v>2723424.7911</v>
      </c>
      <c r="P32" s="10">
        <f>SUMIFS('[1]DATA 2'!Q$35:Q$67,'[1]DATA 2'!$A$35:$A$67,$A32)</f>
        <v>2762528.5548399999</v>
      </c>
      <c r="Q32" s="10">
        <f>SUMIFS('[1]DATA 2'!R$35:R$67,'[1]DATA 2'!$A$35:$A$67,$A32)</f>
        <v>2801085.6462599998</v>
      </c>
      <c r="R32" s="10">
        <f>SUMIFS('[1]DATA 2'!S$35:S$67,'[1]DATA 2'!$A$35:$A$67,$A32)</f>
        <v>2838732.8891900005</v>
      </c>
      <c r="S32" s="10">
        <f>SUMIFS('[1]DATA 2'!T$35:T$67,'[1]DATA 2'!$A$35:$A$67,$A32)</f>
        <v>2875411.7623399999</v>
      </c>
      <c r="T32" s="10">
        <f>SUMIFS('[1]DATA 2'!U$35:U$67,'[1]DATA 2'!$A$35:$A$67,$A32)</f>
        <v>2912761.7666099998</v>
      </c>
      <c r="U32" s="10">
        <f>SUMIFS('[1]DATA 2'!V$35:V$67,'[1]DATA 2'!$A$35:$A$67,$A32)</f>
        <v>2949240.8418999999</v>
      </c>
      <c r="V32" s="10">
        <f>SUMIFS('[1]DATA 2'!W$35:W$67,'[1]DATA 2'!$A$35:$A$67,$A32)</f>
        <v>2984730.7211999996</v>
      </c>
      <c r="W32" s="10">
        <f>SUMIFS('[1]DATA 2'!X$35:X$67,'[1]DATA 2'!$A$35:$A$67,$A32)</f>
        <v>3019259.6356000002</v>
      </c>
      <c r="X32" s="10">
        <f>SUMIFS('[1]DATA 2'!Y$35:Y$67,'[1]DATA 2'!$A$35:$A$67,$A32)</f>
        <v>3052951.6412200001</v>
      </c>
      <c r="Y32" s="10">
        <f>SUMIFS('[1]DATA 2'!Z$35:Z$67,'[1]DATA 2'!$A$35:$A$67,$A32)</f>
        <v>3085943.3753599999</v>
      </c>
      <c r="Z32" s="10">
        <f>SUMIFS('[1]DATA 2'!AA$35:AA$67,'[1]DATA 2'!$A$35:$A$67,$A32)</f>
        <v>3118359.7944399999</v>
      </c>
      <c r="AA32" s="10">
        <f>SUMIFS('[1]DATA 2'!AB$35:AB$67,'[1]DATA 2'!$A$35:$A$67,$A32)</f>
        <v>3150307.3814900005</v>
      </c>
      <c r="AB32" s="10">
        <f>SUMIFS('[1]DATA 2'!AC$35:AC$67,'[1]DATA 2'!$A$35:$A$67,$A32)</f>
        <v>3181866.57369</v>
      </c>
      <c r="AC32" s="10">
        <f>SUMIFS('[1]DATA 2'!AD$35:AD$67,'[1]DATA 2'!$A$35:$A$67,$A32)</f>
        <v>3213097.1543700001</v>
      </c>
      <c r="AD32" s="10">
        <f>SUMIFS('[1]DATA 2'!AE$35:AE$67,'[1]DATA 2'!$A$35:$A$67,$A32)</f>
        <v>3243742.5290099997</v>
      </c>
      <c r="AE32" s="10">
        <f>SUMIFS('[1]DATA 2'!AF$35:AF$67,'[1]DATA 2'!$A$35:$A$67,$A32)</f>
        <v>3273202.9190599998</v>
      </c>
      <c r="AF32" s="10">
        <f>SUMIFS('[1]DATA 2'!AG$35:AG$67,'[1]DATA 2'!$A$35:$A$67,$A32)</f>
        <v>3301642.18462</v>
      </c>
      <c r="AG32" s="10">
        <f>SUMIFS('[1]DATA 2'!AH$35:AH$67,'[1]DATA 2'!$A$35:$A$67,$A32)</f>
        <v>3329443.0176400002</v>
      </c>
      <c r="AH32" s="10">
        <f>SUMIFS('[1]DATA 2'!AI$35:AI$67,'[1]DATA 2'!$A$35:$A$67,$A32)</f>
        <v>3356812.6499600005</v>
      </c>
      <c r="AI32" s="10">
        <f>SUMIFS('[1]DATA 2'!AJ$35:AJ$67,'[1]DATA 2'!$A$35:$A$67,$A32)</f>
        <v>3383627.87261</v>
      </c>
      <c r="AJ32" s="10">
        <f>SUMIFS('[1]DATA 2'!AK$35:AK$67,'[1]DATA 2'!$A$35:$A$67,$A32)</f>
        <v>3409931.0614499995</v>
      </c>
      <c r="AK32" s="10">
        <f>SUMIFS('[1]DATA 2'!AL$35:AL$67,'[1]DATA 2'!$A$35:$A$67,$A32)</f>
        <v>3435802.8425699999</v>
      </c>
      <c r="AL32" s="10">
        <f>SUMIFS('[1]DATA 2'!AM$35:AM$67,'[1]DATA 2'!$A$35:$A$67,$A32)</f>
        <v>3461122.2446599999</v>
      </c>
      <c r="AM32" s="10">
        <f>SUMIFS('[1]DATA 2'!AN$35:AN$67,'[1]DATA 2'!$A$35:$A$67,$A32)</f>
        <v>3486241.4536199998</v>
      </c>
    </row>
    <row r="33" spans="1:39">
      <c r="A33" s="13" t="s">
        <v>19</v>
      </c>
      <c r="B33" s="10">
        <f>SUMIFS('[1]DATA 2'!C$35:C$67,'[1]DATA 2'!$A$35:$A$67,$A33)</f>
        <v>33422475.001000002</v>
      </c>
      <c r="C33" s="10">
        <f>SUMIFS('[1]DATA 2'!D$35:D$67,'[1]DATA 2'!$A$35:$A$67,$A33)</f>
        <v>33798116.443000004</v>
      </c>
      <c r="D33" s="10">
        <f>SUMIFS('[1]DATA 2'!E$35:E$67,'[1]DATA 2'!$A$35:$A$67,$A33)</f>
        <v>34178504.756999999</v>
      </c>
      <c r="E33" s="10">
        <f>SUMIFS('[1]DATA 2'!F$35:F$67,'[1]DATA 2'!$A$35:$A$67,$A33)</f>
        <v>34558999.390000001</v>
      </c>
      <c r="F33" s="10">
        <f>SUMIFS('[1]DATA 2'!G$35:G$67,'[1]DATA 2'!$A$35:$A$67,$A33)</f>
        <v>34937143.243000001</v>
      </c>
      <c r="G33" s="10">
        <f>SUMIFS('[1]DATA 2'!H$35:H$67,'[1]DATA 2'!$A$35:$A$67,$A33)</f>
        <v>35316632.167999998</v>
      </c>
      <c r="H33" s="10">
        <f>SUMIFS('[1]DATA 2'!I$35:I$67,'[1]DATA 2'!$A$35:$A$67,$A33)</f>
        <v>35702537.572000004</v>
      </c>
      <c r="I33" s="10">
        <f>SUMIFS('[1]DATA 2'!J$35:J$67,'[1]DATA 2'!$A$35:$A$67,$A33)</f>
        <v>36097448.402000003</v>
      </c>
      <c r="J33" s="10">
        <f>SUMIFS('[1]DATA 2'!K$35:K$67,'[1]DATA 2'!$A$35:$A$67,$A33)</f>
        <v>36491564.936999999</v>
      </c>
      <c r="K33" s="10">
        <f>SUMIFS('[1]DATA 2'!L$35:L$67,'[1]DATA 2'!$A$35:$A$67,$A33)</f>
        <v>36882328.557999998</v>
      </c>
      <c r="L33" s="10">
        <f>SUMIFS('[1]DATA 2'!M$35:M$67,'[1]DATA 2'!$A$35:$A$67,$A33)</f>
        <v>37269228.446000002</v>
      </c>
      <c r="M33" s="10">
        <f>SUMIFS('[1]DATA 2'!N$35:N$67,'[1]DATA 2'!$A$35:$A$67,$A33)</f>
        <v>37650933.876000002</v>
      </c>
      <c r="N33" s="10">
        <f>SUMIFS('[1]DATA 2'!O$35:O$67,'[1]DATA 2'!$A$35:$A$67,$A33)</f>
        <v>38026829.752999999</v>
      </c>
      <c r="O33" s="10">
        <f>SUMIFS('[1]DATA 2'!P$35:P$67,'[1]DATA 2'!$A$35:$A$67,$A33)</f>
        <v>38399846.912999995</v>
      </c>
      <c r="P33" s="10">
        <f>SUMIFS('[1]DATA 2'!Q$35:Q$67,'[1]DATA 2'!$A$35:$A$67,$A33)</f>
        <v>38774754.004000001</v>
      </c>
      <c r="Q33" s="10">
        <f>SUMIFS('[1]DATA 2'!R$35:R$67,'[1]DATA 2'!$A$35:$A$67,$A33)</f>
        <v>39150530.075999998</v>
      </c>
      <c r="R33" s="10">
        <f>SUMIFS('[1]DATA 2'!S$35:S$67,'[1]DATA 2'!$A$35:$A$67,$A33)</f>
        <v>39526700.542000003</v>
      </c>
      <c r="S33" s="10">
        <f>SUMIFS('[1]DATA 2'!T$35:T$67,'[1]DATA 2'!$A$35:$A$67,$A33)</f>
        <v>39903422.652999997</v>
      </c>
      <c r="T33" s="10">
        <f>SUMIFS('[1]DATA 2'!U$35:U$67,'[1]DATA 2'!$A$35:$A$67,$A33)</f>
        <v>40267842.129999995</v>
      </c>
      <c r="U33" s="10">
        <f>SUMIFS('[1]DATA 2'!V$35:V$67,'[1]DATA 2'!$A$35:$A$67,$A33)</f>
        <v>40624020.975000001</v>
      </c>
      <c r="V33" s="10">
        <f>SUMIFS('[1]DATA 2'!W$35:W$67,'[1]DATA 2'!$A$35:$A$67,$A33)</f>
        <v>40973005.002999999</v>
      </c>
      <c r="W33" s="10">
        <f>SUMIFS('[1]DATA 2'!X$35:X$67,'[1]DATA 2'!$A$35:$A$67,$A33)</f>
        <v>41316064.620999999</v>
      </c>
      <c r="X33" s="10">
        <f>SUMIFS('[1]DATA 2'!Y$35:Y$67,'[1]DATA 2'!$A$35:$A$67,$A33)</f>
        <v>41654292.538999997</v>
      </c>
      <c r="Y33" s="10">
        <f>SUMIFS('[1]DATA 2'!Z$35:Z$67,'[1]DATA 2'!$A$35:$A$67,$A33)</f>
        <v>41988442.141999997</v>
      </c>
      <c r="Z33" s="10">
        <f>SUMIFS('[1]DATA 2'!AA$35:AA$67,'[1]DATA 2'!$A$35:$A$67,$A33)</f>
        <v>42318947.879000001</v>
      </c>
      <c r="AA33" s="10">
        <f>SUMIFS('[1]DATA 2'!AB$35:AB$67,'[1]DATA 2'!$A$35:$A$67,$A33)</f>
        <v>42645973.07</v>
      </c>
      <c r="AB33" s="10">
        <f>SUMIFS('[1]DATA 2'!AC$35:AC$67,'[1]DATA 2'!$A$35:$A$67,$A33)</f>
        <v>42969479.214000002</v>
      </c>
      <c r="AC33" s="10">
        <f>SUMIFS('[1]DATA 2'!AD$35:AD$67,'[1]DATA 2'!$A$35:$A$67,$A33)</f>
        <v>43289320.814000003</v>
      </c>
      <c r="AD33" s="10">
        <f>SUMIFS('[1]DATA 2'!AE$35:AE$67,'[1]DATA 2'!$A$35:$A$67,$A33)</f>
        <v>43605726.307000004</v>
      </c>
      <c r="AE33" s="10">
        <f>SUMIFS('[1]DATA 2'!AF$35:AF$67,'[1]DATA 2'!$A$35:$A$67,$A33)</f>
        <v>43920357.892999999</v>
      </c>
      <c r="AF33" s="10">
        <f>SUMIFS('[1]DATA 2'!AG$35:AG$67,'[1]DATA 2'!$A$35:$A$67,$A33)</f>
        <v>44231068.601999998</v>
      </c>
      <c r="AG33" s="10">
        <f>SUMIFS('[1]DATA 2'!AH$35:AH$67,'[1]DATA 2'!$A$35:$A$67,$A33)</f>
        <v>44536533.176999994</v>
      </c>
      <c r="AH33" s="10">
        <f>SUMIFS('[1]DATA 2'!AI$35:AI$67,'[1]DATA 2'!$A$35:$A$67,$A33)</f>
        <v>44836512.463</v>
      </c>
      <c r="AI33" s="10">
        <f>SUMIFS('[1]DATA 2'!AJ$35:AJ$67,'[1]DATA 2'!$A$35:$A$67,$A33)</f>
        <v>45131669.748999998</v>
      </c>
      <c r="AJ33" s="10">
        <f>SUMIFS('[1]DATA 2'!AK$35:AK$67,'[1]DATA 2'!$A$35:$A$67,$A33)</f>
        <v>45424386.713999994</v>
      </c>
      <c r="AK33" s="10">
        <f>SUMIFS('[1]DATA 2'!AL$35:AL$67,'[1]DATA 2'!$A$35:$A$67,$A33)</f>
        <v>45716345.945</v>
      </c>
      <c r="AL33" s="10">
        <f>SUMIFS('[1]DATA 2'!AM$35:AM$67,'[1]DATA 2'!$A$35:$A$67,$A33)</f>
        <v>46009974.248999998</v>
      </c>
      <c r="AM33" s="10">
        <f>SUMIFS('[1]DATA 2'!AN$35:AN$67,'[1]DATA 2'!$A$35:$A$67,$A33)</f>
        <v>46308354.363000005</v>
      </c>
    </row>
    <row r="34" spans="1:39">
      <c r="A34" s="14" t="s">
        <v>18</v>
      </c>
      <c r="B34" s="10">
        <f>SUMIFS('[1]DATA 2'!C$35:C$67,'[1]DATA 2'!$A$35:$A$67,$A34)</f>
        <v>118026.5</v>
      </c>
      <c r="C34" s="10">
        <f>SUMIFS('[1]DATA 2'!D$35:D$67,'[1]DATA 2'!$A$35:$A$67,$A34)</f>
        <v>118359.30138999999</v>
      </c>
      <c r="D34" s="10">
        <f>SUMIFS('[1]DATA 2'!E$35:E$67,'[1]DATA 2'!$A$35:$A$67,$A34)</f>
        <v>118025.93018000001</v>
      </c>
      <c r="E34" s="10">
        <f>SUMIFS('[1]DATA 2'!F$35:F$67,'[1]DATA 2'!$A$35:$A$67,$A34)</f>
        <v>117353.53014999999</v>
      </c>
      <c r="F34" s="10">
        <f>SUMIFS('[1]DATA 2'!G$35:G$67,'[1]DATA 2'!$A$35:$A$67,$A34)</f>
        <v>116743.67601</v>
      </c>
      <c r="G34" s="10">
        <f>SUMIFS('[1]DATA 2'!H$35:H$67,'[1]DATA 2'!$A$35:$A$67,$A34)</f>
        <v>116501.19954</v>
      </c>
      <c r="H34" s="10">
        <f>SUMIFS('[1]DATA 2'!I$35:I$67,'[1]DATA 2'!$A$35:$A$67,$A34)</f>
        <v>116431.22719999999</v>
      </c>
      <c r="I34" s="10">
        <f>SUMIFS('[1]DATA 2'!J$35:J$67,'[1]DATA 2'!$A$35:$A$67,$A34)</f>
        <v>116489.20019</v>
      </c>
      <c r="J34" s="10">
        <f>SUMIFS('[1]DATA 2'!K$35:K$67,'[1]DATA 2'!$A$35:$A$67,$A34)</f>
        <v>116465.63838</v>
      </c>
      <c r="K34" s="10">
        <f>SUMIFS('[1]DATA 2'!L$35:L$67,'[1]DATA 2'!$A$35:$A$67,$A34)</f>
        <v>116255.94284</v>
      </c>
      <c r="L34" s="10">
        <f>SUMIFS('[1]DATA 2'!M$35:M$67,'[1]DATA 2'!$A$35:$A$67,$A34)</f>
        <v>115931.40313000001</v>
      </c>
      <c r="M34" s="10">
        <f>SUMIFS('[1]DATA 2'!N$35:N$67,'[1]DATA 2'!$A$35:$A$67,$A34)</f>
        <v>115532.93705999998</v>
      </c>
      <c r="N34" s="10">
        <f>SUMIFS('[1]DATA 2'!O$35:O$67,'[1]DATA 2'!$A$35:$A$67,$A34)</f>
        <v>115073.00229999999</v>
      </c>
      <c r="O34" s="10">
        <f>SUMIFS('[1]DATA 2'!P$35:P$67,'[1]DATA 2'!$A$35:$A$67,$A34)</f>
        <v>114635.95123999999</v>
      </c>
      <c r="P34" s="10">
        <f>SUMIFS('[1]DATA 2'!Q$35:Q$67,'[1]DATA 2'!$A$35:$A$67,$A34)</f>
        <v>114247.50635</v>
      </c>
      <c r="Q34" s="10">
        <f>SUMIFS('[1]DATA 2'!R$35:R$67,'[1]DATA 2'!$A$35:$A$67,$A34)</f>
        <v>113855.10051</v>
      </c>
      <c r="R34" s="10">
        <f>SUMIFS('[1]DATA 2'!S$35:S$67,'[1]DATA 2'!$A$35:$A$67,$A34)</f>
        <v>113427.08047000002</v>
      </c>
      <c r="S34" s="10">
        <f>SUMIFS('[1]DATA 2'!T$35:T$67,'[1]DATA 2'!$A$35:$A$67,$A34)</f>
        <v>112954.51664</v>
      </c>
      <c r="T34" s="10">
        <f>SUMIFS('[1]DATA 2'!U$35:U$67,'[1]DATA 2'!$A$35:$A$67,$A34)</f>
        <v>112322.73705999998</v>
      </c>
      <c r="U34" s="10">
        <f>SUMIFS('[1]DATA 2'!V$35:V$67,'[1]DATA 2'!$A$35:$A$67,$A34)</f>
        <v>111588.95735000001</v>
      </c>
      <c r="V34" s="10">
        <f>SUMIFS('[1]DATA 2'!W$35:W$67,'[1]DATA 2'!$A$35:$A$67,$A34)</f>
        <v>110791.43511999999</v>
      </c>
      <c r="W34" s="10">
        <f>SUMIFS('[1]DATA 2'!X$35:X$67,'[1]DATA 2'!$A$35:$A$67,$A34)</f>
        <v>109956.32122000001</v>
      </c>
      <c r="X34" s="10">
        <f>SUMIFS('[1]DATA 2'!Y$35:Y$67,'[1]DATA 2'!$A$35:$A$67,$A34)</f>
        <v>109099.97498</v>
      </c>
      <c r="Y34" s="10">
        <f>SUMIFS('[1]DATA 2'!Z$35:Z$67,'[1]DATA 2'!$A$35:$A$67,$A34)</f>
        <v>108232.06234</v>
      </c>
      <c r="Z34" s="10">
        <f>SUMIFS('[1]DATA 2'!AA$35:AA$67,'[1]DATA 2'!$A$35:$A$67,$A34)</f>
        <v>107358.01524000001</v>
      </c>
      <c r="AA34" s="10">
        <f>SUMIFS('[1]DATA 2'!AB$35:AB$67,'[1]DATA 2'!$A$35:$A$67,$A34)</f>
        <v>106480.7277</v>
      </c>
      <c r="AB34" s="10">
        <f>SUMIFS('[1]DATA 2'!AC$35:AC$67,'[1]DATA 2'!$A$35:$A$67,$A34)</f>
        <v>105601.73134999999</v>
      </c>
      <c r="AC34" s="10">
        <f>SUMIFS('[1]DATA 2'!AD$35:AD$67,'[1]DATA 2'!$A$35:$A$67,$A34)</f>
        <v>104721.88036</v>
      </c>
      <c r="AD34" s="10">
        <f>SUMIFS('[1]DATA 2'!AE$35:AE$67,'[1]DATA 2'!$A$35:$A$67,$A34)</f>
        <v>103812.32672999999</v>
      </c>
      <c r="AE34" s="10">
        <f>SUMIFS('[1]DATA 2'!AF$35:AF$67,'[1]DATA 2'!$A$35:$A$67,$A34)</f>
        <v>102924.69537</v>
      </c>
      <c r="AF34" s="10">
        <f>SUMIFS('[1]DATA 2'!AG$35:AG$67,'[1]DATA 2'!$A$35:$A$67,$A34)</f>
        <v>102043.46174</v>
      </c>
      <c r="AG34" s="10">
        <f>SUMIFS('[1]DATA 2'!AH$35:AH$67,'[1]DATA 2'!$A$35:$A$67,$A34)</f>
        <v>101160.24507</v>
      </c>
      <c r="AH34" s="10">
        <f>SUMIFS('[1]DATA 2'!AI$35:AI$67,'[1]DATA 2'!$A$35:$A$67,$A34)</f>
        <v>100275.34652000001</v>
      </c>
      <c r="AI34" s="10">
        <f>SUMIFS('[1]DATA 2'!AJ$35:AJ$67,'[1]DATA 2'!$A$35:$A$67,$A34)</f>
        <v>99393.95998</v>
      </c>
      <c r="AJ34" s="10">
        <f>SUMIFS('[1]DATA 2'!AK$35:AK$67,'[1]DATA 2'!$A$35:$A$67,$A34)</f>
        <v>98524.745779999997</v>
      </c>
      <c r="AK34" s="10">
        <f>SUMIFS('[1]DATA 2'!AL$35:AL$67,'[1]DATA 2'!$A$35:$A$67,$A34)</f>
        <v>97672.166759999993</v>
      </c>
      <c r="AL34" s="10">
        <f>SUMIFS('[1]DATA 2'!AM$35:AM$67,'[1]DATA 2'!$A$35:$A$67,$A34)</f>
        <v>96842.100109999999</v>
      </c>
      <c r="AM34" s="10">
        <f>SUMIFS('[1]DATA 2'!AN$35:AN$67,'[1]DATA 2'!$A$35:$A$67,$A34)</f>
        <v>96039.122040000002</v>
      </c>
    </row>
    <row r="35" spans="1:39">
      <c r="A35" s="13" t="s">
        <v>17</v>
      </c>
      <c r="B35" s="10">
        <f>SUM(B36:B47)</f>
        <v>98310.999916322806</v>
      </c>
      <c r="C35" s="10">
        <f t="shared" ref="C35:AM35" si="4">SUM(C36:C47)</f>
        <v>99690.023054404694</v>
      </c>
      <c r="D35" s="10">
        <f t="shared" si="4"/>
        <v>101448.81083517399</v>
      </c>
      <c r="E35" s="10">
        <f t="shared" si="4"/>
        <v>103606.62265249</v>
      </c>
      <c r="F35" s="10">
        <f t="shared" si="4"/>
        <v>106167.689917</v>
      </c>
      <c r="G35" s="10">
        <f t="shared" si="4"/>
        <v>111239.84229449998</v>
      </c>
      <c r="H35" s="10">
        <f t="shared" si="4"/>
        <v>116723.85991239999</v>
      </c>
      <c r="I35" s="10">
        <f t="shared" si="4"/>
        <v>122232.72749390001</v>
      </c>
      <c r="J35" s="10">
        <f t="shared" si="4"/>
        <v>128125.66332760001</v>
      </c>
      <c r="K35" s="10">
        <f t="shared" si="4"/>
        <v>135440.4084974</v>
      </c>
      <c r="L35" s="10">
        <f t="shared" si="4"/>
        <v>145980.59514597</v>
      </c>
      <c r="M35" s="10">
        <f t="shared" si="4"/>
        <v>162375.77387896003</v>
      </c>
      <c r="N35" s="10">
        <f t="shared" si="4"/>
        <v>188450.37964032</v>
      </c>
      <c r="O35" s="10">
        <f t="shared" si="4"/>
        <v>207498.12546233</v>
      </c>
      <c r="P35" s="10">
        <f t="shared" si="4"/>
        <v>218097.83391792999</v>
      </c>
      <c r="Q35" s="10">
        <f t="shared" si="4"/>
        <v>222585.52636582698</v>
      </c>
      <c r="R35" s="10">
        <f t="shared" si="4"/>
        <v>223474.99379963902</v>
      </c>
      <c r="S35" s="10">
        <f t="shared" si="4"/>
        <v>222487.03459842803</v>
      </c>
      <c r="T35" s="10">
        <f t="shared" si="4"/>
        <v>225330.66385872004</v>
      </c>
      <c r="U35" s="10">
        <f t="shared" si="4"/>
        <v>230480.68563219899</v>
      </c>
      <c r="V35" s="10">
        <f t="shared" si="4"/>
        <v>237238.39806206303</v>
      </c>
      <c r="W35" s="10">
        <f t="shared" si="4"/>
        <v>245254.92724288601</v>
      </c>
      <c r="X35" s="10">
        <f t="shared" si="4"/>
        <v>254340.08298574603</v>
      </c>
      <c r="Y35" s="10">
        <f t="shared" si="4"/>
        <v>264386.78268001595</v>
      </c>
      <c r="Z35" s="10">
        <f t="shared" si="4"/>
        <v>275331.30063047406</v>
      </c>
      <c r="AA35" s="10">
        <f t="shared" si="4"/>
        <v>287130.52217733499</v>
      </c>
      <c r="AB35" s="10">
        <f t="shared" si="4"/>
        <v>299749.37970181799</v>
      </c>
      <c r="AC35" s="10">
        <f t="shared" si="4"/>
        <v>313152.53375213203</v>
      </c>
      <c r="AD35" s="10">
        <f t="shared" si="4"/>
        <v>320918.19242465001</v>
      </c>
      <c r="AE35" s="10">
        <f t="shared" si="4"/>
        <v>324318.12054523098</v>
      </c>
      <c r="AF35" s="10">
        <f t="shared" si="4"/>
        <v>324738.81523306598</v>
      </c>
      <c r="AG35" s="10">
        <f t="shared" si="4"/>
        <v>323236.26227744995</v>
      </c>
      <c r="AH35" s="10">
        <f t="shared" si="4"/>
        <v>320550.84628542</v>
      </c>
      <c r="AI35" s="10">
        <f t="shared" si="4"/>
        <v>317178.22261101508</v>
      </c>
      <c r="AJ35" s="10">
        <f t="shared" si="4"/>
        <v>313437.68610843702</v>
      </c>
      <c r="AK35" s="10">
        <f t="shared" si="4"/>
        <v>309529.75958681997</v>
      </c>
      <c r="AL35" s="10">
        <f t="shared" si="4"/>
        <v>305576.63452358305</v>
      </c>
      <c r="AM35" s="10">
        <f t="shared" si="4"/>
        <v>301652.61187037599</v>
      </c>
    </row>
    <row r="36" spans="1:39" hidden="1">
      <c r="A36" s="12" t="s">
        <v>16</v>
      </c>
      <c r="B36" s="10">
        <f>SUMIFS('[1]DATA 2'!C$35:C$67,'[1]DATA 2'!$A$35:$A$67,$A36)</f>
        <v>22745.332849999999</v>
      </c>
      <c r="C36" s="10">
        <f>SUMIFS('[1]DATA 2'!D$35:D$67,'[1]DATA 2'!$A$35:$A$67,$A36)</f>
        <v>23148.49697</v>
      </c>
      <c r="D36" s="10">
        <f>SUMIFS('[1]DATA 2'!E$35:E$67,'[1]DATA 2'!$A$35:$A$67,$A36)</f>
        <v>23693.054319999999</v>
      </c>
      <c r="E36" s="10">
        <f>SUMIFS('[1]DATA 2'!F$35:F$67,'[1]DATA 2'!$A$35:$A$67,$A36)</f>
        <v>24328.06727</v>
      </c>
      <c r="F36" s="10">
        <f>SUMIFS('[1]DATA 2'!G$35:G$67,'[1]DATA 2'!$A$35:$A$67,$A36)</f>
        <v>24973.65179</v>
      </c>
      <c r="G36" s="10">
        <f>SUMIFS('[1]DATA 2'!H$35:H$67,'[1]DATA 2'!$A$35:$A$67,$A36)</f>
        <v>26345.056339999999</v>
      </c>
      <c r="H36" s="10">
        <f>SUMIFS('[1]DATA 2'!I$35:I$67,'[1]DATA 2'!$A$35:$A$67,$A36)</f>
        <v>27493.63319</v>
      </c>
      <c r="I36" s="10">
        <f>SUMIFS('[1]DATA 2'!J$35:J$67,'[1]DATA 2'!$A$35:$A$67,$A36)</f>
        <v>28135.99</v>
      </c>
      <c r="J36" s="10">
        <f>SUMIFS('[1]DATA 2'!K$35:K$67,'[1]DATA 2'!$A$35:$A$67,$A36)</f>
        <v>28262.433870000001</v>
      </c>
      <c r="K36" s="10">
        <f>SUMIFS('[1]DATA 2'!L$35:L$67,'[1]DATA 2'!$A$35:$A$67,$A36)</f>
        <v>27953.261180000001</v>
      </c>
      <c r="L36" s="10">
        <f>SUMIFS('[1]DATA 2'!M$35:M$67,'[1]DATA 2'!$A$35:$A$67,$A36)</f>
        <v>27300.368139999999</v>
      </c>
      <c r="M36" s="10">
        <f>SUMIFS('[1]DATA 2'!N$35:N$67,'[1]DATA 2'!$A$35:$A$67,$A36)</f>
        <v>26347.145710000001</v>
      </c>
      <c r="N36" s="10">
        <f>SUMIFS('[1]DATA 2'!O$35:O$67,'[1]DATA 2'!$A$35:$A$67,$A36)</f>
        <v>25094.094430000001</v>
      </c>
      <c r="O36" s="10">
        <f>SUMIFS('[1]DATA 2'!P$35:P$67,'[1]DATA 2'!$A$35:$A$67,$A36)</f>
        <v>24376.59547</v>
      </c>
      <c r="P36" s="10">
        <f>SUMIFS('[1]DATA 2'!Q$35:Q$67,'[1]DATA 2'!$A$35:$A$67,$A36)</f>
        <v>23912.058010000001</v>
      </c>
      <c r="Q36" s="10">
        <f>SUMIFS('[1]DATA 2'!R$35:R$67,'[1]DATA 2'!$A$35:$A$67,$A36)</f>
        <v>23560.655770000001</v>
      </c>
      <c r="R36" s="10">
        <f>SUMIFS('[1]DATA 2'!S$35:S$67,'[1]DATA 2'!$A$35:$A$67,$A36)</f>
        <v>23252.003280000001</v>
      </c>
      <c r="S36" s="10">
        <f>SUMIFS('[1]DATA 2'!T$35:T$67,'[1]DATA 2'!$A$35:$A$67,$A36)</f>
        <v>22950.979759999998</v>
      </c>
      <c r="T36" s="10">
        <f>SUMIFS('[1]DATA 2'!U$35:U$67,'[1]DATA 2'!$A$35:$A$67,$A36)</f>
        <v>22605.377380000002</v>
      </c>
      <c r="U36" s="10">
        <f>SUMIFS('[1]DATA 2'!V$35:V$67,'[1]DATA 2'!$A$35:$A$67,$A36)</f>
        <v>22218.368119999999</v>
      </c>
      <c r="V36" s="10">
        <f>SUMIFS('[1]DATA 2'!W$35:W$67,'[1]DATA 2'!$A$35:$A$67,$A36)</f>
        <v>21793.692139999999</v>
      </c>
      <c r="W36" s="10">
        <f>SUMIFS('[1]DATA 2'!X$35:X$67,'[1]DATA 2'!$A$35:$A$67,$A36)</f>
        <v>21334.7238</v>
      </c>
      <c r="X36" s="10">
        <f>SUMIFS('[1]DATA 2'!Y$35:Y$67,'[1]DATA 2'!$A$35:$A$67,$A36)</f>
        <v>20843.623940000001</v>
      </c>
      <c r="Y36" s="10">
        <f>SUMIFS('[1]DATA 2'!Z$35:Z$67,'[1]DATA 2'!$A$35:$A$67,$A36)</f>
        <v>20322.083630000001</v>
      </c>
      <c r="Z36" s="10">
        <f>SUMIFS('[1]DATA 2'!AA$35:AA$67,'[1]DATA 2'!$A$35:$A$67,$A36)</f>
        <v>19771.620040000002</v>
      </c>
      <c r="AA36" s="10">
        <f>SUMIFS('[1]DATA 2'!AB$35:AB$67,'[1]DATA 2'!$A$35:$A$67,$A36)</f>
        <v>19193.717420000001</v>
      </c>
      <c r="AB36" s="10">
        <f>SUMIFS('[1]DATA 2'!AC$35:AC$67,'[1]DATA 2'!$A$35:$A$67,$A36)</f>
        <v>18589.98964</v>
      </c>
      <c r="AC36" s="10">
        <f>SUMIFS('[1]DATA 2'!AD$35:AD$67,'[1]DATA 2'!$A$35:$A$67,$A36)</f>
        <v>17962.241699999999</v>
      </c>
      <c r="AD36" s="10">
        <f>SUMIFS('[1]DATA 2'!AE$35:AE$67,'[1]DATA 2'!$A$35:$A$67,$A36)</f>
        <v>17641.902480000001</v>
      </c>
      <c r="AE36" s="10">
        <f>SUMIFS('[1]DATA 2'!AF$35:AF$67,'[1]DATA 2'!$A$35:$A$67,$A36)</f>
        <v>17384.58092</v>
      </c>
      <c r="AF36" s="10">
        <f>SUMIFS('[1]DATA 2'!AG$35:AG$67,'[1]DATA 2'!$A$35:$A$67,$A36)</f>
        <v>17105.92425</v>
      </c>
      <c r="AG36" s="10">
        <f>SUMIFS('[1]DATA 2'!AH$35:AH$67,'[1]DATA 2'!$A$35:$A$67,$A36)</f>
        <v>16785.700830000002</v>
      </c>
      <c r="AH36" s="10">
        <f>SUMIFS('[1]DATA 2'!AI$35:AI$67,'[1]DATA 2'!$A$35:$A$67,$A36)</f>
        <v>16427.305530000001</v>
      </c>
      <c r="AI36" s="10">
        <f>SUMIFS('[1]DATA 2'!AJ$35:AJ$67,'[1]DATA 2'!$A$35:$A$67,$A36)</f>
        <v>16040.73494</v>
      </c>
      <c r="AJ36" s="10">
        <f>SUMIFS('[1]DATA 2'!AK$35:AK$67,'[1]DATA 2'!$A$35:$A$67,$A36)</f>
        <v>15636.136469999999</v>
      </c>
      <c r="AK36" s="10">
        <f>SUMIFS('[1]DATA 2'!AL$35:AL$67,'[1]DATA 2'!$A$35:$A$67,$A36)</f>
        <v>15221.852150000001</v>
      </c>
      <c r="AL36" s="10">
        <f>SUMIFS('[1]DATA 2'!AM$35:AM$67,'[1]DATA 2'!$A$35:$A$67,$A36)</f>
        <v>14804.106089999999</v>
      </c>
      <c r="AM36" s="10">
        <f>SUMIFS('[1]DATA 2'!AN$35:AN$67,'[1]DATA 2'!$A$35:$A$67,$A36)</f>
        <v>14387.48582</v>
      </c>
    </row>
    <row r="37" spans="1:39" hidden="1">
      <c r="A37" s="12" t="s">
        <v>15</v>
      </c>
      <c r="B37" s="10">
        <f>SUMIFS('[1]DATA 2'!C$35:C$67,'[1]DATA 2'!$A$35:$A$67,$A37)</f>
        <v>2038.237662</v>
      </c>
      <c r="C37" s="10">
        <f>SUMIFS('[1]DATA 2'!D$35:D$67,'[1]DATA 2'!$A$35:$A$67,$A37)</f>
        <v>2304.1799919999999</v>
      </c>
      <c r="D37" s="10">
        <f>SUMIFS('[1]DATA 2'!E$35:E$67,'[1]DATA 2'!$A$35:$A$67,$A37)</f>
        <v>2765.5300870000001</v>
      </c>
      <c r="E37" s="10">
        <f>SUMIFS('[1]DATA 2'!F$35:F$67,'[1]DATA 2'!$A$35:$A$67,$A37)</f>
        <v>3421.267879</v>
      </c>
      <c r="F37" s="10">
        <f>SUMIFS('[1]DATA 2'!G$35:G$67,'[1]DATA 2'!$A$35:$A$67,$A37)</f>
        <v>4285.4026020000001</v>
      </c>
      <c r="G37" s="10">
        <f>SUMIFS('[1]DATA 2'!H$35:H$67,'[1]DATA 2'!$A$35:$A$67,$A37)</f>
        <v>5374.1270960000002</v>
      </c>
      <c r="H37" s="10">
        <f>SUMIFS('[1]DATA 2'!I$35:I$67,'[1]DATA 2'!$A$35:$A$67,$A37)</f>
        <v>6575.6312319999997</v>
      </c>
      <c r="I37" s="10">
        <f>SUMIFS('[1]DATA 2'!J$35:J$67,'[1]DATA 2'!$A$35:$A$67,$A37)</f>
        <v>7831.5380699999996</v>
      </c>
      <c r="J37" s="10">
        <f>SUMIFS('[1]DATA 2'!K$35:K$67,'[1]DATA 2'!$A$35:$A$67,$A37)</f>
        <v>9118.8802340000002</v>
      </c>
      <c r="K37" s="10">
        <f>SUMIFS('[1]DATA 2'!L$35:L$67,'[1]DATA 2'!$A$35:$A$67,$A37)</f>
        <v>10431.54111</v>
      </c>
      <c r="L37" s="10">
        <f>SUMIFS('[1]DATA 2'!M$35:M$67,'[1]DATA 2'!$A$35:$A$67,$A37)</f>
        <v>11768.064479999999</v>
      </c>
      <c r="M37" s="10">
        <f>SUMIFS('[1]DATA 2'!N$35:N$67,'[1]DATA 2'!$A$35:$A$67,$A37)</f>
        <v>13108.049349999999</v>
      </c>
      <c r="N37" s="10">
        <f>SUMIFS('[1]DATA 2'!O$35:O$67,'[1]DATA 2'!$A$35:$A$67,$A37)</f>
        <v>14401.377759999999</v>
      </c>
      <c r="O37" s="10">
        <f>SUMIFS('[1]DATA 2'!P$35:P$67,'[1]DATA 2'!$A$35:$A$67,$A37)</f>
        <v>15586.09715</v>
      </c>
      <c r="P37" s="10">
        <f>SUMIFS('[1]DATA 2'!Q$35:Q$67,'[1]DATA 2'!$A$35:$A$67,$A37)</f>
        <v>16726.94947</v>
      </c>
      <c r="Q37" s="10">
        <f>SUMIFS('[1]DATA 2'!R$35:R$67,'[1]DATA 2'!$A$35:$A$67,$A37)</f>
        <v>17862.332920000001</v>
      </c>
      <c r="R37" s="10">
        <f>SUMIFS('[1]DATA 2'!S$35:S$67,'[1]DATA 2'!$A$35:$A$67,$A37)</f>
        <v>19014.769660000002</v>
      </c>
      <c r="S37" s="10">
        <f>SUMIFS('[1]DATA 2'!T$35:T$67,'[1]DATA 2'!$A$35:$A$67,$A37)</f>
        <v>20197.545559999999</v>
      </c>
      <c r="T37" s="10">
        <f>SUMIFS('[1]DATA 2'!U$35:U$67,'[1]DATA 2'!$A$35:$A$67,$A37)</f>
        <v>21127.992139999998</v>
      </c>
      <c r="U37" s="10">
        <f>SUMIFS('[1]DATA 2'!V$35:V$67,'[1]DATA 2'!$A$35:$A$67,$A37)</f>
        <v>21907.388180000002</v>
      </c>
      <c r="V37" s="10">
        <f>SUMIFS('[1]DATA 2'!W$35:W$67,'[1]DATA 2'!$A$35:$A$67,$A37)</f>
        <v>22594.175230000001</v>
      </c>
      <c r="W37" s="10">
        <f>SUMIFS('[1]DATA 2'!X$35:X$67,'[1]DATA 2'!$A$35:$A$67,$A37)</f>
        <v>23220.101979999999</v>
      </c>
      <c r="X37" s="10">
        <f>SUMIFS('[1]DATA 2'!Y$35:Y$67,'[1]DATA 2'!$A$35:$A$67,$A37)</f>
        <v>23800.343010000001</v>
      </c>
      <c r="Y37" s="10">
        <f>SUMIFS('[1]DATA 2'!Z$35:Z$67,'[1]DATA 2'!$A$35:$A$67,$A37)</f>
        <v>24340.770130000001</v>
      </c>
      <c r="Z37" s="10">
        <f>SUMIFS('[1]DATA 2'!AA$35:AA$67,'[1]DATA 2'!$A$35:$A$67,$A37)</f>
        <v>24842.020629999999</v>
      </c>
      <c r="AA37" s="10">
        <f>SUMIFS('[1]DATA 2'!AB$35:AB$67,'[1]DATA 2'!$A$35:$A$67,$A37)</f>
        <v>25301.764370000001</v>
      </c>
      <c r="AB37" s="10">
        <f>SUMIFS('[1]DATA 2'!AC$35:AC$67,'[1]DATA 2'!$A$35:$A$67,$A37)</f>
        <v>25716.088059999998</v>
      </c>
      <c r="AC37" s="10">
        <f>SUMIFS('[1]DATA 2'!AD$35:AD$67,'[1]DATA 2'!$A$35:$A$67,$A37)</f>
        <v>26080.262599999998</v>
      </c>
      <c r="AD37" s="10">
        <f>SUMIFS('[1]DATA 2'!AE$35:AE$67,'[1]DATA 2'!$A$35:$A$67,$A37)</f>
        <v>26377.62861</v>
      </c>
      <c r="AE37" s="10">
        <f>SUMIFS('[1]DATA 2'!AF$35:AF$67,'[1]DATA 2'!$A$35:$A$67,$A37)</f>
        <v>26504.572459999999</v>
      </c>
      <c r="AF37" s="10">
        <f>SUMIFS('[1]DATA 2'!AG$35:AG$67,'[1]DATA 2'!$A$35:$A$67,$A37)</f>
        <v>26461.567889999998</v>
      </c>
      <c r="AG37" s="10">
        <f>SUMIFS('[1]DATA 2'!AH$35:AH$67,'[1]DATA 2'!$A$35:$A$67,$A37)</f>
        <v>26283.320530000001</v>
      </c>
      <c r="AH37" s="10">
        <f>SUMIFS('[1]DATA 2'!AI$35:AI$67,'[1]DATA 2'!$A$35:$A$67,$A37)</f>
        <v>26008.654740000002</v>
      </c>
      <c r="AI37" s="10">
        <f>SUMIFS('[1]DATA 2'!AJ$35:AJ$67,'[1]DATA 2'!$A$35:$A$67,$A37)</f>
        <v>25669.852859999999</v>
      </c>
      <c r="AJ37" s="10">
        <f>SUMIFS('[1]DATA 2'!AK$35:AK$67,'[1]DATA 2'!$A$35:$A$67,$A37)</f>
        <v>25290.749629999998</v>
      </c>
      <c r="AK37" s="10">
        <f>SUMIFS('[1]DATA 2'!AL$35:AL$67,'[1]DATA 2'!$A$35:$A$67,$A37)</f>
        <v>24887.969219999999</v>
      </c>
      <c r="AL37" s="10">
        <f>SUMIFS('[1]DATA 2'!AM$35:AM$67,'[1]DATA 2'!$A$35:$A$67,$A37)</f>
        <v>24472.65538</v>
      </c>
      <c r="AM37" s="10">
        <f>SUMIFS('[1]DATA 2'!AN$35:AN$67,'[1]DATA 2'!$A$35:$A$67,$A37)</f>
        <v>24052.37831</v>
      </c>
    </row>
    <row r="38" spans="1:39" hidden="1">
      <c r="A38" s="12" t="s">
        <v>14</v>
      </c>
      <c r="B38" s="10">
        <f>SUMIFS('[1]DATA 2'!C$35:C$67,'[1]DATA 2'!$A$35:$A$67,$A38)</f>
        <v>3008.1718519999999</v>
      </c>
      <c r="C38" s="10">
        <f>SUMIFS('[1]DATA 2'!D$35:D$67,'[1]DATA 2'!$A$35:$A$67,$A38)</f>
        <v>3000.1410129999999</v>
      </c>
      <c r="D38" s="10">
        <f>SUMIFS('[1]DATA 2'!E$35:E$67,'[1]DATA 2'!$A$35:$A$67,$A38)</f>
        <v>2973.3578769999999</v>
      </c>
      <c r="E38" s="10">
        <f>SUMIFS('[1]DATA 2'!F$35:F$67,'[1]DATA 2'!$A$35:$A$67,$A38)</f>
        <v>2936.0587460000002</v>
      </c>
      <c r="F38" s="10">
        <f>SUMIFS('[1]DATA 2'!G$35:G$67,'[1]DATA 2'!$A$35:$A$67,$A38)</f>
        <v>2887.7774290000002</v>
      </c>
      <c r="G38" s="10">
        <f>SUMIFS('[1]DATA 2'!H$35:H$67,'[1]DATA 2'!$A$35:$A$67,$A38)</f>
        <v>3124.2161649999998</v>
      </c>
      <c r="H38" s="10">
        <f>SUMIFS('[1]DATA 2'!I$35:I$67,'[1]DATA 2'!$A$35:$A$67,$A38)</f>
        <v>3468.4458909999998</v>
      </c>
      <c r="I38" s="10">
        <f>SUMIFS('[1]DATA 2'!J$35:J$67,'[1]DATA 2'!$A$35:$A$67,$A38)</f>
        <v>3850.8044639999998</v>
      </c>
      <c r="J38" s="10">
        <f>SUMIFS('[1]DATA 2'!K$35:K$67,'[1]DATA 2'!$A$35:$A$67,$A38)</f>
        <v>4240.7314779999997</v>
      </c>
      <c r="K38" s="10">
        <f>SUMIFS('[1]DATA 2'!L$35:L$67,'[1]DATA 2'!$A$35:$A$67,$A38)</f>
        <v>4623.782663</v>
      </c>
      <c r="L38" s="10">
        <f>SUMIFS('[1]DATA 2'!M$35:M$67,'[1]DATA 2'!$A$35:$A$67,$A38)</f>
        <v>4992.0419810000003</v>
      </c>
      <c r="M38" s="10">
        <f>SUMIFS('[1]DATA 2'!N$35:N$67,'[1]DATA 2'!$A$35:$A$67,$A38)</f>
        <v>5332.8286070000004</v>
      </c>
      <c r="N38" s="10">
        <f>SUMIFS('[1]DATA 2'!O$35:O$67,'[1]DATA 2'!$A$35:$A$67,$A38)</f>
        <v>5625.1262310000002</v>
      </c>
      <c r="O38" s="10">
        <f>SUMIFS('[1]DATA 2'!P$35:P$67,'[1]DATA 2'!$A$35:$A$67,$A38)</f>
        <v>5681.4387340000003</v>
      </c>
      <c r="P38" s="10">
        <f>SUMIFS('[1]DATA 2'!Q$35:Q$67,'[1]DATA 2'!$A$35:$A$67,$A38)</f>
        <v>5606.5162739999996</v>
      </c>
      <c r="Q38" s="10">
        <f>SUMIFS('[1]DATA 2'!R$35:R$67,'[1]DATA 2'!$A$35:$A$67,$A38)</f>
        <v>5463.1540789999999</v>
      </c>
      <c r="R38" s="10">
        <f>SUMIFS('[1]DATA 2'!S$35:S$67,'[1]DATA 2'!$A$35:$A$67,$A38)</f>
        <v>5286.1615229999998</v>
      </c>
      <c r="S38" s="10">
        <f>SUMIFS('[1]DATA 2'!T$35:T$67,'[1]DATA 2'!$A$35:$A$67,$A38)</f>
        <v>5094.1239429999996</v>
      </c>
      <c r="T38" s="10">
        <f>SUMIFS('[1]DATA 2'!U$35:U$67,'[1]DATA 2'!$A$35:$A$67,$A38)</f>
        <v>4949.8492079999996</v>
      </c>
      <c r="U38" s="10">
        <f>SUMIFS('[1]DATA 2'!V$35:V$67,'[1]DATA 2'!$A$35:$A$67,$A38)</f>
        <v>4826.8949759999996</v>
      </c>
      <c r="V38" s="10">
        <f>SUMIFS('[1]DATA 2'!W$35:W$67,'[1]DATA 2'!$A$35:$A$67,$A38)</f>
        <v>4712.1606650000003</v>
      </c>
      <c r="W38" s="10">
        <f>SUMIFS('[1]DATA 2'!X$35:X$67,'[1]DATA 2'!$A$35:$A$67,$A38)</f>
        <v>4599.0952399999996</v>
      </c>
      <c r="X38" s="10">
        <f>SUMIFS('[1]DATA 2'!Y$35:Y$67,'[1]DATA 2'!$A$35:$A$67,$A38)</f>
        <v>4484.2993880000004</v>
      </c>
      <c r="Y38" s="10">
        <f>SUMIFS('[1]DATA 2'!Z$35:Z$67,'[1]DATA 2'!$A$35:$A$67,$A38)</f>
        <v>4366.0584010000002</v>
      </c>
      <c r="Z38" s="10">
        <f>SUMIFS('[1]DATA 2'!AA$35:AA$67,'[1]DATA 2'!$A$35:$A$67,$A38)</f>
        <v>4243.5617650000004</v>
      </c>
      <c r="AA38" s="10">
        <f>SUMIFS('[1]DATA 2'!AB$35:AB$67,'[1]DATA 2'!$A$35:$A$67,$A38)</f>
        <v>4116.4912329999997</v>
      </c>
      <c r="AB38" s="10">
        <f>SUMIFS('[1]DATA 2'!AC$35:AC$67,'[1]DATA 2'!$A$35:$A$67,$A38)</f>
        <v>3984.8224270000001</v>
      </c>
      <c r="AC38" s="10">
        <f>SUMIFS('[1]DATA 2'!AD$35:AD$67,'[1]DATA 2'!$A$35:$A$67,$A38)</f>
        <v>3848.714242</v>
      </c>
      <c r="AD38" s="10">
        <f>SUMIFS('[1]DATA 2'!AE$35:AE$67,'[1]DATA 2'!$A$35:$A$67,$A38)</f>
        <v>3776.4481040000001</v>
      </c>
      <c r="AE38" s="10">
        <f>SUMIFS('[1]DATA 2'!AF$35:AF$67,'[1]DATA 2'!$A$35:$A$67,$A38)</f>
        <v>3716.8926459999998</v>
      </c>
      <c r="AF38" s="10">
        <f>SUMIFS('[1]DATA 2'!AG$35:AG$67,'[1]DATA 2'!$A$35:$A$67,$A38)</f>
        <v>3652.6153680000002</v>
      </c>
      <c r="AG38" s="10">
        <f>SUMIFS('[1]DATA 2'!AH$35:AH$67,'[1]DATA 2'!$A$35:$A$67,$A38)</f>
        <v>3579.6165529999998</v>
      </c>
      <c r="AH38" s="10">
        <f>SUMIFS('[1]DATA 2'!AI$35:AI$67,'[1]DATA 2'!$A$35:$A$67,$A38)</f>
        <v>3498.7821650000001</v>
      </c>
      <c r="AI38" s="10">
        <f>SUMIFS('[1]DATA 2'!AJ$35:AJ$67,'[1]DATA 2'!$A$35:$A$67,$A38)</f>
        <v>3412.3128339999998</v>
      </c>
      <c r="AJ38" s="10">
        <f>SUMIFS('[1]DATA 2'!AK$35:AK$67,'[1]DATA 2'!$A$35:$A$67,$A38)</f>
        <v>3322.3870609999999</v>
      </c>
      <c r="AK38" s="10">
        <f>SUMIFS('[1]DATA 2'!AL$35:AL$67,'[1]DATA 2'!$A$35:$A$67,$A38)</f>
        <v>3230.7725489999998</v>
      </c>
      <c r="AL38" s="10">
        <f>SUMIFS('[1]DATA 2'!AM$35:AM$67,'[1]DATA 2'!$A$35:$A$67,$A38)</f>
        <v>3138.7741900000001</v>
      </c>
      <c r="AM38" s="10">
        <f>SUMIFS('[1]DATA 2'!AN$35:AN$67,'[1]DATA 2'!$A$35:$A$67,$A38)</f>
        <v>3047.343617</v>
      </c>
    </row>
    <row r="39" spans="1:39" hidden="1">
      <c r="A39" s="12" t="s">
        <v>13</v>
      </c>
      <c r="B39" s="10">
        <f>SUMIFS('[1]DATA 2'!C$35:C$67,'[1]DATA 2'!$A$35:$A$67,$A39)</f>
        <v>74.41428406</v>
      </c>
      <c r="C39" s="10">
        <f>SUMIFS('[1]DATA 2'!D$35:D$67,'[1]DATA 2'!$A$35:$A$67,$A39)</f>
        <v>108.0829787</v>
      </c>
      <c r="D39" s="10">
        <f>SUMIFS('[1]DATA 2'!E$35:E$67,'[1]DATA 2'!$A$35:$A$67,$A39)</f>
        <v>189.50713189999999</v>
      </c>
      <c r="E39" s="10">
        <f>SUMIFS('[1]DATA 2'!F$35:F$67,'[1]DATA 2'!$A$35:$A$67,$A39)</f>
        <v>365.08616860000001</v>
      </c>
      <c r="F39" s="10">
        <f>SUMIFS('[1]DATA 2'!G$35:G$67,'[1]DATA 2'!$A$35:$A$67,$A39)</f>
        <v>734.47776329999999</v>
      </c>
      <c r="G39" s="10">
        <f>SUMIFS('[1]DATA 2'!H$35:H$67,'[1]DATA 2'!$A$35:$A$67,$A39)</f>
        <v>1437.3902390000001</v>
      </c>
      <c r="H39" s="10">
        <f>SUMIFS('[1]DATA 2'!I$35:I$67,'[1]DATA 2'!$A$35:$A$67,$A39)</f>
        <v>2704.3095250000001</v>
      </c>
      <c r="I39" s="10">
        <f>SUMIFS('[1]DATA 2'!J$35:J$67,'[1]DATA 2'!$A$35:$A$67,$A39)</f>
        <v>4913.703458</v>
      </c>
      <c r="J39" s="10">
        <f>SUMIFS('[1]DATA 2'!K$35:K$67,'[1]DATA 2'!$A$35:$A$67,$A39)</f>
        <v>8691.0976580000006</v>
      </c>
      <c r="K39" s="10">
        <f>SUMIFS('[1]DATA 2'!L$35:L$67,'[1]DATA 2'!$A$35:$A$67,$A39)</f>
        <v>15063.242490000001</v>
      </c>
      <c r="L39" s="10">
        <f>SUMIFS('[1]DATA 2'!M$35:M$67,'[1]DATA 2'!$A$35:$A$67,$A39)</f>
        <v>25699.704600000001</v>
      </c>
      <c r="M39" s="10">
        <f>SUMIFS('[1]DATA 2'!N$35:N$67,'[1]DATA 2'!$A$35:$A$67,$A39)</f>
        <v>43231.360529999998</v>
      </c>
      <c r="N39" s="10">
        <f>SUMIFS('[1]DATA 2'!O$35:O$67,'[1]DATA 2'!$A$35:$A$67,$A39)</f>
        <v>71642.726370000004</v>
      </c>
      <c r="O39" s="10">
        <f>SUMIFS('[1]DATA 2'!P$35:P$67,'[1]DATA 2'!$A$35:$A$67,$A39)</f>
        <v>92148.716109999994</v>
      </c>
      <c r="P39" s="10">
        <f>SUMIFS('[1]DATA 2'!Q$35:Q$67,'[1]DATA 2'!$A$35:$A$67,$A39)</f>
        <v>103777.2586</v>
      </c>
      <c r="Q39" s="10">
        <f>SUMIFS('[1]DATA 2'!R$35:R$67,'[1]DATA 2'!$A$35:$A$67,$A39)</f>
        <v>109068.55650000001</v>
      </c>
      <c r="R39" s="10">
        <f>SUMIFS('[1]DATA 2'!S$35:S$67,'[1]DATA 2'!$A$35:$A$67,$A39)</f>
        <v>110636.6121</v>
      </c>
      <c r="S39" s="10">
        <f>SUMIFS('[1]DATA 2'!T$35:T$67,'[1]DATA 2'!$A$35:$A$67,$A39)</f>
        <v>110252.4237</v>
      </c>
      <c r="T39" s="10">
        <f>SUMIFS('[1]DATA 2'!U$35:U$67,'[1]DATA 2'!$A$35:$A$67,$A39)</f>
        <v>114352.57090000001</v>
      </c>
      <c r="U39" s="10">
        <f>SUMIFS('[1]DATA 2'!V$35:V$67,'[1]DATA 2'!$A$35:$A$67,$A39)</f>
        <v>121138.9507</v>
      </c>
      <c r="V39" s="10">
        <f>SUMIFS('[1]DATA 2'!W$35:W$67,'[1]DATA 2'!$A$35:$A$67,$A39)</f>
        <v>129753.8787</v>
      </c>
      <c r="W39" s="10">
        <f>SUMIFS('[1]DATA 2'!X$35:X$67,'[1]DATA 2'!$A$35:$A$67,$A39)</f>
        <v>139762.90169999999</v>
      </c>
      <c r="X39" s="10">
        <f>SUMIFS('[1]DATA 2'!Y$35:Y$67,'[1]DATA 2'!$A$35:$A$67,$A39)</f>
        <v>150935.56150000001</v>
      </c>
      <c r="Y39" s="10">
        <f>SUMIFS('[1]DATA 2'!Z$35:Z$67,'[1]DATA 2'!$A$35:$A$67,$A39)</f>
        <v>163147.33259999999</v>
      </c>
      <c r="Z39" s="10">
        <f>SUMIFS('[1]DATA 2'!AA$35:AA$67,'[1]DATA 2'!$A$35:$A$67,$A39)</f>
        <v>176328.32500000001</v>
      </c>
      <c r="AA39" s="10">
        <f>SUMIFS('[1]DATA 2'!AB$35:AB$67,'[1]DATA 2'!$A$35:$A$67,$A39)</f>
        <v>190434.6465</v>
      </c>
      <c r="AB39" s="10">
        <f>SUMIFS('[1]DATA 2'!AC$35:AC$67,'[1]DATA 2'!$A$35:$A$67,$A39)</f>
        <v>205432.4111</v>
      </c>
      <c r="AC39" s="10">
        <f>SUMIFS('[1]DATA 2'!AD$35:AD$67,'[1]DATA 2'!$A$35:$A$67,$A39)</f>
        <v>221287.8052</v>
      </c>
      <c r="AD39" s="10">
        <f>SUMIFS('[1]DATA 2'!AE$35:AE$67,'[1]DATA 2'!$A$35:$A$67,$A39)</f>
        <v>231009.86859999999</v>
      </c>
      <c r="AE39" s="10">
        <f>SUMIFS('[1]DATA 2'!AF$35:AF$67,'[1]DATA 2'!$A$35:$A$67,$A39)</f>
        <v>236091.57870000001</v>
      </c>
      <c r="AF39" s="10">
        <f>SUMIFS('[1]DATA 2'!AG$35:AG$67,'[1]DATA 2'!$A$35:$A$67,$A39)</f>
        <v>237983.43030000001</v>
      </c>
      <c r="AG39" s="10">
        <f>SUMIFS('[1]DATA 2'!AH$35:AH$67,'[1]DATA 2'!$A$35:$A$67,$A39)</f>
        <v>237828.74160000001</v>
      </c>
      <c r="AH39" s="10">
        <f>SUMIFS('[1]DATA 2'!AI$35:AI$67,'[1]DATA 2'!$A$35:$A$67,$A39)</f>
        <v>236432.84150000001</v>
      </c>
      <c r="AI39" s="10">
        <f>SUMIFS('[1]DATA 2'!AJ$35:AJ$67,'[1]DATA 2'!$A$35:$A$67,$A39)</f>
        <v>234324.73430000001</v>
      </c>
      <c r="AJ39" s="10">
        <f>SUMIFS('[1]DATA 2'!AK$35:AK$67,'[1]DATA 2'!$A$35:$A$67,$A39)</f>
        <v>231836.70920000001</v>
      </c>
      <c r="AK39" s="10">
        <f>SUMIFS('[1]DATA 2'!AL$35:AL$67,'[1]DATA 2'!$A$35:$A$67,$A39)</f>
        <v>229171.80480000001</v>
      </c>
      <c r="AL39" s="10">
        <f>SUMIFS('[1]DATA 2'!AM$35:AM$67,'[1]DATA 2'!$A$35:$A$67,$A39)</f>
        <v>226450.52480000001</v>
      </c>
      <c r="AM39" s="10">
        <f>SUMIFS('[1]DATA 2'!AN$35:AN$67,'[1]DATA 2'!$A$35:$A$67,$A39)</f>
        <v>223744.78039999999</v>
      </c>
    </row>
    <row r="40" spans="1:39" hidden="1">
      <c r="A40" s="12" t="s">
        <v>12</v>
      </c>
      <c r="B40" s="10">
        <f>SUMIFS('[1]DATA 2'!C$35:C$67,'[1]DATA 2'!$A$35:$A$67,$A40)</f>
        <v>439.5071974</v>
      </c>
      <c r="C40" s="10">
        <f>SUMIFS('[1]DATA 2'!D$35:D$67,'[1]DATA 2'!$A$35:$A$67,$A40)</f>
        <v>509.75343350000003</v>
      </c>
      <c r="D40" s="10">
        <f>SUMIFS('[1]DATA 2'!E$35:E$67,'[1]DATA 2'!$A$35:$A$67,$A40)</f>
        <v>635.4789025</v>
      </c>
      <c r="E40" s="10">
        <f>SUMIFS('[1]DATA 2'!F$35:F$67,'[1]DATA 2'!$A$35:$A$67,$A40)</f>
        <v>821.22808759999998</v>
      </c>
      <c r="F40" s="10">
        <f>SUMIFS('[1]DATA 2'!G$35:G$67,'[1]DATA 2'!$A$35:$A$67,$A40)</f>
        <v>1077.1932770000001</v>
      </c>
      <c r="G40" s="10">
        <f>SUMIFS('[1]DATA 2'!H$35:H$67,'[1]DATA 2'!$A$35:$A$67,$A40)</f>
        <v>1325.1141239999999</v>
      </c>
      <c r="H40" s="10">
        <f>SUMIFS('[1]DATA 2'!I$35:I$67,'[1]DATA 2'!$A$35:$A$67,$A40)</f>
        <v>1538.0724439999999</v>
      </c>
      <c r="I40" s="10">
        <f>SUMIFS('[1]DATA 2'!J$35:J$67,'[1]DATA 2'!$A$35:$A$67,$A40)</f>
        <v>1708.7184749999999</v>
      </c>
      <c r="J40" s="10">
        <f>SUMIFS('[1]DATA 2'!K$35:K$67,'[1]DATA 2'!$A$35:$A$67,$A40)</f>
        <v>1840.8181970000001</v>
      </c>
      <c r="K40" s="10">
        <f>SUMIFS('[1]DATA 2'!L$35:L$67,'[1]DATA 2'!$A$35:$A$67,$A40)</f>
        <v>1941.1716859999999</v>
      </c>
      <c r="L40" s="10">
        <f>SUMIFS('[1]DATA 2'!M$35:M$67,'[1]DATA 2'!$A$35:$A$67,$A40)</f>
        <v>2015.7955509999999</v>
      </c>
      <c r="M40" s="10">
        <f>SUMIFS('[1]DATA 2'!N$35:N$67,'[1]DATA 2'!$A$35:$A$67,$A40)</f>
        <v>2066.1754340000002</v>
      </c>
      <c r="N40" s="10">
        <f>SUMIFS('[1]DATA 2'!O$35:O$67,'[1]DATA 2'!$A$35:$A$67,$A40)</f>
        <v>2089.3341230000001</v>
      </c>
      <c r="O40" s="10">
        <f>SUMIFS('[1]DATA 2'!P$35:P$67,'[1]DATA 2'!$A$35:$A$67,$A40)</f>
        <v>2060.9236740000001</v>
      </c>
      <c r="P40" s="10">
        <f>SUMIFS('[1]DATA 2'!Q$35:Q$67,'[1]DATA 2'!$A$35:$A$67,$A40)</f>
        <v>2006.163548</v>
      </c>
      <c r="Q40" s="10">
        <f>SUMIFS('[1]DATA 2'!R$35:R$67,'[1]DATA 2'!$A$35:$A$67,$A40)</f>
        <v>1938.843181</v>
      </c>
      <c r="R40" s="10">
        <f>SUMIFS('[1]DATA 2'!S$35:S$67,'[1]DATA 2'!$A$35:$A$67,$A40)</f>
        <v>1866.207529</v>
      </c>
      <c r="S40" s="10">
        <f>SUMIFS('[1]DATA 2'!T$35:T$67,'[1]DATA 2'!$A$35:$A$67,$A40)</f>
        <v>1791.9812030000001</v>
      </c>
      <c r="T40" s="10">
        <f>SUMIFS('[1]DATA 2'!U$35:U$67,'[1]DATA 2'!$A$35:$A$67,$A40)</f>
        <v>1735.645851</v>
      </c>
      <c r="U40" s="10">
        <f>SUMIFS('[1]DATA 2'!V$35:V$67,'[1]DATA 2'!$A$35:$A$67,$A40)</f>
        <v>1687.5581890000001</v>
      </c>
      <c r="V40" s="10">
        <f>SUMIFS('[1]DATA 2'!W$35:W$67,'[1]DATA 2'!$A$35:$A$67,$A40)</f>
        <v>1642.9429520000001</v>
      </c>
      <c r="W40" s="10">
        <f>SUMIFS('[1]DATA 2'!X$35:X$67,'[1]DATA 2'!$A$35:$A$67,$A40)</f>
        <v>1599.4061119999999</v>
      </c>
      <c r="X40" s="10">
        <f>SUMIFS('[1]DATA 2'!Y$35:Y$67,'[1]DATA 2'!$A$35:$A$67,$A40)</f>
        <v>1555.698572</v>
      </c>
      <c r="Y40" s="10">
        <f>SUMIFS('[1]DATA 2'!Z$35:Z$67,'[1]DATA 2'!$A$35:$A$67,$A40)</f>
        <v>1511.181274</v>
      </c>
      <c r="Z40" s="10">
        <f>SUMIFS('[1]DATA 2'!AA$35:AA$67,'[1]DATA 2'!$A$35:$A$67,$A40)</f>
        <v>1465.5420979999999</v>
      </c>
      <c r="AA40" s="10">
        <f>SUMIFS('[1]DATA 2'!AB$35:AB$67,'[1]DATA 2'!$A$35:$A$67,$A40)</f>
        <v>1418.6470260000001</v>
      </c>
      <c r="AB40" s="10">
        <f>SUMIFS('[1]DATA 2'!AC$35:AC$67,'[1]DATA 2'!$A$35:$A$67,$A40)</f>
        <v>1370.4683620000001</v>
      </c>
      <c r="AC40" s="10">
        <f>SUMIFS('[1]DATA 2'!AD$35:AD$67,'[1]DATA 2'!$A$35:$A$67,$A40)</f>
        <v>1321.0448699999999</v>
      </c>
      <c r="AD40" s="10">
        <f>SUMIFS('[1]DATA 2'!AE$35:AE$67,'[1]DATA 2'!$A$35:$A$67,$A40)</f>
        <v>890.98396630000002</v>
      </c>
      <c r="AE40" s="10">
        <f>SUMIFS('[1]DATA 2'!AF$35:AF$67,'[1]DATA 2'!$A$35:$A$67,$A40)</f>
        <v>496.776252</v>
      </c>
      <c r="AF40" s="10">
        <f>SUMIFS('[1]DATA 2'!AG$35:AG$67,'[1]DATA 2'!$A$35:$A$67,$A40)</f>
        <v>250.36999309999999</v>
      </c>
      <c r="AG40" s="10">
        <f>SUMIFS('[1]DATA 2'!AH$35:AH$67,'[1]DATA 2'!$A$35:$A$67,$A40)</f>
        <v>119.93535989999999</v>
      </c>
      <c r="AH40" s="10">
        <f>SUMIFS('[1]DATA 2'!AI$35:AI$67,'[1]DATA 2'!$A$35:$A$67,$A40)</f>
        <v>56.160209129999998</v>
      </c>
      <c r="AI40" s="10">
        <f>SUMIFS('[1]DATA 2'!AJ$35:AJ$67,'[1]DATA 2'!$A$35:$A$67,$A40)</f>
        <v>26.062308219999998</v>
      </c>
      <c r="AJ40" s="10">
        <f>SUMIFS('[1]DATA 2'!AK$35:AK$67,'[1]DATA 2'!$A$35:$A$67,$A40)</f>
        <v>12.09078042</v>
      </c>
      <c r="AK40" s="10">
        <f>SUMIFS('[1]DATA 2'!AL$35:AL$67,'[1]DATA 2'!$A$35:$A$67,$A40)</f>
        <v>5.6881126340000003</v>
      </c>
      <c r="AL40" s="10">
        <f>SUMIFS('[1]DATA 2'!AM$35:AM$67,'[1]DATA 2'!$A$35:$A$67,$A40)</f>
        <v>3.0814059930000002</v>
      </c>
      <c r="AM40" s="10">
        <f>SUMIFS('[1]DATA 2'!AN$35:AN$67,'[1]DATA 2'!$A$35:$A$67,$A40)</f>
        <v>1.7550990559999999</v>
      </c>
    </row>
    <row r="41" spans="1:39" hidden="1">
      <c r="A41" s="12" t="s">
        <v>11</v>
      </c>
      <c r="B41" s="10">
        <f>SUMIFS('[1]DATA 2'!C$35:C$67,'[1]DATA 2'!$A$35:$A$67,$A41)</f>
        <v>4581.1430389999996</v>
      </c>
      <c r="C41" s="10">
        <f>SUMIFS('[1]DATA 2'!D$35:D$67,'[1]DATA 2'!$A$35:$A$67,$A41)</f>
        <v>4793.9223469999997</v>
      </c>
      <c r="D41" s="10">
        <f>SUMIFS('[1]DATA 2'!E$35:E$67,'[1]DATA 2'!$A$35:$A$67,$A41)</f>
        <v>5109.8680489999997</v>
      </c>
      <c r="E41" s="10">
        <f>SUMIFS('[1]DATA 2'!F$35:F$67,'[1]DATA 2'!$A$35:$A$67,$A41)</f>
        <v>5494.075699</v>
      </c>
      <c r="F41" s="10">
        <f>SUMIFS('[1]DATA 2'!G$35:G$67,'[1]DATA 2'!$A$35:$A$67,$A41)</f>
        <v>5917.8620209999999</v>
      </c>
      <c r="G41" s="10">
        <f>SUMIFS('[1]DATA 2'!H$35:H$67,'[1]DATA 2'!$A$35:$A$67,$A41)</f>
        <v>6413.7864669999999</v>
      </c>
      <c r="H41" s="10">
        <f>SUMIFS('[1]DATA 2'!I$35:I$67,'[1]DATA 2'!$A$35:$A$67,$A41)</f>
        <v>6809.4702939999997</v>
      </c>
      <c r="I41" s="10">
        <f>SUMIFS('[1]DATA 2'!J$35:J$67,'[1]DATA 2'!$A$35:$A$67,$A41)</f>
        <v>7059.245105</v>
      </c>
      <c r="J41" s="10">
        <f>SUMIFS('[1]DATA 2'!K$35:K$67,'[1]DATA 2'!$A$35:$A$67,$A41)</f>
        <v>7172.3271800000002</v>
      </c>
      <c r="K41" s="10">
        <f>SUMIFS('[1]DATA 2'!L$35:L$67,'[1]DATA 2'!$A$35:$A$67,$A41)</f>
        <v>7173.2197230000002</v>
      </c>
      <c r="L41" s="10">
        <f>SUMIFS('[1]DATA 2'!M$35:M$67,'[1]DATA 2'!$A$35:$A$67,$A41)</f>
        <v>7085.6196659999996</v>
      </c>
      <c r="M41" s="10">
        <f>SUMIFS('[1]DATA 2'!N$35:N$67,'[1]DATA 2'!$A$35:$A$67,$A41)</f>
        <v>6918.9609520000004</v>
      </c>
      <c r="N41" s="10">
        <f>SUMIFS('[1]DATA 2'!O$35:O$67,'[1]DATA 2'!$A$35:$A$67,$A41)</f>
        <v>6670.4540349999997</v>
      </c>
      <c r="O41" s="10">
        <f>SUMIFS('[1]DATA 2'!P$35:P$67,'[1]DATA 2'!$A$35:$A$67,$A41)</f>
        <v>6417.4875030000003</v>
      </c>
      <c r="P41" s="10">
        <f>SUMIFS('[1]DATA 2'!Q$35:Q$67,'[1]DATA 2'!$A$35:$A$67,$A41)</f>
        <v>6165.2180509999998</v>
      </c>
      <c r="Q41" s="10">
        <f>SUMIFS('[1]DATA 2'!R$35:R$67,'[1]DATA 2'!$A$35:$A$67,$A41)</f>
        <v>5915.7621239999999</v>
      </c>
      <c r="R41" s="10">
        <f>SUMIFS('[1]DATA 2'!S$35:S$67,'[1]DATA 2'!$A$35:$A$67,$A41)</f>
        <v>5670.1632589999999</v>
      </c>
      <c r="S41" s="10">
        <f>SUMIFS('[1]DATA 2'!T$35:T$67,'[1]DATA 2'!$A$35:$A$67,$A41)</f>
        <v>5429.0696760000001</v>
      </c>
      <c r="T41" s="10">
        <f>SUMIFS('[1]DATA 2'!U$35:U$67,'[1]DATA 2'!$A$35:$A$67,$A41)</f>
        <v>5012.6982950000001</v>
      </c>
      <c r="U41" s="10">
        <f>SUMIFS('[1]DATA 2'!V$35:V$67,'[1]DATA 2'!$A$35:$A$67,$A41)</f>
        <v>4537.8819940000003</v>
      </c>
      <c r="V41" s="10">
        <f>SUMIFS('[1]DATA 2'!W$35:W$67,'[1]DATA 2'!$A$35:$A$67,$A41)</f>
        <v>4063.4635899999998</v>
      </c>
      <c r="W41" s="10">
        <f>SUMIFS('[1]DATA 2'!X$35:X$67,'[1]DATA 2'!$A$35:$A$67,$A41)</f>
        <v>3615.8790250000002</v>
      </c>
      <c r="X41" s="10">
        <f>SUMIFS('[1]DATA 2'!Y$35:Y$67,'[1]DATA 2'!$A$35:$A$67,$A41)</f>
        <v>3205.061013</v>
      </c>
      <c r="Y41" s="10">
        <f>SUMIFS('[1]DATA 2'!Z$35:Z$67,'[1]DATA 2'!$A$35:$A$67,$A41)</f>
        <v>2833.1913410000002</v>
      </c>
      <c r="Z41" s="10">
        <f>SUMIFS('[1]DATA 2'!AA$35:AA$67,'[1]DATA 2'!$A$35:$A$67,$A41)</f>
        <v>2499.0262670000002</v>
      </c>
      <c r="AA41" s="10">
        <f>SUMIFS('[1]DATA 2'!AB$35:AB$67,'[1]DATA 2'!$A$35:$A$67,$A41)</f>
        <v>2199.9548</v>
      </c>
      <c r="AB41" s="10">
        <f>SUMIFS('[1]DATA 2'!AC$35:AC$67,'[1]DATA 2'!$A$35:$A$67,$A41)</f>
        <v>1932.9560489999999</v>
      </c>
      <c r="AC41" s="10">
        <f>SUMIFS('[1]DATA 2'!AD$35:AD$67,'[1]DATA 2'!$A$35:$A$67,$A41)</f>
        <v>1695.015903</v>
      </c>
      <c r="AD41" s="10">
        <f>SUMIFS('[1]DATA 2'!AE$35:AE$67,'[1]DATA 2'!$A$35:$A$67,$A41)</f>
        <v>1429.3174859999999</v>
      </c>
      <c r="AE41" s="10">
        <f>SUMIFS('[1]DATA 2'!AF$35:AF$67,'[1]DATA 2'!$A$35:$A$67,$A41)</f>
        <v>1175.1166410000001</v>
      </c>
      <c r="AF41" s="10">
        <f>SUMIFS('[1]DATA 2'!AG$35:AG$67,'[1]DATA 2'!$A$35:$A$67,$A41)</f>
        <v>950.88863179999998</v>
      </c>
      <c r="AG41" s="10">
        <f>SUMIFS('[1]DATA 2'!AH$35:AH$67,'[1]DATA 2'!$A$35:$A$67,$A41)</f>
        <v>762.03556909999998</v>
      </c>
      <c r="AH41" s="10">
        <f>SUMIFS('[1]DATA 2'!AI$35:AI$67,'[1]DATA 2'!$A$35:$A$67,$A41)</f>
        <v>607.22737889999996</v>
      </c>
      <c r="AI41" s="10">
        <f>SUMIFS('[1]DATA 2'!AJ$35:AJ$67,'[1]DATA 2'!$A$35:$A$67,$A41)</f>
        <v>482.34153659999998</v>
      </c>
      <c r="AJ41" s="10">
        <f>SUMIFS('[1]DATA 2'!AK$35:AK$67,'[1]DATA 2'!$A$35:$A$67,$A41)</f>
        <v>382.53644559999998</v>
      </c>
      <c r="AK41" s="10">
        <f>SUMIFS('[1]DATA 2'!AL$35:AL$67,'[1]DATA 2'!$A$35:$A$67,$A41)</f>
        <v>303.21092440000001</v>
      </c>
      <c r="AL41" s="10">
        <f>SUMIFS('[1]DATA 2'!AM$35:AM$67,'[1]DATA 2'!$A$35:$A$67,$A41)</f>
        <v>240.36194330000001</v>
      </c>
      <c r="AM41" s="10">
        <f>SUMIFS('[1]DATA 2'!AN$35:AN$67,'[1]DATA 2'!$A$35:$A$67,$A41)</f>
        <v>190.6547348</v>
      </c>
    </row>
    <row r="42" spans="1:39" hidden="1">
      <c r="A42" s="12" t="s">
        <v>10</v>
      </c>
      <c r="B42" s="10">
        <f>SUMIFS('[1]DATA 2'!C$35:C$67,'[1]DATA 2'!$A$35:$A$67,$A42)</f>
        <v>0.34929036279999998</v>
      </c>
      <c r="C42" s="10">
        <f>SUMIFS('[1]DATA 2'!D$35:D$67,'[1]DATA 2'!$A$35:$A$67,$A42)</f>
        <v>0.88114260470000005</v>
      </c>
      <c r="D42" s="10">
        <f>SUMIFS('[1]DATA 2'!E$35:E$67,'[1]DATA 2'!$A$35:$A$67,$A42)</f>
        <v>3.5773168740000001</v>
      </c>
      <c r="E42" s="10">
        <f>SUMIFS('[1]DATA 2'!F$35:F$67,'[1]DATA 2'!$A$35:$A$67,$A42)</f>
        <v>19.092553590000001</v>
      </c>
      <c r="F42" s="10">
        <f>SUMIFS('[1]DATA 2'!G$35:G$67,'[1]DATA 2'!$A$35:$A$67,$A42)</f>
        <v>116.3760687</v>
      </c>
      <c r="G42" s="10">
        <f>SUMIFS('[1]DATA 2'!H$35:H$67,'[1]DATA 2'!$A$35:$A$67,$A42)</f>
        <v>322.8310558</v>
      </c>
      <c r="H42" s="10">
        <f>SUMIFS('[1]DATA 2'!I$35:I$67,'[1]DATA 2'!$A$35:$A$67,$A42)</f>
        <v>577.20272769999997</v>
      </c>
      <c r="I42" s="10">
        <f>SUMIFS('[1]DATA 2'!J$35:J$67,'[1]DATA 2'!$A$35:$A$67,$A42)</f>
        <v>808.93173609999997</v>
      </c>
      <c r="J42" s="10">
        <f>SUMIFS('[1]DATA 2'!K$35:K$67,'[1]DATA 2'!$A$35:$A$67,$A42)</f>
        <v>991.14866549999999</v>
      </c>
      <c r="K42" s="10">
        <f>SUMIFS('[1]DATA 2'!L$35:L$67,'[1]DATA 2'!$A$35:$A$67,$A42)</f>
        <v>1127.541825</v>
      </c>
      <c r="L42" s="10">
        <f>SUMIFS('[1]DATA 2'!M$35:M$67,'[1]DATA 2'!$A$35:$A$67,$A42)</f>
        <v>1230.6135959999999</v>
      </c>
      <c r="M42" s="10">
        <f>SUMIFS('[1]DATA 2'!N$35:N$67,'[1]DATA 2'!$A$35:$A$67,$A42)</f>
        <v>1309.7415289999999</v>
      </c>
      <c r="N42" s="10">
        <f>SUMIFS('[1]DATA 2'!O$35:O$67,'[1]DATA 2'!$A$35:$A$67,$A42)</f>
        <v>1368.4978570000001</v>
      </c>
      <c r="O42" s="10">
        <f>SUMIFS('[1]DATA 2'!P$35:P$67,'[1]DATA 2'!$A$35:$A$67,$A42)</f>
        <v>1353.687177</v>
      </c>
      <c r="P42" s="10">
        <f>SUMIFS('[1]DATA 2'!Q$35:Q$67,'[1]DATA 2'!$A$35:$A$67,$A42)</f>
        <v>1302.5598729999999</v>
      </c>
      <c r="Q42" s="10">
        <f>SUMIFS('[1]DATA 2'!R$35:R$67,'[1]DATA 2'!$A$35:$A$67,$A42)</f>
        <v>1236.5705840000001</v>
      </c>
      <c r="R42" s="10">
        <f>SUMIFS('[1]DATA 2'!S$35:S$67,'[1]DATA 2'!$A$35:$A$67,$A42)</f>
        <v>1166.683698</v>
      </c>
      <c r="S42" s="10">
        <f>SUMIFS('[1]DATA 2'!T$35:T$67,'[1]DATA 2'!$A$35:$A$67,$A42)</f>
        <v>1098.033743</v>
      </c>
      <c r="T42" s="10">
        <f>SUMIFS('[1]DATA 2'!U$35:U$67,'[1]DATA 2'!$A$35:$A$67,$A42)</f>
        <v>1003.976701</v>
      </c>
      <c r="U42" s="10">
        <f>SUMIFS('[1]DATA 2'!V$35:V$67,'[1]DATA 2'!$A$35:$A$67,$A42)</f>
        <v>904.46882019999998</v>
      </c>
      <c r="V42" s="10">
        <f>SUMIFS('[1]DATA 2'!W$35:W$67,'[1]DATA 2'!$A$35:$A$67,$A42)</f>
        <v>808.76666769999997</v>
      </c>
      <c r="W42" s="10">
        <f>SUMIFS('[1]DATA 2'!X$35:X$67,'[1]DATA 2'!$A$35:$A$67,$A42)</f>
        <v>720.53212810000002</v>
      </c>
      <c r="X42" s="10">
        <f>SUMIFS('[1]DATA 2'!Y$35:Y$67,'[1]DATA 2'!$A$35:$A$67,$A42)</f>
        <v>640.74059120000004</v>
      </c>
      <c r="Y42" s="10">
        <f>SUMIFS('[1]DATA 2'!Z$35:Z$67,'[1]DATA 2'!$A$35:$A$67,$A42)</f>
        <v>569.20308260000002</v>
      </c>
      <c r="Z42" s="10">
        <f>SUMIFS('[1]DATA 2'!AA$35:AA$67,'[1]DATA 2'!$A$35:$A$67,$A42)</f>
        <v>505.28378190000001</v>
      </c>
      <c r="AA42" s="10">
        <f>SUMIFS('[1]DATA 2'!AB$35:AB$67,'[1]DATA 2'!$A$35:$A$67,$A42)</f>
        <v>448.22291819999998</v>
      </c>
      <c r="AB42" s="10">
        <f>SUMIFS('[1]DATA 2'!AC$35:AC$67,'[1]DATA 2'!$A$35:$A$67,$A42)</f>
        <v>397.27526219999999</v>
      </c>
      <c r="AC42" s="10">
        <f>SUMIFS('[1]DATA 2'!AD$35:AD$67,'[1]DATA 2'!$A$35:$A$67,$A42)</f>
        <v>351.761053</v>
      </c>
      <c r="AD42" s="10">
        <f>SUMIFS('[1]DATA 2'!AE$35:AE$67,'[1]DATA 2'!$A$35:$A$67,$A42)</f>
        <v>324.5678423</v>
      </c>
      <c r="AE42" s="10">
        <f>SUMIFS('[1]DATA 2'!AF$35:AF$67,'[1]DATA 2'!$A$35:$A$67,$A42)</f>
        <v>304.5253793</v>
      </c>
      <c r="AF42" s="10">
        <f>SUMIFS('[1]DATA 2'!AG$35:AG$67,'[1]DATA 2'!$A$35:$A$67,$A42)</f>
        <v>287.39556390000001</v>
      </c>
      <c r="AG42" s="10">
        <f>SUMIFS('[1]DATA 2'!AH$35:AH$67,'[1]DATA 2'!$A$35:$A$67,$A42)</f>
        <v>271.58450859999999</v>
      </c>
      <c r="AH42" s="10">
        <f>SUMIFS('[1]DATA 2'!AI$35:AI$67,'[1]DATA 2'!$A$35:$A$67,$A42)</f>
        <v>256.54349930000001</v>
      </c>
      <c r="AI42" s="10">
        <f>SUMIFS('[1]DATA 2'!AJ$35:AJ$67,'[1]DATA 2'!$A$35:$A$67,$A42)</f>
        <v>242.1221176</v>
      </c>
      <c r="AJ42" s="10">
        <f>SUMIFS('[1]DATA 2'!AK$35:AK$67,'[1]DATA 2'!$A$35:$A$67,$A42)</f>
        <v>228.30602049999999</v>
      </c>
      <c r="AK42" s="10">
        <f>SUMIFS('[1]DATA 2'!AL$35:AL$67,'[1]DATA 2'!$A$35:$A$67,$A42)</f>
        <v>215.115037</v>
      </c>
      <c r="AL42" s="10">
        <f>SUMIFS('[1]DATA 2'!AM$35:AM$67,'[1]DATA 2'!$A$35:$A$67,$A42)</f>
        <v>202.56634030000001</v>
      </c>
      <c r="AM42" s="10">
        <f>SUMIFS('[1]DATA 2'!AN$35:AN$67,'[1]DATA 2'!$A$35:$A$67,$A42)</f>
        <v>190.66717439999999</v>
      </c>
    </row>
    <row r="43" spans="1:39" hidden="1">
      <c r="A43" s="12" t="s">
        <v>9</v>
      </c>
      <c r="B43" s="10">
        <f>SUMIFS('[1]DATA 2'!C$35:C$67,'[1]DATA 2'!$A$35:$A$67,$A43)</f>
        <v>3813.5502799999999</v>
      </c>
      <c r="C43" s="10">
        <f>SUMIFS('[1]DATA 2'!D$35:D$67,'[1]DATA 2'!$A$35:$A$67,$A43)</f>
        <v>3773.7737440000001</v>
      </c>
      <c r="D43" s="10">
        <f>SUMIFS('[1]DATA 2'!E$35:E$67,'[1]DATA 2'!$A$35:$A$67,$A43)</f>
        <v>3700.3031940000001</v>
      </c>
      <c r="E43" s="10">
        <f>SUMIFS('[1]DATA 2'!F$35:F$67,'[1]DATA 2'!$A$35:$A$67,$A43)</f>
        <v>3612.2033700000002</v>
      </c>
      <c r="F43" s="10">
        <f>SUMIFS('[1]DATA 2'!G$35:G$67,'[1]DATA 2'!$A$35:$A$67,$A43)</f>
        <v>3512.3250410000001</v>
      </c>
      <c r="G43" s="10">
        <f>SUMIFS('[1]DATA 2'!H$35:H$67,'[1]DATA 2'!$A$35:$A$67,$A43)</f>
        <v>3589.2707949999999</v>
      </c>
      <c r="H43" s="10">
        <f>SUMIFS('[1]DATA 2'!I$35:I$67,'[1]DATA 2'!$A$35:$A$67,$A43)</f>
        <v>3672.5317089999999</v>
      </c>
      <c r="I43" s="10">
        <f>SUMIFS('[1]DATA 2'!J$35:J$67,'[1]DATA 2'!$A$35:$A$67,$A43)</f>
        <v>3708.7824919999998</v>
      </c>
      <c r="J43" s="10">
        <f>SUMIFS('[1]DATA 2'!K$35:K$67,'[1]DATA 2'!$A$35:$A$67,$A43)</f>
        <v>3689.1109740000002</v>
      </c>
      <c r="K43" s="10">
        <f>SUMIFS('[1]DATA 2'!L$35:L$67,'[1]DATA 2'!$A$35:$A$67,$A43)</f>
        <v>3619.8701740000001</v>
      </c>
      <c r="L43" s="10">
        <f>SUMIFS('[1]DATA 2'!M$35:M$67,'[1]DATA 2'!$A$35:$A$67,$A43)</f>
        <v>3510.7790380000001</v>
      </c>
      <c r="M43" s="10">
        <f>SUMIFS('[1]DATA 2'!N$35:N$67,'[1]DATA 2'!$A$35:$A$67,$A43)</f>
        <v>3366.386528</v>
      </c>
      <c r="N43" s="10">
        <f>SUMIFS('[1]DATA 2'!O$35:O$67,'[1]DATA 2'!$A$35:$A$67,$A43)</f>
        <v>3186.4514789999998</v>
      </c>
      <c r="O43" s="10">
        <f>SUMIFS('[1]DATA 2'!P$35:P$67,'[1]DATA 2'!$A$35:$A$67,$A43)</f>
        <v>3049.2149960000002</v>
      </c>
      <c r="P43" s="10">
        <f>SUMIFS('[1]DATA 2'!Q$35:Q$67,'[1]DATA 2'!$A$35:$A$67,$A43)</f>
        <v>2932.9961280000002</v>
      </c>
      <c r="Q43" s="10">
        <f>SUMIFS('[1]DATA 2'!R$35:R$67,'[1]DATA 2'!$A$35:$A$67,$A43)</f>
        <v>2827.0151719999999</v>
      </c>
      <c r="R43" s="10">
        <f>SUMIFS('[1]DATA 2'!S$35:S$67,'[1]DATA 2'!$A$35:$A$67,$A43)</f>
        <v>2725.9870700000001</v>
      </c>
      <c r="S43" s="10">
        <f>SUMIFS('[1]DATA 2'!T$35:T$67,'[1]DATA 2'!$A$35:$A$67,$A43)</f>
        <v>2627.4305890000001</v>
      </c>
      <c r="T43" s="10">
        <f>SUMIFS('[1]DATA 2'!U$35:U$67,'[1]DATA 2'!$A$35:$A$67,$A43)</f>
        <v>2557.766224</v>
      </c>
      <c r="U43" s="10">
        <f>SUMIFS('[1]DATA 2'!V$35:V$67,'[1]DATA 2'!$A$35:$A$67,$A43)</f>
        <v>2500.5105939999999</v>
      </c>
      <c r="V43" s="10">
        <f>SUMIFS('[1]DATA 2'!W$35:W$67,'[1]DATA 2'!$A$35:$A$67,$A43)</f>
        <v>2447.5781529999999</v>
      </c>
      <c r="W43" s="10">
        <f>SUMIFS('[1]DATA 2'!X$35:X$67,'[1]DATA 2'!$A$35:$A$67,$A43)</f>
        <v>2394.9846739999998</v>
      </c>
      <c r="X43" s="10">
        <f>SUMIFS('[1]DATA 2'!Y$35:Y$67,'[1]DATA 2'!$A$35:$A$67,$A43)</f>
        <v>2340.7272320000002</v>
      </c>
      <c r="Y43" s="10">
        <f>SUMIFS('[1]DATA 2'!Z$35:Z$67,'[1]DATA 2'!$A$35:$A$67,$A43)</f>
        <v>2283.8466480000002</v>
      </c>
      <c r="Z43" s="10">
        <f>SUMIFS('[1]DATA 2'!AA$35:AA$67,'[1]DATA 2'!$A$35:$A$67,$A43)</f>
        <v>2223.9345530000001</v>
      </c>
      <c r="AA43" s="10">
        <f>SUMIFS('[1]DATA 2'!AB$35:AB$67,'[1]DATA 2'!$A$35:$A$67,$A43)</f>
        <v>2160.8754130000002</v>
      </c>
      <c r="AB43" s="10">
        <f>SUMIFS('[1]DATA 2'!AC$35:AC$67,'[1]DATA 2'!$A$35:$A$67,$A43)</f>
        <v>2094.7217489999998</v>
      </c>
      <c r="AC43" s="10">
        <f>SUMIFS('[1]DATA 2'!AD$35:AD$67,'[1]DATA 2'!$A$35:$A$67,$A43)</f>
        <v>2025.626287</v>
      </c>
      <c r="AD43" s="10">
        <f>SUMIFS('[1]DATA 2'!AE$35:AE$67,'[1]DATA 2'!$A$35:$A$67,$A43)</f>
        <v>1990.8642729999999</v>
      </c>
      <c r="AE43" s="10">
        <f>SUMIFS('[1]DATA 2'!AF$35:AF$67,'[1]DATA 2'!$A$35:$A$67,$A43)</f>
        <v>1962.982737</v>
      </c>
      <c r="AF43" s="10">
        <f>SUMIFS('[1]DATA 2'!AG$35:AG$67,'[1]DATA 2'!$A$35:$A$67,$A43)</f>
        <v>1932.5079479999999</v>
      </c>
      <c r="AG43" s="10">
        <f>SUMIFS('[1]DATA 2'!AH$35:AH$67,'[1]DATA 2'!$A$35:$A$67,$A43)</f>
        <v>1897.1798699999999</v>
      </c>
      <c r="AH43" s="10">
        <f>SUMIFS('[1]DATA 2'!AI$35:AI$67,'[1]DATA 2'!$A$35:$A$67,$A43)</f>
        <v>1857.3996179999999</v>
      </c>
      <c r="AI43" s="10">
        <f>SUMIFS('[1]DATA 2'!AJ$35:AJ$67,'[1]DATA 2'!$A$35:$A$67,$A43)</f>
        <v>1814.3123539999999</v>
      </c>
      <c r="AJ43" s="10">
        <f>SUMIFS('[1]DATA 2'!AK$35:AK$67,'[1]DATA 2'!$A$35:$A$67,$A43)</f>
        <v>1769.0797110000001</v>
      </c>
      <c r="AK43" s="10">
        <f>SUMIFS('[1]DATA 2'!AL$35:AL$67,'[1]DATA 2'!$A$35:$A$67,$A43)</f>
        <v>1722.6585150000001</v>
      </c>
      <c r="AL43" s="10">
        <f>SUMIFS('[1]DATA 2'!AM$35:AM$67,'[1]DATA 2'!$A$35:$A$67,$A43)</f>
        <v>1675.7652310000001</v>
      </c>
      <c r="AM43" s="10">
        <f>SUMIFS('[1]DATA 2'!AN$35:AN$67,'[1]DATA 2'!$A$35:$A$67,$A43)</f>
        <v>1628.930169</v>
      </c>
    </row>
    <row r="44" spans="1:39" hidden="1">
      <c r="A44" s="12" t="s">
        <v>8</v>
      </c>
      <c r="B44" s="10">
        <f>SUMIFS('[1]DATA 2'!C$35:C$67,'[1]DATA 2'!$A$35:$A$67,$A44)</f>
        <v>13033.75303</v>
      </c>
      <c r="C44" s="10">
        <f>SUMIFS('[1]DATA 2'!D$35:D$67,'[1]DATA 2'!$A$35:$A$67,$A44)</f>
        <v>12926.58829</v>
      </c>
      <c r="D44" s="10">
        <f>SUMIFS('[1]DATA 2'!E$35:E$67,'[1]DATA 2'!$A$35:$A$67,$A44)</f>
        <v>12683.30272</v>
      </c>
      <c r="E44" s="10">
        <f>SUMIFS('[1]DATA 2'!F$35:F$67,'[1]DATA 2'!$A$35:$A$67,$A44)</f>
        <v>12359.07656</v>
      </c>
      <c r="F44" s="10">
        <f>SUMIFS('[1]DATA 2'!G$35:G$67,'[1]DATA 2'!$A$35:$A$67,$A44)</f>
        <v>11969.081539999999</v>
      </c>
      <c r="G44" s="10">
        <f>SUMIFS('[1]DATA 2'!H$35:H$67,'[1]DATA 2'!$A$35:$A$67,$A44)</f>
        <v>12159.13423</v>
      </c>
      <c r="H44" s="10">
        <f>SUMIFS('[1]DATA 2'!I$35:I$67,'[1]DATA 2'!$A$35:$A$67,$A44)</f>
        <v>12380.96977</v>
      </c>
      <c r="I44" s="10">
        <f>SUMIFS('[1]DATA 2'!J$35:J$67,'[1]DATA 2'!$A$35:$A$67,$A44)</f>
        <v>12467.313560000001</v>
      </c>
      <c r="J44" s="10">
        <f>SUMIFS('[1]DATA 2'!K$35:K$67,'[1]DATA 2'!$A$35:$A$67,$A44)</f>
        <v>12391.95451</v>
      </c>
      <c r="K44" s="10">
        <f>SUMIFS('[1]DATA 2'!L$35:L$67,'[1]DATA 2'!$A$35:$A$67,$A44)</f>
        <v>12173.12204</v>
      </c>
      <c r="L44" s="10">
        <f>SUMIFS('[1]DATA 2'!M$35:M$67,'[1]DATA 2'!$A$35:$A$67,$A44)</f>
        <v>11837.53508</v>
      </c>
      <c r="M44" s="10">
        <f>SUMIFS('[1]DATA 2'!N$35:N$67,'[1]DATA 2'!$A$35:$A$67,$A44)</f>
        <v>11394.131719999999</v>
      </c>
      <c r="N44" s="10">
        <f>SUMIFS('[1]DATA 2'!O$35:O$67,'[1]DATA 2'!$A$35:$A$67,$A44)</f>
        <v>10836.05863</v>
      </c>
      <c r="O44" s="10">
        <f>SUMIFS('[1]DATA 2'!P$35:P$67,'[1]DATA 2'!$A$35:$A$67,$A44)</f>
        <v>10160.695239999999</v>
      </c>
      <c r="P44" s="10">
        <f>SUMIFS('[1]DATA 2'!Q$35:Q$67,'[1]DATA 2'!$A$35:$A$67,$A44)</f>
        <v>9454.3774109999995</v>
      </c>
      <c r="Q44" s="10">
        <f>SUMIFS('[1]DATA 2'!R$35:R$67,'[1]DATA 2'!$A$35:$A$67,$A44)</f>
        <v>8758.5420269999995</v>
      </c>
      <c r="R44" s="10">
        <f>SUMIFS('[1]DATA 2'!S$35:S$67,'[1]DATA 2'!$A$35:$A$67,$A44)</f>
        <v>8092.0932599999996</v>
      </c>
      <c r="S44" s="10">
        <f>SUMIFS('[1]DATA 2'!T$35:T$67,'[1]DATA 2'!$A$35:$A$67,$A44)</f>
        <v>7462.8759330000003</v>
      </c>
      <c r="T44" s="10">
        <f>SUMIFS('[1]DATA 2'!U$35:U$67,'[1]DATA 2'!$A$35:$A$67,$A44)</f>
        <v>7005.4984109999996</v>
      </c>
      <c r="U44" s="10">
        <f>SUMIFS('[1]DATA 2'!V$35:V$67,'[1]DATA 2'!$A$35:$A$67,$A44)</f>
        <v>6631.9645300000002</v>
      </c>
      <c r="V44" s="10">
        <f>SUMIFS('[1]DATA 2'!W$35:W$67,'[1]DATA 2'!$A$35:$A$67,$A44)</f>
        <v>6300.7497169999997</v>
      </c>
      <c r="W44" s="10">
        <f>SUMIFS('[1]DATA 2'!X$35:X$67,'[1]DATA 2'!$A$35:$A$67,$A44)</f>
        <v>5991.856984</v>
      </c>
      <c r="X44" s="10">
        <f>SUMIFS('[1]DATA 2'!Y$35:Y$67,'[1]DATA 2'!$A$35:$A$67,$A44)</f>
        <v>5695.4941760000002</v>
      </c>
      <c r="Y44" s="10">
        <f>SUMIFS('[1]DATA 2'!Z$35:Z$67,'[1]DATA 2'!$A$35:$A$67,$A44)</f>
        <v>5407.0036220000002</v>
      </c>
      <c r="Z44" s="10">
        <f>SUMIFS('[1]DATA 2'!AA$35:AA$67,'[1]DATA 2'!$A$35:$A$67,$A44)</f>
        <v>5124.3210520000002</v>
      </c>
      <c r="AA44" s="10">
        <f>SUMIFS('[1]DATA 2'!AB$35:AB$67,'[1]DATA 2'!$A$35:$A$67,$A44)</f>
        <v>4846.6885080000002</v>
      </c>
      <c r="AB44" s="10">
        <f>SUMIFS('[1]DATA 2'!AC$35:AC$67,'[1]DATA 2'!$A$35:$A$67,$A44)</f>
        <v>4574.0197690000005</v>
      </c>
      <c r="AC44" s="10">
        <f>SUMIFS('[1]DATA 2'!AD$35:AD$67,'[1]DATA 2'!$A$35:$A$67,$A44)</f>
        <v>4306.5665749999998</v>
      </c>
      <c r="AD44" s="10">
        <f>SUMIFS('[1]DATA 2'!AE$35:AE$67,'[1]DATA 2'!$A$35:$A$67,$A44)</f>
        <v>3487.557061</v>
      </c>
      <c r="AE44" s="10">
        <f>SUMIFS('[1]DATA 2'!AF$35:AF$67,'[1]DATA 2'!$A$35:$A$67,$A44)</f>
        <v>2598.3259360000002</v>
      </c>
      <c r="AF44" s="10">
        <f>SUMIFS('[1]DATA 2'!AG$35:AG$67,'[1]DATA 2'!$A$35:$A$67,$A44)</f>
        <v>1849.724749</v>
      </c>
      <c r="AG44" s="10">
        <f>SUMIFS('[1]DATA 2'!AH$35:AH$67,'[1]DATA 2'!$A$35:$A$67,$A44)</f>
        <v>1285.249135</v>
      </c>
      <c r="AH44" s="10">
        <f>SUMIFS('[1]DATA 2'!AI$35:AI$67,'[1]DATA 2'!$A$35:$A$67,$A44)</f>
        <v>882.25413300000002</v>
      </c>
      <c r="AI44" s="10">
        <f>SUMIFS('[1]DATA 2'!AJ$35:AJ$67,'[1]DATA 2'!$A$35:$A$67,$A44)</f>
        <v>602.72563149999996</v>
      </c>
      <c r="AJ44" s="10">
        <f>SUMIFS('[1]DATA 2'!AK$35:AK$67,'[1]DATA 2'!$A$35:$A$67,$A44)</f>
        <v>411.50531219999999</v>
      </c>
      <c r="AK44" s="10">
        <f>SUMIFS('[1]DATA 2'!AL$35:AL$67,'[1]DATA 2'!$A$35:$A$67,$A44)</f>
        <v>281.5734258</v>
      </c>
      <c r="AL44" s="10">
        <f>SUMIFS('[1]DATA 2'!AM$35:AM$67,'[1]DATA 2'!$A$35:$A$67,$A44)</f>
        <v>193.64309929999999</v>
      </c>
      <c r="AM44" s="10">
        <f>SUMIFS('[1]DATA 2'!AN$35:AN$67,'[1]DATA 2'!$A$35:$A$67,$A44)</f>
        <v>134.15229360000001</v>
      </c>
    </row>
    <row r="45" spans="1:39" hidden="1">
      <c r="A45" s="12" t="s">
        <v>7</v>
      </c>
      <c r="B45" s="10">
        <f>SUMIFS('[1]DATA 2'!C$35:C$67,'[1]DATA 2'!$A$35:$A$67,$A45)</f>
        <v>42001.407169999999</v>
      </c>
      <c r="C45" s="10">
        <f>SUMIFS('[1]DATA 2'!D$35:D$67,'[1]DATA 2'!$A$35:$A$67,$A45)</f>
        <v>42674.287100000001</v>
      </c>
      <c r="D45" s="10">
        <f>SUMIFS('[1]DATA 2'!E$35:E$67,'[1]DATA 2'!$A$35:$A$67,$A45)</f>
        <v>43453.324009999997</v>
      </c>
      <c r="E45" s="10">
        <f>SUMIFS('[1]DATA 2'!F$35:F$67,'[1]DATA 2'!$A$35:$A$67,$A45)</f>
        <v>44243.685530000002</v>
      </c>
      <c r="F45" s="10">
        <f>SUMIFS('[1]DATA 2'!G$35:G$67,'[1]DATA 2'!$A$35:$A$67,$A45)</f>
        <v>44927.71544</v>
      </c>
      <c r="G45" s="10">
        <f>SUMIFS('[1]DATA 2'!H$35:H$67,'[1]DATA 2'!$A$35:$A$67,$A45)</f>
        <v>47155.320390000001</v>
      </c>
      <c r="H45" s="10">
        <f>SUMIFS('[1]DATA 2'!I$35:I$67,'[1]DATA 2'!$A$35:$A$67,$A45)</f>
        <v>49207.131679999999</v>
      </c>
      <c r="I45" s="10">
        <f>SUMIFS('[1]DATA 2'!J$35:J$67,'[1]DATA 2'!$A$35:$A$67,$A45)</f>
        <v>50551.571649999998</v>
      </c>
      <c r="J45" s="10">
        <f>SUMIFS('[1]DATA 2'!K$35:K$67,'[1]DATA 2'!$A$35:$A$67,$A45)</f>
        <v>51131.796390000003</v>
      </c>
      <c r="K45" s="10">
        <f>SUMIFS('[1]DATA 2'!L$35:L$67,'[1]DATA 2'!$A$35:$A$67,$A45)</f>
        <v>51040.957849999999</v>
      </c>
      <c r="L45" s="10">
        <f>SUMIFS('[1]DATA 2'!M$35:M$67,'[1]DATA 2'!$A$35:$A$67,$A45)</f>
        <v>50394.744749999998</v>
      </c>
      <c r="M45" s="10">
        <f>SUMIFS('[1]DATA 2'!N$35:N$67,'[1]DATA 2'!$A$35:$A$67,$A45)</f>
        <v>49226.996279999999</v>
      </c>
      <c r="N45" s="10">
        <f>SUMIFS('[1]DATA 2'!O$35:O$67,'[1]DATA 2'!$A$35:$A$67,$A45)</f>
        <v>47497.162120000001</v>
      </c>
      <c r="O45" s="10">
        <f>SUMIFS('[1]DATA 2'!P$35:P$67,'[1]DATA 2'!$A$35:$A$67,$A45)</f>
        <v>46635.568700000003</v>
      </c>
      <c r="P45" s="10">
        <f>SUMIFS('[1]DATA 2'!Q$35:Q$67,'[1]DATA 2'!$A$35:$A$67,$A45)</f>
        <v>46190.912949999998</v>
      </c>
      <c r="Q45" s="10">
        <f>SUMIFS('[1]DATA 2'!R$35:R$67,'[1]DATA 2'!$A$35:$A$67,$A45)</f>
        <v>45933.753949999998</v>
      </c>
      <c r="R45" s="10">
        <f>SUMIFS('[1]DATA 2'!S$35:S$67,'[1]DATA 2'!$A$35:$A$67,$A45)</f>
        <v>45745.431479999999</v>
      </c>
      <c r="S45" s="10">
        <f>SUMIFS('[1]DATA 2'!T$35:T$67,'[1]DATA 2'!$A$35:$A$67,$A45)</f>
        <v>45564.672899999998</v>
      </c>
      <c r="T45" s="10">
        <f>SUMIFS('[1]DATA 2'!U$35:U$67,'[1]DATA 2'!$A$35:$A$67,$A45)</f>
        <v>44961.292020000001</v>
      </c>
      <c r="U45" s="10">
        <f>SUMIFS('[1]DATA 2'!V$35:V$67,'[1]DATA 2'!$A$35:$A$67,$A45)</f>
        <v>44108.07084</v>
      </c>
      <c r="V45" s="10">
        <f>SUMIFS('[1]DATA 2'!W$35:W$67,'[1]DATA 2'!$A$35:$A$67,$A45)</f>
        <v>43101.427009999999</v>
      </c>
      <c r="W45" s="10">
        <f>SUMIFS('[1]DATA 2'!X$35:X$67,'[1]DATA 2'!$A$35:$A$67,$A45)</f>
        <v>41994.755599999997</v>
      </c>
      <c r="X45" s="10">
        <f>SUMIFS('[1]DATA 2'!Y$35:Y$67,'[1]DATA 2'!$A$35:$A$67,$A45)</f>
        <v>40816.582269999999</v>
      </c>
      <c r="Y45" s="10">
        <f>SUMIFS('[1]DATA 2'!Z$35:Z$67,'[1]DATA 2'!$A$35:$A$67,$A45)</f>
        <v>39582.796369999996</v>
      </c>
      <c r="Z45" s="10">
        <f>SUMIFS('[1]DATA 2'!AA$35:AA$67,'[1]DATA 2'!$A$35:$A$67,$A45)</f>
        <v>38302.900419999998</v>
      </c>
      <c r="AA45" s="10">
        <f>SUMIFS('[1]DATA 2'!AB$35:AB$67,'[1]DATA 2'!$A$35:$A$67,$A45)</f>
        <v>36983.225010000002</v>
      </c>
      <c r="AB45" s="10">
        <f>SUMIFS('[1]DATA 2'!AC$35:AC$67,'[1]DATA 2'!$A$35:$A$67,$A45)</f>
        <v>35628.74682</v>
      </c>
      <c r="AC45" s="10">
        <f>SUMIFS('[1]DATA 2'!AD$35:AD$67,'[1]DATA 2'!$A$35:$A$67,$A45)</f>
        <v>34243.961259999996</v>
      </c>
      <c r="AD45" s="10">
        <f>SUMIFS('[1]DATA 2'!AE$35:AE$67,'[1]DATA 2'!$A$35:$A$67,$A45)</f>
        <v>33957.765079999997</v>
      </c>
      <c r="AE45" s="10">
        <f>SUMIFS('[1]DATA 2'!AF$35:AF$67,'[1]DATA 2'!$A$35:$A$67,$A45)</f>
        <v>34049.777419999999</v>
      </c>
      <c r="AF45" s="10">
        <f>SUMIFS('[1]DATA 2'!AG$35:AG$67,'[1]DATA 2'!$A$35:$A$67,$A45)</f>
        <v>34229.791239999999</v>
      </c>
      <c r="AG45" s="10">
        <f>SUMIFS('[1]DATA 2'!AH$35:AH$67,'[1]DATA 2'!$A$35:$A$67,$A45)</f>
        <v>34386.779739999998</v>
      </c>
      <c r="AH45" s="10">
        <f>SUMIFS('[1]DATA 2'!AI$35:AI$67,'[1]DATA 2'!$A$35:$A$67,$A45)</f>
        <v>34486.105199999998</v>
      </c>
      <c r="AI45" s="10">
        <f>SUMIFS('[1]DATA 2'!AJ$35:AJ$67,'[1]DATA 2'!$A$35:$A$67,$A45)</f>
        <v>34524.037790000002</v>
      </c>
      <c r="AJ45" s="10">
        <f>SUMIFS('[1]DATA 2'!AK$35:AK$67,'[1]DATA 2'!$A$35:$A$67,$A45)</f>
        <v>34507.803229999998</v>
      </c>
      <c r="AK45" s="10">
        <f>SUMIFS('[1]DATA 2'!AL$35:AL$67,'[1]DATA 2'!$A$35:$A$67,$A45)</f>
        <v>34447.335209999997</v>
      </c>
      <c r="AL45" s="10">
        <f>SUMIFS('[1]DATA 2'!AM$35:AM$67,'[1]DATA 2'!$A$35:$A$67,$A45)</f>
        <v>34351.963320000003</v>
      </c>
      <c r="AM45" s="10">
        <f>SUMIFS('[1]DATA 2'!AN$35:AN$67,'[1]DATA 2'!$A$35:$A$67,$A45)</f>
        <v>34229.830730000001</v>
      </c>
    </row>
    <row r="46" spans="1:39" hidden="1">
      <c r="A46" s="12" t="s">
        <v>6</v>
      </c>
      <c r="B46" s="10">
        <f>SUMIFS('[1]DATA 2'!C$35:C$67,'[1]DATA 2'!$A$35:$A$67,$A46)</f>
        <v>404.96020850000002</v>
      </c>
      <c r="C46" s="10">
        <f>SUMIFS('[1]DATA 2'!D$35:D$67,'[1]DATA 2'!$A$35:$A$67,$A46)</f>
        <v>437.15021059999998</v>
      </c>
      <c r="D46" s="10">
        <f>SUMIFS('[1]DATA 2'!E$35:E$67,'[1]DATA 2'!$A$35:$A$67,$A46)</f>
        <v>488.82137690000002</v>
      </c>
      <c r="E46" s="10">
        <f>SUMIFS('[1]DATA 2'!F$35:F$67,'[1]DATA 2'!$A$35:$A$67,$A46)</f>
        <v>556.24656870000001</v>
      </c>
      <c r="F46" s="10">
        <f>SUMIFS('[1]DATA 2'!G$35:G$67,'[1]DATA 2'!$A$35:$A$67,$A46)</f>
        <v>636.87427300000002</v>
      </c>
      <c r="G46" s="10">
        <f>SUMIFS('[1]DATA 2'!H$35:H$67,'[1]DATA 2'!$A$35:$A$67,$A46)</f>
        <v>552.02353870000002</v>
      </c>
      <c r="H46" s="10">
        <f>SUMIFS('[1]DATA 2'!I$35:I$67,'[1]DATA 2'!$A$35:$A$67,$A46)</f>
        <v>403.95268770000001</v>
      </c>
      <c r="I46" s="10">
        <f>SUMIFS('[1]DATA 2'!J$35:J$67,'[1]DATA 2'!$A$35:$A$67,$A46)</f>
        <v>267.40229590000001</v>
      </c>
      <c r="J46" s="10">
        <f>SUMIFS('[1]DATA 2'!K$35:K$67,'[1]DATA 2'!$A$35:$A$67,$A46)</f>
        <v>166.9359446</v>
      </c>
      <c r="K46" s="10">
        <f>SUMIFS('[1]DATA 2'!L$35:L$67,'[1]DATA 2'!$A$35:$A$67,$A46)</f>
        <v>100.7751051</v>
      </c>
      <c r="L46" s="10">
        <f>SUMIFS('[1]DATA 2'!M$35:M$67,'[1]DATA 2'!$A$35:$A$67,$A46)</f>
        <v>59.650049789999997</v>
      </c>
      <c r="M46" s="10">
        <f>SUMIFS('[1]DATA 2'!N$35:N$67,'[1]DATA 2'!$A$35:$A$67,$A46)</f>
        <v>34.859118670000001</v>
      </c>
      <c r="N46" s="10">
        <f>SUMIFS('[1]DATA 2'!O$35:O$67,'[1]DATA 2'!$A$35:$A$67,$A46)</f>
        <v>20.176980889999999</v>
      </c>
      <c r="O46" s="10">
        <f>SUMIFS('[1]DATA 2'!P$35:P$67,'[1]DATA 2'!$A$35:$A$67,$A46)</f>
        <v>14.641564430000001</v>
      </c>
      <c r="P46" s="10">
        <f>SUMIFS('[1]DATA 2'!Q$35:Q$67,'[1]DATA 2'!$A$35:$A$67,$A46)</f>
        <v>11.96169257</v>
      </c>
      <c r="Q46" s="10">
        <f>SUMIFS('[1]DATA 2'!R$35:R$67,'[1]DATA 2'!$A$35:$A$67,$A46)</f>
        <v>10.391084859999999</v>
      </c>
      <c r="R46" s="10">
        <f>SUMIFS('[1]DATA 2'!S$35:S$67,'[1]DATA 2'!$A$35:$A$67,$A46)</f>
        <v>9.312250208</v>
      </c>
      <c r="S46" s="10">
        <f>SUMIFS('[1]DATA 2'!T$35:T$67,'[1]DATA 2'!$A$35:$A$67,$A46)</f>
        <v>8.4732549840000004</v>
      </c>
      <c r="T46" s="10">
        <f>SUMIFS('[1]DATA 2'!U$35:U$67,'[1]DATA 2'!$A$35:$A$67,$A46)</f>
        <v>8.5513357600000006</v>
      </c>
      <c r="U46" s="10">
        <f>SUMIFS('[1]DATA 2'!V$35:V$67,'[1]DATA 2'!$A$35:$A$67,$A46)</f>
        <v>9.0951123440000003</v>
      </c>
      <c r="V46" s="10">
        <f>SUMIFS('[1]DATA 2'!W$35:W$67,'[1]DATA 2'!$A$35:$A$67,$A46)</f>
        <v>9.9234893970000009</v>
      </c>
      <c r="W46" s="10">
        <f>SUMIFS('[1]DATA 2'!X$35:X$67,'[1]DATA 2'!$A$35:$A$67,$A46)</f>
        <v>10.95092998</v>
      </c>
      <c r="X46" s="10">
        <f>SUMIFS('[1]DATA 2'!Y$35:Y$67,'[1]DATA 2'!$A$35:$A$67,$A46)</f>
        <v>12.13223022</v>
      </c>
      <c r="Y46" s="10">
        <f>SUMIFS('[1]DATA 2'!Z$35:Z$67,'[1]DATA 2'!$A$35:$A$67,$A46)</f>
        <v>13.44171854</v>
      </c>
      <c r="Z46" s="10">
        <f>SUMIFS('[1]DATA 2'!AA$35:AA$67,'[1]DATA 2'!$A$35:$A$67,$A46)</f>
        <v>14.86383919</v>
      </c>
      <c r="AA46" s="10">
        <f>SUMIFS('[1]DATA 2'!AB$35:AB$67,'[1]DATA 2'!$A$35:$A$67,$A46)</f>
        <v>16.38828977</v>
      </c>
      <c r="AB46" s="10">
        <f>SUMIFS('[1]DATA 2'!AC$35:AC$67,'[1]DATA 2'!$A$35:$A$67,$A46)</f>
        <v>18.007336989999999</v>
      </c>
      <c r="AC46" s="10">
        <f>SUMIFS('[1]DATA 2'!AD$35:AD$67,'[1]DATA 2'!$A$35:$A$67,$A46)</f>
        <v>19.714200949999999</v>
      </c>
      <c r="AD46" s="10">
        <f>SUMIFS('[1]DATA 2'!AE$35:AE$67,'[1]DATA 2'!$A$35:$A$67,$A46)</f>
        <v>21.443714459999999</v>
      </c>
      <c r="AE46" s="10">
        <f>SUMIFS('[1]DATA 2'!AF$35:AF$67,'[1]DATA 2'!$A$35:$A$67,$A46)</f>
        <v>23.114260510000001</v>
      </c>
      <c r="AF46" s="10">
        <f>SUMIFS('[1]DATA 2'!AG$35:AG$67,'[1]DATA 2'!$A$35:$A$67,$A46)</f>
        <v>24.709379240000001</v>
      </c>
      <c r="AG46" s="10">
        <f>SUMIFS('[1]DATA 2'!AH$35:AH$67,'[1]DATA 2'!$A$35:$A$67,$A46)</f>
        <v>26.241103370000001</v>
      </c>
      <c r="AH46" s="10">
        <f>SUMIFS('[1]DATA 2'!AI$35:AI$67,'[1]DATA 2'!$A$35:$A$67,$A46)</f>
        <v>27.730545450000001</v>
      </c>
      <c r="AI46" s="10">
        <f>SUMIFS('[1]DATA 2'!AJ$35:AJ$67,'[1]DATA 2'!$A$35:$A$67,$A46)</f>
        <v>29.19889577</v>
      </c>
      <c r="AJ46" s="10">
        <f>SUMIFS('[1]DATA 2'!AK$35:AK$67,'[1]DATA 2'!$A$35:$A$67,$A46)</f>
        <v>30.664289790000002</v>
      </c>
      <c r="AK46" s="10">
        <f>SUMIFS('[1]DATA 2'!AL$35:AL$67,'[1]DATA 2'!$A$35:$A$67,$A46)</f>
        <v>32.141324560000001</v>
      </c>
      <c r="AL46" s="10">
        <f>SUMIFS('[1]DATA 2'!AM$35:AM$67,'[1]DATA 2'!$A$35:$A$67,$A46)</f>
        <v>33.64144666</v>
      </c>
      <c r="AM46" s="10">
        <f>SUMIFS('[1]DATA 2'!AN$35:AN$67,'[1]DATA 2'!$A$35:$A$67,$A46)</f>
        <v>35.174054939999998</v>
      </c>
    </row>
    <row r="47" spans="1:39" hidden="1">
      <c r="A47" s="12" t="s">
        <v>5</v>
      </c>
      <c r="B47" s="10">
        <f>SUMIFS('[1]DATA 2'!C$35:C$67,'[1]DATA 2'!$A$35:$A$67,$A47)</f>
        <v>6170.1730530000004</v>
      </c>
      <c r="C47" s="10">
        <f>SUMIFS('[1]DATA 2'!D$35:D$67,'[1]DATA 2'!$A$35:$A$67,$A47)</f>
        <v>6012.7658330000004</v>
      </c>
      <c r="D47" s="10">
        <f>SUMIFS('[1]DATA 2'!E$35:E$67,'[1]DATA 2'!$A$35:$A$67,$A47)</f>
        <v>5752.6858499999998</v>
      </c>
      <c r="E47" s="10">
        <f>SUMIFS('[1]DATA 2'!F$35:F$67,'[1]DATA 2'!$A$35:$A$67,$A47)</f>
        <v>5450.5342199999996</v>
      </c>
      <c r="F47" s="10">
        <f>SUMIFS('[1]DATA 2'!G$35:G$67,'[1]DATA 2'!$A$35:$A$67,$A47)</f>
        <v>5128.9526720000003</v>
      </c>
      <c r="G47" s="10">
        <f>SUMIFS('[1]DATA 2'!H$35:H$67,'[1]DATA 2'!$A$35:$A$67,$A47)</f>
        <v>3441.5718539999998</v>
      </c>
      <c r="H47" s="10">
        <f>SUMIFS('[1]DATA 2'!I$35:I$67,'[1]DATA 2'!$A$35:$A$67,$A47)</f>
        <v>1892.5087619999999</v>
      </c>
      <c r="I47" s="10">
        <f>SUMIFS('[1]DATA 2'!J$35:J$67,'[1]DATA 2'!$A$35:$A$67,$A47)</f>
        <v>928.72618790000001</v>
      </c>
      <c r="J47" s="10">
        <f>SUMIFS('[1]DATA 2'!K$35:K$67,'[1]DATA 2'!$A$35:$A$67,$A47)</f>
        <v>428.42822649999999</v>
      </c>
      <c r="K47" s="10">
        <f>SUMIFS('[1]DATA 2'!L$35:L$67,'[1]DATA 2'!$A$35:$A$67,$A47)</f>
        <v>191.92265130000001</v>
      </c>
      <c r="L47" s="10">
        <f>SUMIFS('[1]DATA 2'!M$35:M$67,'[1]DATA 2'!$A$35:$A$67,$A47)</f>
        <v>85.678214179999998</v>
      </c>
      <c r="M47" s="10">
        <f>SUMIFS('[1]DATA 2'!N$35:N$67,'[1]DATA 2'!$A$35:$A$67,$A47)</f>
        <v>39.138120290000003</v>
      </c>
      <c r="N47" s="10">
        <f>SUMIFS('[1]DATA 2'!O$35:O$67,'[1]DATA 2'!$A$35:$A$67,$A47)</f>
        <v>18.919624429999999</v>
      </c>
      <c r="O47" s="10">
        <f>SUMIFS('[1]DATA 2'!P$35:P$67,'[1]DATA 2'!$A$35:$A$67,$A47)</f>
        <v>13.0591439</v>
      </c>
      <c r="P47" s="10">
        <f>SUMIFS('[1]DATA 2'!Q$35:Q$67,'[1]DATA 2'!$A$35:$A$67,$A47)</f>
        <v>10.86191036</v>
      </c>
      <c r="Q47" s="10">
        <f>SUMIFS('[1]DATA 2'!R$35:R$67,'[1]DATA 2'!$A$35:$A$67,$A47)</f>
        <v>9.9489739670000006</v>
      </c>
      <c r="R47" s="10">
        <f>SUMIFS('[1]DATA 2'!S$35:S$67,'[1]DATA 2'!$A$35:$A$67,$A47)</f>
        <v>9.5686904310000003</v>
      </c>
      <c r="S47" s="10">
        <f>SUMIFS('[1]DATA 2'!T$35:T$67,'[1]DATA 2'!$A$35:$A$67,$A47)</f>
        <v>9.4243364439999997</v>
      </c>
      <c r="T47" s="10">
        <f>SUMIFS('[1]DATA 2'!U$35:U$67,'[1]DATA 2'!$A$35:$A$67,$A47)</f>
        <v>9.4453929599999995</v>
      </c>
      <c r="U47" s="10">
        <f>SUMIFS('[1]DATA 2'!V$35:V$67,'[1]DATA 2'!$A$35:$A$67,$A47)</f>
        <v>9.5335766549999903</v>
      </c>
      <c r="V47" s="10">
        <f>SUMIFS('[1]DATA 2'!W$35:W$67,'[1]DATA 2'!$A$35:$A$67,$A47)</f>
        <v>9.6397479659999998</v>
      </c>
      <c r="W47" s="10">
        <f>SUMIFS('[1]DATA 2'!X$35:X$67,'[1]DATA 2'!$A$35:$A$67,$A47)</f>
        <v>9.7390698059999998</v>
      </c>
      <c r="X47" s="10">
        <f>SUMIFS('[1]DATA 2'!Y$35:Y$67,'[1]DATA 2'!$A$35:$A$67,$A47)</f>
        <v>9.8190633260000002</v>
      </c>
      <c r="Y47" s="10">
        <f>SUMIFS('[1]DATA 2'!Z$35:Z$67,'[1]DATA 2'!$A$35:$A$67,$A47)</f>
        <v>9.8738628760000005</v>
      </c>
      <c r="Z47" s="10">
        <f>SUMIFS('[1]DATA 2'!AA$35:AA$67,'[1]DATA 2'!$A$35:$A$67,$A47)</f>
        <v>9.9011843840000004</v>
      </c>
      <c r="AA47" s="10">
        <f>SUMIFS('[1]DATA 2'!AB$35:AB$67,'[1]DATA 2'!$A$35:$A$67,$A47)</f>
        <v>9.9006893649999999</v>
      </c>
      <c r="AB47" s="10">
        <f>SUMIFS('[1]DATA 2'!AC$35:AC$67,'[1]DATA 2'!$A$35:$A$67,$A47)</f>
        <v>9.8731266279999996</v>
      </c>
      <c r="AC47" s="10">
        <f>SUMIFS('[1]DATA 2'!AD$35:AD$67,'[1]DATA 2'!$A$35:$A$67,$A47)</f>
        <v>9.8198611820000004</v>
      </c>
      <c r="AD47" s="10">
        <f>SUMIFS('[1]DATA 2'!AE$35:AE$67,'[1]DATA 2'!$A$35:$A$67,$A47)</f>
        <v>9.8452075899999905</v>
      </c>
      <c r="AE47" s="10">
        <f>SUMIFS('[1]DATA 2'!AF$35:AF$67,'[1]DATA 2'!$A$35:$A$67,$A47)</f>
        <v>9.8771934209999994</v>
      </c>
      <c r="AF47" s="10">
        <f>SUMIFS('[1]DATA 2'!AG$35:AG$67,'[1]DATA 2'!$A$35:$A$67,$A47)</f>
        <v>9.8899200260000004</v>
      </c>
      <c r="AG47" s="10">
        <f>SUMIFS('[1]DATA 2'!AH$35:AH$67,'[1]DATA 2'!$A$35:$A$67,$A47)</f>
        <v>9.8774784800000006</v>
      </c>
      <c r="AH47" s="10">
        <f>SUMIFS('[1]DATA 2'!AI$35:AI$67,'[1]DATA 2'!$A$35:$A$67,$A47)</f>
        <v>9.8417666399999995</v>
      </c>
      <c r="AI47" s="10">
        <f>SUMIFS('[1]DATA 2'!AJ$35:AJ$67,'[1]DATA 2'!$A$35:$A$67,$A47)</f>
        <v>9.7870433250000008</v>
      </c>
      <c r="AJ47" s="10">
        <f>SUMIFS('[1]DATA 2'!AK$35:AK$67,'[1]DATA 2'!$A$35:$A$67,$A47)</f>
        <v>9.7179579270000005</v>
      </c>
      <c r="AK47" s="10">
        <f>SUMIFS('[1]DATA 2'!AL$35:AL$67,'[1]DATA 2'!$A$35:$A$67,$A47)</f>
        <v>9.6383184259999997</v>
      </c>
      <c r="AL47" s="10">
        <f>SUMIFS('[1]DATA 2'!AM$35:AM$67,'[1]DATA 2'!$A$35:$A$67,$A47)</f>
        <v>9.5512770299999996</v>
      </c>
      <c r="AM47" s="10">
        <f>SUMIFS('[1]DATA 2'!AN$35:AN$67,'[1]DATA 2'!$A$35:$A$67,$A47)</f>
        <v>9.4594675800000001</v>
      </c>
    </row>
    <row r="48" spans="1:39">
      <c r="A48" s="8" t="s">
        <v>4</v>
      </c>
      <c r="B48" s="10">
        <f>SUM(B30:B34,B36:B47)</f>
        <v>57465563.001936324</v>
      </c>
      <c r="C48" s="10">
        <f t="shared" ref="C48:AM48" si="5">SUM(C30:C34,C36:C47)</f>
        <v>58134180.815804407</v>
      </c>
      <c r="D48" s="10">
        <f t="shared" si="5"/>
        <v>58818064.942815177</v>
      </c>
      <c r="E48" s="10">
        <f t="shared" si="5"/>
        <v>59501686.963492498</v>
      </c>
      <c r="F48" s="10">
        <f t="shared" si="5"/>
        <v>60179664.190157004</v>
      </c>
      <c r="G48" s="10">
        <f t="shared" si="5"/>
        <v>60860334.876624502</v>
      </c>
      <c r="H48" s="10">
        <f t="shared" si="5"/>
        <v>61549476.688892402</v>
      </c>
      <c r="I48" s="10">
        <f t="shared" si="5"/>
        <v>62242098.092893898</v>
      </c>
      <c r="J48" s="10">
        <f t="shared" si="5"/>
        <v>62926170.214137599</v>
      </c>
      <c r="K48" s="10">
        <f t="shared" si="5"/>
        <v>63604316.232007399</v>
      </c>
      <c r="L48" s="10">
        <f t="shared" si="5"/>
        <v>64281393.252395973</v>
      </c>
      <c r="M48" s="10">
        <f t="shared" si="5"/>
        <v>64956384.456568956</v>
      </c>
      <c r="N48" s="10">
        <f t="shared" si="5"/>
        <v>65632253.25446032</v>
      </c>
      <c r="O48" s="10">
        <f t="shared" si="5"/>
        <v>66293963.386002325</v>
      </c>
      <c r="P48" s="10">
        <f t="shared" si="5"/>
        <v>66947070.154687926</v>
      </c>
      <c r="Q48" s="10">
        <f t="shared" si="5"/>
        <v>67592780.84244585</v>
      </c>
      <c r="R48" s="10">
        <f t="shared" si="5"/>
        <v>68233285.431409642</v>
      </c>
      <c r="S48" s="10">
        <f t="shared" si="5"/>
        <v>68871037.277728438</v>
      </c>
      <c r="T48" s="10">
        <f t="shared" si="5"/>
        <v>69499907.064128697</v>
      </c>
      <c r="U48" s="10">
        <f t="shared" si="5"/>
        <v>70119176.499992192</v>
      </c>
      <c r="V48" s="10">
        <f t="shared" si="5"/>
        <v>70729310.97880204</v>
      </c>
      <c r="W48" s="10">
        <f t="shared" si="5"/>
        <v>71331634.144082889</v>
      </c>
      <c r="X48" s="10">
        <f t="shared" si="5"/>
        <v>71927615.557055727</v>
      </c>
      <c r="Y48" s="10">
        <f t="shared" si="5"/>
        <v>72518108.468909994</v>
      </c>
      <c r="Z48" s="10">
        <f t="shared" si="5"/>
        <v>73103663.728790477</v>
      </c>
      <c r="AA48" s="10">
        <f t="shared" si="5"/>
        <v>73684459.274597302</v>
      </c>
      <c r="AB48" s="10">
        <f t="shared" si="5"/>
        <v>74260349.54605183</v>
      </c>
      <c r="AC48" s="10">
        <f t="shared" si="5"/>
        <v>74831058.346672133</v>
      </c>
      <c r="AD48" s="10">
        <f t="shared" si="5"/>
        <v>75387570.570654646</v>
      </c>
      <c r="AE48" s="10">
        <f t="shared" si="5"/>
        <v>75933153.125215247</v>
      </c>
      <c r="AF48" s="10">
        <f t="shared" si="5"/>
        <v>76466875.866203085</v>
      </c>
      <c r="AG48" s="10">
        <f t="shared" si="5"/>
        <v>76988480.637357429</v>
      </c>
      <c r="AH48" s="10">
        <f t="shared" si="5"/>
        <v>77498884.532705441</v>
      </c>
      <c r="AI48" s="10">
        <f t="shared" si="5"/>
        <v>77999651.885871008</v>
      </c>
      <c r="AJ48" s="10">
        <f t="shared" si="5"/>
        <v>78494932.343608454</v>
      </c>
      <c r="AK48" s="10">
        <f t="shared" si="5"/>
        <v>78987714.673216805</v>
      </c>
      <c r="AL48" s="10">
        <f t="shared" si="5"/>
        <v>79481811.372293562</v>
      </c>
      <c r="AM48" s="10">
        <f t="shared" si="5"/>
        <v>79982510.490210369</v>
      </c>
    </row>
    <row r="49" spans="1:39">
      <c r="A49" s="8" t="s">
        <v>3</v>
      </c>
      <c r="B49" s="10">
        <f>SUM(B36:B43)</f>
        <v>36700.706454822801</v>
      </c>
      <c r="C49" s="10">
        <f t="shared" ref="C49:AM49" si="6">SUM(C36:C43)</f>
        <v>37639.231620804705</v>
      </c>
      <c r="D49" s="10">
        <f t="shared" si="6"/>
        <v>39070.676878273996</v>
      </c>
      <c r="E49" s="10">
        <f t="shared" si="6"/>
        <v>40997.079773789999</v>
      </c>
      <c r="F49" s="10">
        <f t="shared" si="6"/>
        <v>43505.065992000003</v>
      </c>
      <c r="G49" s="10">
        <f t="shared" si="6"/>
        <v>47931.792281799993</v>
      </c>
      <c r="H49" s="10">
        <f t="shared" si="6"/>
        <v>52839.297012700001</v>
      </c>
      <c r="I49" s="10">
        <f t="shared" si="6"/>
        <v>58017.713800100006</v>
      </c>
      <c r="J49" s="10">
        <f t="shared" si="6"/>
        <v>64006.548256500006</v>
      </c>
      <c r="K49" s="10">
        <f t="shared" si="6"/>
        <v>71933.630850999994</v>
      </c>
      <c r="L49" s="10">
        <f t="shared" si="6"/>
        <v>83602.987051999997</v>
      </c>
      <c r="M49" s="10">
        <f t="shared" si="6"/>
        <v>101680.64864000001</v>
      </c>
      <c r="N49" s="10">
        <f t="shared" si="6"/>
        <v>130078.06228499999</v>
      </c>
      <c r="O49" s="10">
        <f t="shared" si="6"/>
        <v>150674.160814</v>
      </c>
      <c r="P49" s="10">
        <f t="shared" si="6"/>
        <v>162429.719954</v>
      </c>
      <c r="Q49" s="10">
        <f t="shared" si="6"/>
        <v>167872.89033000002</v>
      </c>
      <c r="R49" s="10">
        <f t="shared" si="6"/>
        <v>169618.58811900002</v>
      </c>
      <c r="S49" s="10">
        <f t="shared" si="6"/>
        <v>169441.588174</v>
      </c>
      <c r="T49" s="10">
        <f t="shared" si="6"/>
        <v>173345.87669900001</v>
      </c>
      <c r="U49" s="10">
        <f t="shared" si="6"/>
        <v>179722.02157320001</v>
      </c>
      <c r="V49" s="10">
        <f t="shared" si="6"/>
        <v>187816.65809770001</v>
      </c>
      <c r="W49" s="10">
        <f t="shared" si="6"/>
        <v>197247.62465909999</v>
      </c>
      <c r="X49" s="10">
        <f t="shared" si="6"/>
        <v>207806.05524620003</v>
      </c>
      <c r="Y49" s="10">
        <f t="shared" si="6"/>
        <v>219373.66710659998</v>
      </c>
      <c r="Z49" s="10">
        <f t="shared" si="6"/>
        <v>231879.31413490002</v>
      </c>
      <c r="AA49" s="10">
        <f t="shared" si="6"/>
        <v>245274.31968019999</v>
      </c>
      <c r="AB49" s="10">
        <f t="shared" si="6"/>
        <v>259518.73264920001</v>
      </c>
      <c r="AC49" s="10">
        <f t="shared" si="6"/>
        <v>274572.47185500001</v>
      </c>
      <c r="AD49" s="10">
        <f t="shared" si="6"/>
        <v>283441.58136159997</v>
      </c>
      <c r="AE49" s="10">
        <f t="shared" si="6"/>
        <v>287637.02573529998</v>
      </c>
      <c r="AF49" s="10">
        <f t="shared" si="6"/>
        <v>288624.6999448</v>
      </c>
      <c r="AG49" s="10">
        <f t="shared" si="6"/>
        <v>287528.11482060002</v>
      </c>
      <c r="AH49" s="10">
        <f t="shared" si="6"/>
        <v>285144.91464033001</v>
      </c>
      <c r="AI49" s="10">
        <f t="shared" si="6"/>
        <v>282012.47325042007</v>
      </c>
      <c r="AJ49" s="10">
        <f t="shared" si="6"/>
        <v>278477.99531852006</v>
      </c>
      <c r="AK49" s="10">
        <f t="shared" si="6"/>
        <v>274759.07130803401</v>
      </c>
      <c r="AL49" s="10">
        <f t="shared" si="6"/>
        <v>270987.83538059308</v>
      </c>
      <c r="AM49" s="10">
        <f t="shared" si="6"/>
        <v>267243.99532425596</v>
      </c>
    </row>
    <row r="50" spans="1:39">
      <c r="A50" s="8" t="s">
        <v>2</v>
      </c>
      <c r="B50" s="10">
        <f>SUM(B44:B47)</f>
        <v>61610.293461499998</v>
      </c>
      <c r="C50" s="10">
        <f t="shared" ref="C50:AM50" si="7">SUM(C44:C47)</f>
        <v>62050.791433599996</v>
      </c>
      <c r="D50" s="10">
        <f t="shared" si="7"/>
        <v>62378.133956899997</v>
      </c>
      <c r="E50" s="10">
        <f t="shared" si="7"/>
        <v>62609.542878700006</v>
      </c>
      <c r="F50" s="10">
        <f t="shared" si="7"/>
        <v>62662.623925</v>
      </c>
      <c r="G50" s="10">
        <f t="shared" si="7"/>
        <v>63308.050012700005</v>
      </c>
      <c r="H50" s="10">
        <f t="shared" si="7"/>
        <v>63884.562899700002</v>
      </c>
      <c r="I50" s="10">
        <f t="shared" si="7"/>
        <v>64215.0136938</v>
      </c>
      <c r="J50" s="10">
        <f t="shared" si="7"/>
        <v>64119.115071100001</v>
      </c>
      <c r="K50" s="10">
        <f t="shared" si="7"/>
        <v>63506.777646400005</v>
      </c>
      <c r="L50" s="10">
        <f t="shared" si="7"/>
        <v>62377.608093969997</v>
      </c>
      <c r="M50" s="10">
        <f t="shared" si="7"/>
        <v>60695.125238959998</v>
      </c>
      <c r="N50" s="10">
        <f t="shared" si="7"/>
        <v>58372.317355319996</v>
      </c>
      <c r="O50" s="10">
        <f t="shared" si="7"/>
        <v>56823.964648330002</v>
      </c>
      <c r="P50" s="10">
        <f t="shared" si="7"/>
        <v>55668.113963930002</v>
      </c>
      <c r="Q50" s="10">
        <f t="shared" si="7"/>
        <v>54712.636035827003</v>
      </c>
      <c r="R50" s="10">
        <f t="shared" si="7"/>
        <v>53856.405680639</v>
      </c>
      <c r="S50" s="10">
        <f t="shared" si="7"/>
        <v>53045.446424427995</v>
      </c>
      <c r="T50" s="10">
        <f t="shared" si="7"/>
        <v>51984.787159719999</v>
      </c>
      <c r="U50" s="10">
        <f t="shared" si="7"/>
        <v>50758.664058998998</v>
      </c>
      <c r="V50" s="10">
        <f t="shared" si="7"/>
        <v>49421.739964362998</v>
      </c>
      <c r="W50" s="10">
        <f t="shared" si="7"/>
        <v>48007.30258378599</v>
      </c>
      <c r="X50" s="10">
        <f t="shared" si="7"/>
        <v>46534.027739546</v>
      </c>
      <c r="Y50" s="10">
        <f t="shared" si="7"/>
        <v>45013.115573415998</v>
      </c>
      <c r="Z50" s="10">
        <f t="shared" si="7"/>
        <v>43451.986495573998</v>
      </c>
      <c r="AA50" s="10">
        <f t="shared" si="7"/>
        <v>41856.202497135004</v>
      </c>
      <c r="AB50" s="10">
        <f t="shared" si="7"/>
        <v>40230.647052617998</v>
      </c>
      <c r="AC50" s="10">
        <f t="shared" si="7"/>
        <v>38580.061897131993</v>
      </c>
      <c r="AD50" s="10">
        <f t="shared" si="7"/>
        <v>37476.611063049997</v>
      </c>
      <c r="AE50" s="10">
        <f t="shared" si="7"/>
        <v>36681.094809931004</v>
      </c>
      <c r="AF50" s="10">
        <f t="shared" si="7"/>
        <v>36114.115288265995</v>
      </c>
      <c r="AG50" s="10">
        <f t="shared" si="7"/>
        <v>35708.147456849991</v>
      </c>
      <c r="AH50" s="10">
        <f t="shared" si="7"/>
        <v>35405.931645090001</v>
      </c>
      <c r="AI50" s="10">
        <f t="shared" si="7"/>
        <v>35165.749360595</v>
      </c>
      <c r="AJ50" s="10">
        <f t="shared" si="7"/>
        <v>34959.690789917004</v>
      </c>
      <c r="AK50" s="10">
        <f t="shared" si="7"/>
        <v>34770.688278785994</v>
      </c>
      <c r="AL50" s="10">
        <f t="shared" si="7"/>
        <v>34588.799142990007</v>
      </c>
      <c r="AM50" s="10">
        <f t="shared" si="7"/>
        <v>34408.61654612</v>
      </c>
    </row>
    <row r="51" spans="1:39">
      <c r="R51" s="4"/>
    </row>
    <row r="52" spans="1:39" ht="19">
      <c r="A52" s="17" t="s">
        <v>25</v>
      </c>
      <c r="B52" s="4"/>
      <c r="C52" s="4"/>
      <c r="D52" s="4"/>
      <c r="E52" s="4"/>
      <c r="F52" s="4"/>
      <c r="G52" s="4"/>
      <c r="R52" s="4"/>
    </row>
    <row r="53" spans="1:39">
      <c r="A53" s="8" t="s">
        <v>23</v>
      </c>
      <c r="B53" s="9"/>
      <c r="C53" s="9"/>
      <c r="D53" s="9"/>
      <c r="E53" s="9"/>
      <c r="F53" s="9"/>
      <c r="G53" s="9"/>
      <c r="R53" s="4"/>
    </row>
    <row r="54" spans="1:39">
      <c r="A54" s="16"/>
      <c r="B54" s="15">
        <v>2013</v>
      </c>
      <c r="C54" s="15">
        <v>2014</v>
      </c>
      <c r="D54" s="15">
        <v>2015</v>
      </c>
      <c r="E54" s="15">
        <v>2016</v>
      </c>
      <c r="F54" s="15">
        <v>2017</v>
      </c>
      <c r="G54" s="15">
        <v>2018</v>
      </c>
      <c r="H54" s="15">
        <v>2019</v>
      </c>
      <c r="I54" s="15">
        <v>2020</v>
      </c>
      <c r="J54" s="15">
        <v>2021</v>
      </c>
      <c r="K54" s="15">
        <v>2022</v>
      </c>
      <c r="L54" s="15">
        <v>2023</v>
      </c>
      <c r="M54" s="15">
        <v>2024</v>
      </c>
      <c r="N54" s="15">
        <v>2025</v>
      </c>
      <c r="O54" s="15">
        <v>2026</v>
      </c>
      <c r="P54" s="15">
        <v>2027</v>
      </c>
      <c r="Q54" s="15">
        <v>2028</v>
      </c>
      <c r="R54" s="15">
        <v>2029</v>
      </c>
      <c r="S54" s="15">
        <v>2030</v>
      </c>
      <c r="T54" s="15">
        <v>2031</v>
      </c>
      <c r="U54" s="15">
        <v>2032</v>
      </c>
      <c r="V54" s="15">
        <v>2033</v>
      </c>
      <c r="W54" s="15">
        <v>2034</v>
      </c>
      <c r="X54" s="15">
        <v>2035</v>
      </c>
      <c r="Y54" s="15">
        <v>2036</v>
      </c>
      <c r="Z54" s="15">
        <v>2037</v>
      </c>
      <c r="AA54" s="15">
        <v>2038</v>
      </c>
      <c r="AB54" s="15">
        <v>2039</v>
      </c>
      <c r="AC54" s="15">
        <v>2040</v>
      </c>
      <c r="AD54" s="15">
        <v>2041</v>
      </c>
      <c r="AE54" s="15">
        <v>2042</v>
      </c>
      <c r="AF54" s="15">
        <v>2043</v>
      </c>
      <c r="AG54" s="15">
        <v>2044</v>
      </c>
      <c r="AH54" s="15">
        <v>2045</v>
      </c>
      <c r="AI54" s="15">
        <v>2046</v>
      </c>
      <c r="AJ54" s="15">
        <v>2047</v>
      </c>
      <c r="AK54" s="15">
        <v>2048</v>
      </c>
      <c r="AL54" s="15">
        <v>2049</v>
      </c>
      <c r="AM54" s="15">
        <v>2050</v>
      </c>
    </row>
    <row r="55" spans="1:39">
      <c r="A55" s="13" t="s">
        <v>22</v>
      </c>
      <c r="B55" s="7">
        <f t="shared" ref="B55:F70" si="8">B30-B4</f>
        <v>0</v>
      </c>
      <c r="C55" s="7">
        <f t="shared" si="8"/>
        <v>6099.143399999477</v>
      </c>
      <c r="D55" s="7">
        <f t="shared" si="8"/>
        <v>16189.18219999969</v>
      </c>
      <c r="E55" s="7">
        <f t="shared" si="8"/>
        <v>28649.269500000402</v>
      </c>
      <c r="F55" s="7">
        <f t="shared" si="8"/>
        <v>42640.469200000167</v>
      </c>
      <c r="G55" s="7">
        <f>G30-G4</f>
        <v>57431.239100000821</v>
      </c>
      <c r="H55" s="7">
        <f t="shared" ref="H55:AM55" si="9">H30-H4</f>
        <v>73444.960299999453</v>
      </c>
      <c r="I55" s="7">
        <f t="shared" si="9"/>
        <v>90244.941499999724</v>
      </c>
      <c r="J55" s="7">
        <f t="shared" si="9"/>
        <v>106731.74899999984</v>
      </c>
      <c r="K55" s="7">
        <f t="shared" si="9"/>
        <v>121799.93390000053</v>
      </c>
      <c r="L55" s="7">
        <f t="shared" si="9"/>
        <v>134428.56780000031</v>
      </c>
      <c r="M55" s="7">
        <f t="shared" si="9"/>
        <v>143987.42540000007</v>
      </c>
      <c r="N55" s="7">
        <f t="shared" si="9"/>
        <v>150384.97460000031</v>
      </c>
      <c r="O55" s="7">
        <f t="shared" si="9"/>
        <v>153500.71169999894</v>
      </c>
      <c r="P55" s="7">
        <f t="shared" si="9"/>
        <v>153913.66140000056</v>
      </c>
      <c r="Q55" s="7">
        <f t="shared" si="9"/>
        <v>152465.9263000004</v>
      </c>
      <c r="R55" s="7">
        <f t="shared" si="9"/>
        <v>149890.99030000158</v>
      </c>
      <c r="S55" s="7">
        <f t="shared" si="9"/>
        <v>146710.11900000088</v>
      </c>
      <c r="T55" s="7">
        <f t="shared" si="9"/>
        <v>140520.57090000063</v>
      </c>
      <c r="U55" s="7">
        <f t="shared" si="9"/>
        <v>132111.79749999009</v>
      </c>
      <c r="V55" s="7">
        <f t="shared" si="9"/>
        <v>121999.43309999071</v>
      </c>
      <c r="W55" s="7">
        <f t="shared" si="9"/>
        <v>110611.37079999968</v>
      </c>
      <c r="X55" s="7">
        <f t="shared" si="9"/>
        <v>98329.543599998578</v>
      </c>
      <c r="Y55" s="7">
        <f t="shared" si="9"/>
        <v>85482.668199999258</v>
      </c>
      <c r="Z55" s="7">
        <f t="shared" si="9"/>
        <v>72345.451200000942</v>
      </c>
      <c r="AA55" s="7">
        <f t="shared" si="9"/>
        <v>59137.758399991319</v>
      </c>
      <c r="AB55" s="7">
        <f t="shared" si="9"/>
        <v>46026.119100010023</v>
      </c>
      <c r="AC55" s="7">
        <f t="shared" si="9"/>
        <v>33129.045400001109</v>
      </c>
      <c r="AD55" s="7">
        <f t="shared" si="9"/>
        <v>20119.538100000471</v>
      </c>
      <c r="AE55" s="7">
        <f t="shared" si="9"/>
        <v>6893.8001000005752</v>
      </c>
      <c r="AF55" s="7">
        <f t="shared" si="9"/>
        <v>-6522.4925999883562</v>
      </c>
      <c r="AG55" s="7">
        <f t="shared" si="9"/>
        <v>-20152.974500000477</v>
      </c>
      <c r="AH55" s="7">
        <f t="shared" si="9"/>
        <v>-34037.716399999335</v>
      </c>
      <c r="AI55" s="7">
        <f t="shared" si="9"/>
        <v>-48206.149499999359</v>
      </c>
      <c r="AJ55" s="7">
        <f t="shared" si="9"/>
        <v>-62674.23909999989</v>
      </c>
      <c r="AK55" s="7">
        <f t="shared" si="9"/>
        <v>-77475.924000000581</v>
      </c>
      <c r="AL55" s="7">
        <f t="shared" si="9"/>
        <v>-92622.221499999985</v>
      </c>
      <c r="AM55" s="7">
        <f t="shared" si="9"/>
        <v>-108111.42339999974</v>
      </c>
    </row>
    <row r="56" spans="1:39">
      <c r="A56" s="13" t="s">
        <v>21</v>
      </c>
      <c r="B56" s="7">
        <f t="shared" si="8"/>
        <v>0</v>
      </c>
      <c r="C56" s="7">
        <f t="shared" si="8"/>
        <v>20884.07357000187</v>
      </c>
      <c r="D56" s="7">
        <f t="shared" si="8"/>
        <v>50027.311800001189</v>
      </c>
      <c r="E56" s="7">
        <f t="shared" si="8"/>
        <v>80938.461539998651</v>
      </c>
      <c r="F56" s="7">
        <f t="shared" si="8"/>
        <v>111255.69621000066</v>
      </c>
      <c r="G56" s="7">
        <f t="shared" ref="G56:L74" si="10">G31-G5</f>
        <v>140257.23254999705</v>
      </c>
      <c r="H56" s="7">
        <f t="shared" si="10"/>
        <v>169619.61393999681</v>
      </c>
      <c r="I56" s="7">
        <f t="shared" si="10"/>
        <v>200119.29470999911</v>
      </c>
      <c r="J56" s="7">
        <f t="shared" si="10"/>
        <v>230830.7552499976</v>
      </c>
      <c r="K56" s="7">
        <f t="shared" si="10"/>
        <v>260760.79995000176</v>
      </c>
      <c r="L56" s="7">
        <f t="shared" si="10"/>
        <v>288564.68859999813</v>
      </c>
      <c r="M56" s="7">
        <f t="shared" ref="M56:AM56" si="11">M31-M5</f>
        <v>313032.95907999948</v>
      </c>
      <c r="N56" s="7">
        <f t="shared" si="11"/>
        <v>333521.5713799987</v>
      </c>
      <c r="O56" s="7">
        <f t="shared" si="11"/>
        <v>351114.2679100018</v>
      </c>
      <c r="P56" s="7">
        <f t="shared" si="11"/>
        <v>365632.58045999892</v>
      </c>
      <c r="Q56" s="7">
        <f t="shared" si="11"/>
        <v>377508.960239999</v>
      </c>
      <c r="R56" s="7">
        <f t="shared" si="11"/>
        <v>387445.78335000016</v>
      </c>
      <c r="S56" s="7">
        <f t="shared" si="11"/>
        <v>396080.81846000254</v>
      </c>
      <c r="T56" s="7">
        <f t="shared" si="11"/>
        <v>400523.0750500001</v>
      </c>
      <c r="U56" s="7">
        <f t="shared" si="11"/>
        <v>401209.9174499996</v>
      </c>
      <c r="V56" s="7">
        <f t="shared" si="11"/>
        <v>399704.31953999773</v>
      </c>
      <c r="W56" s="7">
        <f t="shared" si="11"/>
        <v>396450.9167499952</v>
      </c>
      <c r="X56" s="7">
        <f t="shared" si="11"/>
        <v>391920.27445000038</v>
      </c>
      <c r="Y56" s="7">
        <f t="shared" si="11"/>
        <v>386273.62040000036</v>
      </c>
      <c r="Z56" s="7">
        <f t="shared" si="11"/>
        <v>379743.80651000142</v>
      </c>
      <c r="AA56" s="7">
        <f t="shared" si="11"/>
        <v>372531.89384000003</v>
      </c>
      <c r="AB56" s="7">
        <f t="shared" si="11"/>
        <v>364774.2852899991</v>
      </c>
      <c r="AC56" s="7">
        <f t="shared" si="11"/>
        <v>356603.30789000168</v>
      </c>
      <c r="AD56" s="7">
        <f t="shared" si="11"/>
        <v>348986.13436000049</v>
      </c>
      <c r="AE56" s="7">
        <f t="shared" si="11"/>
        <v>341121.02958000079</v>
      </c>
      <c r="AF56" s="7">
        <f t="shared" si="11"/>
        <v>332769.45722999796</v>
      </c>
      <c r="AG56" s="7">
        <f t="shared" si="11"/>
        <v>323795.91349000111</v>
      </c>
      <c r="AH56" s="7">
        <f t="shared" si="11"/>
        <v>314279.15409999713</v>
      </c>
      <c r="AI56" s="7">
        <f t="shared" si="11"/>
        <v>304198.1203599982</v>
      </c>
      <c r="AJ56" s="7">
        <f t="shared" si="11"/>
        <v>293533.20521999896</v>
      </c>
      <c r="AK56" s="7">
        <f t="shared" si="11"/>
        <v>282223.93008000031</v>
      </c>
      <c r="AL56" s="7">
        <f t="shared" si="11"/>
        <v>270212.67739000171</v>
      </c>
      <c r="AM56" s="7">
        <f t="shared" si="11"/>
        <v>257508.08297999576</v>
      </c>
    </row>
    <row r="57" spans="1:39">
      <c r="A57" s="13" t="s">
        <v>20</v>
      </c>
      <c r="B57" s="7">
        <f t="shared" si="8"/>
        <v>0</v>
      </c>
      <c r="C57" s="7">
        <f t="shared" si="8"/>
        <v>6579.5160799999721</v>
      </c>
      <c r="D57" s="7">
        <f t="shared" si="8"/>
        <v>16031.390889999922</v>
      </c>
      <c r="E57" s="7">
        <f t="shared" si="8"/>
        <v>26706.775409999769</v>
      </c>
      <c r="F57" s="7">
        <f t="shared" si="8"/>
        <v>38338.322399999946</v>
      </c>
      <c r="G57" s="7">
        <f t="shared" si="10"/>
        <v>50974.93253000034</v>
      </c>
      <c r="H57" s="7">
        <f t="shared" si="10"/>
        <v>65338.416309999302</v>
      </c>
      <c r="I57" s="7">
        <f t="shared" si="10"/>
        <v>73427.928329999559</v>
      </c>
      <c r="J57" s="7">
        <f t="shared" si="10"/>
        <v>79001.783040000126</v>
      </c>
      <c r="K57" s="7">
        <f t="shared" si="10"/>
        <v>87086.007350000087</v>
      </c>
      <c r="L57" s="7">
        <f t="shared" si="10"/>
        <v>100568.94170999946</v>
      </c>
      <c r="M57" s="7">
        <f t="shared" ref="M57:AM57" si="12">M32-M6</f>
        <v>116652.68368999939</v>
      </c>
      <c r="N57" s="7">
        <f t="shared" si="12"/>
        <v>134151.83511999995</v>
      </c>
      <c r="O57" s="7">
        <f t="shared" si="12"/>
        <v>152711.12064000033</v>
      </c>
      <c r="P57" s="7">
        <f t="shared" si="12"/>
        <v>170177.60716999974</v>
      </c>
      <c r="Q57" s="7">
        <f t="shared" si="12"/>
        <v>186109.1776800002</v>
      </c>
      <c r="R57" s="7">
        <f t="shared" si="12"/>
        <v>200393.63418000052</v>
      </c>
      <c r="S57" s="7">
        <f t="shared" si="12"/>
        <v>213137.23311999999</v>
      </c>
      <c r="T57" s="7">
        <f t="shared" si="12"/>
        <v>225257.73045999976</v>
      </c>
      <c r="U57" s="7">
        <f t="shared" si="12"/>
        <v>235748.53451999929</v>
      </c>
      <c r="V57" s="7">
        <f t="shared" si="12"/>
        <v>244839.62772999983</v>
      </c>
      <c r="W57" s="7">
        <f t="shared" si="12"/>
        <v>252768.41277000029</v>
      </c>
      <c r="X57" s="7">
        <f t="shared" si="12"/>
        <v>259799.02589000063</v>
      </c>
      <c r="Y57" s="7">
        <f t="shared" si="12"/>
        <v>266156.94100000011</v>
      </c>
      <c r="Z57" s="7">
        <f t="shared" si="12"/>
        <v>272019.58281000005</v>
      </c>
      <c r="AA57" s="7">
        <f t="shared" si="12"/>
        <v>277521.51989000058</v>
      </c>
      <c r="AB57" s="7">
        <f t="shared" si="12"/>
        <v>282754.75125999982</v>
      </c>
      <c r="AC57" s="7">
        <f t="shared" si="12"/>
        <v>287777.93169</v>
      </c>
      <c r="AD57" s="7">
        <f t="shared" si="12"/>
        <v>292076.42412999971</v>
      </c>
      <c r="AE57" s="7">
        <f t="shared" si="12"/>
        <v>294902.39886999968</v>
      </c>
      <c r="AF57" s="7">
        <f t="shared" si="12"/>
        <v>296580.70208000019</v>
      </c>
      <c r="AG57" s="7">
        <f t="shared" si="12"/>
        <v>297527.25032000057</v>
      </c>
      <c r="AH57" s="7">
        <f t="shared" si="12"/>
        <v>297963.73035000032</v>
      </c>
      <c r="AI57" s="7">
        <f t="shared" si="12"/>
        <v>297793.97238999978</v>
      </c>
      <c r="AJ57" s="7">
        <f t="shared" si="12"/>
        <v>297036.24467999907</v>
      </c>
      <c r="AK57" s="7">
        <f t="shared" si="12"/>
        <v>295743.22657999955</v>
      </c>
      <c r="AL57" s="7">
        <f t="shared" si="12"/>
        <v>293713.36123999953</v>
      </c>
      <c r="AM57" s="7">
        <f t="shared" si="12"/>
        <v>291165.83271999983</v>
      </c>
    </row>
    <row r="58" spans="1:39">
      <c r="A58" s="13" t="s">
        <v>19</v>
      </c>
      <c r="B58" s="7">
        <f t="shared" si="8"/>
        <v>0</v>
      </c>
      <c r="C58" s="7">
        <f t="shared" si="8"/>
        <v>20089.377000004053</v>
      </c>
      <c r="D58" s="7">
        <f t="shared" si="8"/>
        <v>53591.075999997556</v>
      </c>
      <c r="E58" s="7">
        <f t="shared" si="8"/>
        <v>96024.26099999994</v>
      </c>
      <c r="F58" s="7">
        <f t="shared" si="8"/>
        <v>145309.92199999839</v>
      </c>
      <c r="G58" s="7">
        <f t="shared" si="10"/>
        <v>199656.94099999964</v>
      </c>
      <c r="H58" s="7">
        <f t="shared" si="10"/>
        <v>263153.42200000584</v>
      </c>
      <c r="I58" s="7">
        <f t="shared" si="10"/>
        <v>337577.73700000346</v>
      </c>
      <c r="J58" s="7">
        <f t="shared" si="10"/>
        <v>420160.75599999726</v>
      </c>
      <c r="K58" s="7">
        <f t="shared" si="10"/>
        <v>505665.0549999997</v>
      </c>
      <c r="L58" s="7">
        <f t="shared" si="10"/>
        <v>589285.3730000034</v>
      </c>
      <c r="M58" s="7">
        <f t="shared" ref="M58:AM58" si="13">M33-M7</f>
        <v>667390.49399999529</v>
      </c>
      <c r="N58" s="7">
        <f t="shared" si="13"/>
        <v>738575.6230000034</v>
      </c>
      <c r="O58" s="7">
        <f t="shared" si="13"/>
        <v>800248.77399998903</v>
      </c>
      <c r="P58" s="7">
        <f t="shared" si="13"/>
        <v>852738.36499999464</v>
      </c>
      <c r="Q58" s="7">
        <f t="shared" si="13"/>
        <v>898210.88899999857</v>
      </c>
      <c r="R58" s="7">
        <f t="shared" si="13"/>
        <v>938878.5549999997</v>
      </c>
      <c r="S58" s="7">
        <f t="shared" si="13"/>
        <v>976616.410999991</v>
      </c>
      <c r="T58" s="7">
        <f t="shared" si="13"/>
        <v>990776.14799999446</v>
      </c>
      <c r="U58" s="7">
        <f t="shared" si="13"/>
        <v>991165.64100000262</v>
      </c>
      <c r="V58" s="7">
        <f t="shared" si="13"/>
        <v>982331.87700000405</v>
      </c>
      <c r="W58" s="7">
        <f t="shared" si="13"/>
        <v>967185.68499999493</v>
      </c>
      <c r="X58" s="7">
        <f t="shared" si="13"/>
        <v>947961.99499999732</v>
      </c>
      <c r="Y58" s="7">
        <f t="shared" si="13"/>
        <v>926347.33199999481</v>
      </c>
      <c r="Z58" s="7">
        <f t="shared" si="13"/>
        <v>903598.10499999672</v>
      </c>
      <c r="AA58" s="7">
        <f t="shared" si="13"/>
        <v>880622.33199999481</v>
      </c>
      <c r="AB58" s="7">
        <f t="shared" si="13"/>
        <v>858039.88599999994</v>
      </c>
      <c r="AC58" s="7">
        <f t="shared" si="13"/>
        <v>836245.99100000411</v>
      </c>
      <c r="AD58" s="7">
        <f t="shared" si="13"/>
        <v>812573.23800000548</v>
      </c>
      <c r="AE58" s="7">
        <f t="shared" si="13"/>
        <v>785927.91600000113</v>
      </c>
      <c r="AF58" s="7">
        <f t="shared" si="13"/>
        <v>756333.97999999672</v>
      </c>
      <c r="AG58" s="7">
        <f t="shared" si="13"/>
        <v>723962.32299999893</v>
      </c>
      <c r="AH58" s="7">
        <f t="shared" si="13"/>
        <v>688897.81499999762</v>
      </c>
      <c r="AI58" s="7">
        <f t="shared" si="13"/>
        <v>651261.49199999869</v>
      </c>
      <c r="AJ58" s="7">
        <f t="shared" si="13"/>
        <v>611308.50599999726</v>
      </c>
      <c r="AK58" s="7">
        <f t="shared" si="13"/>
        <v>569161.36199999601</v>
      </c>
      <c r="AL58" s="7">
        <f t="shared" si="13"/>
        <v>524974.52499999851</v>
      </c>
      <c r="AM58" s="7">
        <f t="shared" si="13"/>
        <v>478973.11700000614</v>
      </c>
    </row>
    <row r="59" spans="1:39">
      <c r="A59" s="14" t="s">
        <v>18</v>
      </c>
      <c r="B59" s="7">
        <f t="shared" si="8"/>
        <v>0</v>
      </c>
      <c r="C59" s="7">
        <f t="shared" si="8"/>
        <v>-990.54915000000619</v>
      </c>
      <c r="D59" s="7">
        <f t="shared" si="8"/>
        <v>-2497.2556000000041</v>
      </c>
      <c r="E59" s="7">
        <f t="shared" si="8"/>
        <v>-4251.0855400000146</v>
      </c>
      <c r="F59" s="7">
        <f t="shared" si="8"/>
        <v>-6103.1601800000062</v>
      </c>
      <c r="G59" s="7">
        <f t="shared" si="10"/>
        <v>-7980.2896299999848</v>
      </c>
      <c r="H59" s="7">
        <f t="shared" si="10"/>
        <v>-9853.3584400000109</v>
      </c>
      <c r="I59" s="7">
        <f t="shared" si="10"/>
        <v>-11620.387750000009</v>
      </c>
      <c r="J59" s="7">
        <f t="shared" si="10"/>
        <v>-13288.120459999991</v>
      </c>
      <c r="K59" s="7">
        <f t="shared" si="10"/>
        <v>-14968.152170000016</v>
      </c>
      <c r="L59" s="7">
        <f t="shared" si="10"/>
        <v>-16659.419169999994</v>
      </c>
      <c r="M59" s="7">
        <f t="shared" ref="M59:AM59" si="14">M34-M8</f>
        <v>-18310.740950000021</v>
      </c>
      <c r="N59" s="7">
        <f t="shared" si="14"/>
        <v>-19874.344379999995</v>
      </c>
      <c r="O59" s="7">
        <f t="shared" si="14"/>
        <v>-21369.890840000007</v>
      </c>
      <c r="P59" s="7">
        <f t="shared" si="14"/>
        <v>-22819.597500000018</v>
      </c>
      <c r="Q59" s="7">
        <f t="shared" si="14"/>
        <v>-24221.875729999985</v>
      </c>
      <c r="R59" s="7">
        <f t="shared" si="14"/>
        <v>-25580.779149999988</v>
      </c>
      <c r="S59" s="7">
        <f t="shared" si="14"/>
        <v>-26896.055059999999</v>
      </c>
      <c r="T59" s="7">
        <f t="shared" si="14"/>
        <v>-27799.291230000003</v>
      </c>
      <c r="U59" s="7">
        <f t="shared" si="14"/>
        <v>-28472.532829999982</v>
      </c>
      <c r="V59" s="7">
        <f t="shared" si="14"/>
        <v>-28996.870409999989</v>
      </c>
      <c r="W59" s="7">
        <f t="shared" si="14"/>
        <v>-29434.00609000001</v>
      </c>
      <c r="X59" s="7">
        <f t="shared" si="14"/>
        <v>-29814.524810000003</v>
      </c>
      <c r="Y59" s="7">
        <f t="shared" si="14"/>
        <v>-30153.638230000011</v>
      </c>
      <c r="Z59" s="7">
        <f t="shared" si="14"/>
        <v>-30459.217799999984</v>
      </c>
      <c r="AA59" s="7">
        <f t="shared" si="14"/>
        <v>-30735.517219999994</v>
      </c>
      <c r="AB59" s="7">
        <f t="shared" si="14"/>
        <v>-30984.969360000017</v>
      </c>
      <c r="AC59" s="7">
        <f t="shared" si="14"/>
        <v>-31209.182840000009</v>
      </c>
      <c r="AD59" s="7">
        <f t="shared" si="14"/>
        <v>-31421.243130000003</v>
      </c>
      <c r="AE59" s="7">
        <f t="shared" si="14"/>
        <v>-31652.223840000021</v>
      </c>
      <c r="AF59" s="7">
        <f t="shared" si="14"/>
        <v>-31898.588480000006</v>
      </c>
      <c r="AG59" s="7">
        <f t="shared" si="14"/>
        <v>-32140.967969999998</v>
      </c>
      <c r="AH59" s="7">
        <f t="shared" si="14"/>
        <v>-32378.101050000012</v>
      </c>
      <c r="AI59" s="7">
        <f t="shared" si="14"/>
        <v>-32610.855720000007</v>
      </c>
      <c r="AJ59" s="7">
        <f t="shared" si="14"/>
        <v>-32842.177230000001</v>
      </c>
      <c r="AK59" s="7">
        <f t="shared" si="14"/>
        <v>-33069.802049999998</v>
      </c>
      <c r="AL59" s="7">
        <f t="shared" si="14"/>
        <v>-33290.543840000013</v>
      </c>
      <c r="AM59" s="7">
        <f t="shared" si="14"/>
        <v>-33503.061199999996</v>
      </c>
    </row>
    <row r="60" spans="1:39">
      <c r="A60" s="13" t="s">
        <v>17</v>
      </c>
      <c r="B60" s="7">
        <f t="shared" si="8"/>
        <v>0</v>
      </c>
      <c r="C60" s="7">
        <f t="shared" si="8"/>
        <v>-2043.538420303099</v>
      </c>
      <c r="D60" s="7">
        <f t="shared" si="8"/>
        <v>-5150.9548272590182</v>
      </c>
      <c r="E60" s="7">
        <f t="shared" si="8"/>
        <v>-8852.6735677199904</v>
      </c>
      <c r="F60" s="7">
        <f t="shared" si="8"/>
        <v>-12947.324630100018</v>
      </c>
      <c r="G60" s="7">
        <f t="shared" si="10"/>
        <v>-17676.47361770003</v>
      </c>
      <c r="H60" s="7">
        <f t="shared" si="10"/>
        <v>-22837.763621199992</v>
      </c>
      <c r="I60" s="7">
        <f t="shared" si="10"/>
        <v>-28347.844187099967</v>
      </c>
      <c r="J60" s="7">
        <f t="shared" si="10"/>
        <v>-34298.703457499985</v>
      </c>
      <c r="K60" s="7">
        <f t="shared" si="10"/>
        <v>-41026.848562100029</v>
      </c>
      <c r="L60" s="7">
        <f t="shared" si="10"/>
        <v>-49184.705472430011</v>
      </c>
      <c r="M60" s="7">
        <f t="shared" ref="M60:AM60" si="15">M35-M9</f>
        <v>-60015.765092270012</v>
      </c>
      <c r="N60" s="7">
        <f t="shared" si="15"/>
        <v>-75538.716379930003</v>
      </c>
      <c r="O60" s="7">
        <f t="shared" si="15"/>
        <v>-89299.485630869982</v>
      </c>
      <c r="P60" s="7">
        <f t="shared" si="15"/>
        <v>-99942.382934259978</v>
      </c>
      <c r="Q60" s="7">
        <f t="shared" si="15"/>
        <v>-107901.56628002305</v>
      </c>
      <c r="R60" s="7">
        <f t="shared" si="15"/>
        <v>-113989.22762080104</v>
      </c>
      <c r="S60" s="7">
        <f t="shared" si="15"/>
        <v>-118869.56204203199</v>
      </c>
      <c r="T60" s="7">
        <f t="shared" si="15"/>
        <v>-124630.56146504998</v>
      </c>
      <c r="U60" s="7">
        <f t="shared" si="15"/>
        <v>-131331.14395589108</v>
      </c>
      <c r="V60" s="7">
        <f t="shared" si="15"/>
        <v>-138608.51412256691</v>
      </c>
      <c r="W60" s="7">
        <f t="shared" si="15"/>
        <v>-146704.22024765392</v>
      </c>
      <c r="X60" s="7">
        <f t="shared" si="15"/>
        <v>-155617.26958245394</v>
      </c>
      <c r="Y60" s="7">
        <f t="shared" si="15"/>
        <v>-165342.47619553411</v>
      </c>
      <c r="Z60" s="7">
        <f t="shared" si="15"/>
        <v>-175885.52444254595</v>
      </c>
      <c r="AA60" s="7">
        <f t="shared" si="15"/>
        <v>-187258.33477401506</v>
      </c>
      <c r="AB60" s="7">
        <f t="shared" si="15"/>
        <v>-199472.570629102</v>
      </c>
      <c r="AC60" s="7">
        <f t="shared" si="15"/>
        <v>-212536.30511092785</v>
      </c>
      <c r="AD60" s="7">
        <f t="shared" si="15"/>
        <v>-222034.15725862997</v>
      </c>
      <c r="AE60" s="7">
        <f t="shared" si="15"/>
        <v>-228661.37447994907</v>
      </c>
      <c r="AF60" s="7">
        <f t="shared" si="15"/>
        <v>-233263.51628558408</v>
      </c>
      <c r="AG60" s="7">
        <f t="shared" si="15"/>
        <v>-236494.38361585012</v>
      </c>
      <c r="AH60" s="7">
        <f t="shared" si="15"/>
        <v>-238824.49458592001</v>
      </c>
      <c r="AI60" s="7">
        <f t="shared" si="15"/>
        <v>-240580.57282597502</v>
      </c>
      <c r="AJ60" s="7">
        <f t="shared" si="15"/>
        <v>-241984.29551291303</v>
      </c>
      <c r="AK60" s="7">
        <f t="shared" si="15"/>
        <v>-243183.674060199</v>
      </c>
      <c r="AL60" s="7">
        <f t="shared" si="15"/>
        <v>-244256.84943387803</v>
      </c>
      <c r="AM60" s="7">
        <f t="shared" si="15"/>
        <v>-245244.66747383116</v>
      </c>
    </row>
    <row r="61" spans="1:39" hidden="1">
      <c r="A61" s="12" t="s">
        <v>16</v>
      </c>
      <c r="B61" s="7">
        <f t="shared" si="8"/>
        <v>0</v>
      </c>
      <c r="C61" s="7">
        <f t="shared" si="8"/>
        <v>-474.84364999999889</v>
      </c>
      <c r="D61" s="7">
        <f t="shared" si="8"/>
        <v>-1203.5637900000002</v>
      </c>
      <c r="E61" s="7">
        <f t="shared" si="8"/>
        <v>-2079.2242699999988</v>
      </c>
      <c r="F61" s="7">
        <f t="shared" si="8"/>
        <v>-3046.6176699999996</v>
      </c>
      <c r="G61" s="7">
        <f t="shared" si="10"/>
        <v>-4189.9609300000011</v>
      </c>
      <c r="H61" s="7">
        <f t="shared" si="10"/>
        <v>-5386.3547699999981</v>
      </c>
      <c r="I61" s="7">
        <f t="shared" si="10"/>
        <v>-6534.3194599999952</v>
      </c>
      <c r="J61" s="7">
        <f t="shared" si="10"/>
        <v>-7576.4121200000009</v>
      </c>
      <c r="K61" s="7">
        <f t="shared" si="10"/>
        <v>-8479.4917300000016</v>
      </c>
      <c r="L61" s="7">
        <f t="shared" si="10"/>
        <v>-9211.5649600000033</v>
      </c>
      <c r="M61" s="7">
        <f t="shared" ref="M61:AM61" si="16">M36-M10</f>
        <v>-9752.9928800000016</v>
      </c>
      <c r="N61" s="7">
        <f t="shared" si="16"/>
        <v>-10075.766760000002</v>
      </c>
      <c r="O61" s="7">
        <f t="shared" si="16"/>
        <v>-10514.836649999997</v>
      </c>
      <c r="P61" s="7">
        <f t="shared" si="16"/>
        <v>-10992.317000000003</v>
      </c>
      <c r="Q61" s="7">
        <f t="shared" si="16"/>
        <v>-11469.120279999999</v>
      </c>
      <c r="R61" s="7">
        <f t="shared" si="16"/>
        <v>-11922.638620000002</v>
      </c>
      <c r="S61" s="7">
        <f t="shared" si="16"/>
        <v>-12340.152450000005</v>
      </c>
      <c r="T61" s="7">
        <f t="shared" si="16"/>
        <v>-12596.33884</v>
      </c>
      <c r="U61" s="7">
        <f t="shared" si="16"/>
        <v>-12768.627070000002</v>
      </c>
      <c r="V61" s="7">
        <f t="shared" si="16"/>
        <v>-12855.741760000004</v>
      </c>
      <c r="W61" s="7">
        <f t="shared" si="16"/>
        <v>-12897.779589999998</v>
      </c>
      <c r="X61" s="7">
        <f t="shared" si="16"/>
        <v>-12901.312109999995</v>
      </c>
      <c r="Y61" s="7">
        <f t="shared" si="16"/>
        <v>-12868.11838</v>
      </c>
      <c r="Z61" s="7">
        <f t="shared" si="16"/>
        <v>-12798.887049999998</v>
      </c>
      <c r="AA61" s="7">
        <f t="shared" si="16"/>
        <v>-12694.016789999998</v>
      </c>
      <c r="AB61" s="7">
        <f t="shared" si="16"/>
        <v>-12553.818439999999</v>
      </c>
      <c r="AC61" s="7">
        <f t="shared" si="16"/>
        <v>-12378.725030000001</v>
      </c>
      <c r="AD61" s="7">
        <f t="shared" si="16"/>
        <v>-12400.7497</v>
      </c>
      <c r="AE61" s="7">
        <f t="shared" si="16"/>
        <v>-12458.78097</v>
      </c>
      <c r="AF61" s="7">
        <f t="shared" si="16"/>
        <v>-12494.968659999999</v>
      </c>
      <c r="AG61" s="7">
        <f t="shared" si="16"/>
        <v>-12493.334909999998</v>
      </c>
      <c r="AH61" s="7">
        <f t="shared" si="16"/>
        <v>-12454.50289</v>
      </c>
      <c r="AI61" s="7">
        <f t="shared" si="16"/>
        <v>-12384.527609999999</v>
      </c>
      <c r="AJ61" s="7">
        <f t="shared" si="16"/>
        <v>-12290.336669999999</v>
      </c>
      <c r="AK61" s="7">
        <f t="shared" si="16"/>
        <v>-12178.107139999998</v>
      </c>
      <c r="AL61" s="7">
        <f t="shared" si="16"/>
        <v>-12051.871440000001</v>
      </c>
      <c r="AM61" s="7">
        <f t="shared" si="16"/>
        <v>-11914.354860000001</v>
      </c>
    </row>
    <row r="62" spans="1:39" hidden="1">
      <c r="A62" s="12" t="s">
        <v>15</v>
      </c>
      <c r="B62" s="7">
        <f t="shared" si="8"/>
        <v>0</v>
      </c>
      <c r="C62" s="7">
        <f t="shared" si="8"/>
        <v>-47.268676000000141</v>
      </c>
      <c r="D62" s="7">
        <f t="shared" si="8"/>
        <v>-140.46794</v>
      </c>
      <c r="E62" s="7">
        <f t="shared" si="8"/>
        <v>-292.29649999999992</v>
      </c>
      <c r="F62" s="7">
        <f t="shared" si="8"/>
        <v>-522.45658699999967</v>
      </c>
      <c r="G62" s="7">
        <f t="shared" si="10"/>
        <v>-853.99980899999991</v>
      </c>
      <c r="H62" s="7">
        <f t="shared" si="10"/>
        <v>-1287.1129620000002</v>
      </c>
      <c r="I62" s="7">
        <f t="shared" si="10"/>
        <v>-1817.3841300000013</v>
      </c>
      <c r="J62" s="7">
        <f t="shared" si="10"/>
        <v>-2442.5257760000004</v>
      </c>
      <c r="K62" s="7">
        <f t="shared" si="10"/>
        <v>-3161.0992499999993</v>
      </c>
      <c r="L62" s="7">
        <f t="shared" si="10"/>
        <v>-3965.1959700000007</v>
      </c>
      <c r="M62" s="7">
        <f t="shared" ref="M62:AM62" si="17">M37-M11</f>
        <v>-4843.0638999999992</v>
      </c>
      <c r="N62" s="7">
        <f t="shared" si="17"/>
        <v>-5767.9329400000024</v>
      </c>
      <c r="O62" s="7">
        <f t="shared" si="17"/>
        <v>-6701.4136600000002</v>
      </c>
      <c r="P62" s="7">
        <f t="shared" si="17"/>
        <v>-7658.6735900000022</v>
      </c>
      <c r="Q62" s="7">
        <f t="shared" si="17"/>
        <v>-8653.5949299999993</v>
      </c>
      <c r="R62" s="7">
        <f t="shared" si="17"/>
        <v>-9695.2953199999974</v>
      </c>
      <c r="S62" s="7">
        <f t="shared" si="17"/>
        <v>-10789.787630000003</v>
      </c>
      <c r="T62" s="7">
        <f t="shared" si="17"/>
        <v>-11687.124220000002</v>
      </c>
      <c r="U62" s="7">
        <f t="shared" si="17"/>
        <v>-12487.277069999996</v>
      </c>
      <c r="V62" s="7">
        <f t="shared" si="17"/>
        <v>-13208.437570000002</v>
      </c>
      <c r="W62" s="7">
        <f t="shared" si="17"/>
        <v>-13901.214870000003</v>
      </c>
      <c r="X62" s="7">
        <f t="shared" si="17"/>
        <v>-14578.388009999999</v>
      </c>
      <c r="Y62" s="7">
        <f t="shared" si="17"/>
        <v>-15243.519190000003</v>
      </c>
      <c r="Z62" s="7">
        <f t="shared" si="17"/>
        <v>-15896.138299999999</v>
      </c>
      <c r="AA62" s="7">
        <f t="shared" si="17"/>
        <v>-16533.538980000001</v>
      </c>
      <c r="AB62" s="7">
        <f t="shared" si="17"/>
        <v>-17151.553640000002</v>
      </c>
      <c r="AC62" s="7">
        <f t="shared" si="17"/>
        <v>-17745.139940000005</v>
      </c>
      <c r="AD62" s="7">
        <f t="shared" si="17"/>
        <v>-18299.886160000002</v>
      </c>
      <c r="AE62" s="7">
        <f t="shared" si="17"/>
        <v>-18741.816900000002</v>
      </c>
      <c r="AF62" s="7">
        <f t="shared" si="17"/>
        <v>-19066.288430000001</v>
      </c>
      <c r="AG62" s="7">
        <f t="shared" si="17"/>
        <v>-19291.975799999997</v>
      </c>
      <c r="AH62" s="7">
        <f t="shared" si="17"/>
        <v>-19442.137979999996</v>
      </c>
      <c r="AI62" s="7">
        <f t="shared" si="17"/>
        <v>-19537.33726</v>
      </c>
      <c r="AJ62" s="7">
        <f t="shared" si="17"/>
        <v>-19593.646679999998</v>
      </c>
      <c r="AK62" s="7">
        <f t="shared" si="17"/>
        <v>-19622.961340000002</v>
      </c>
      <c r="AL62" s="7">
        <f t="shared" si="17"/>
        <v>-19632.247119999996</v>
      </c>
      <c r="AM62" s="7">
        <f t="shared" si="17"/>
        <v>-19625.625749999999</v>
      </c>
    </row>
    <row r="63" spans="1:39" hidden="1">
      <c r="A63" s="12" t="s">
        <v>14</v>
      </c>
      <c r="B63" s="7">
        <f t="shared" si="8"/>
        <v>0</v>
      </c>
      <c r="C63" s="7">
        <f t="shared" si="8"/>
        <v>-61.499493000000257</v>
      </c>
      <c r="D63" s="7">
        <f t="shared" si="8"/>
        <v>-150.94071200000008</v>
      </c>
      <c r="E63" s="7">
        <f t="shared" si="8"/>
        <v>-250.7338749999999</v>
      </c>
      <c r="F63" s="7">
        <f t="shared" si="8"/>
        <v>-351.90920099999994</v>
      </c>
      <c r="G63" s="7">
        <f t="shared" si="10"/>
        <v>-496.26119000000017</v>
      </c>
      <c r="H63" s="7">
        <f t="shared" si="10"/>
        <v>-678.64573100000007</v>
      </c>
      <c r="I63" s="7">
        <f t="shared" si="10"/>
        <v>-893.27405300000009</v>
      </c>
      <c r="J63" s="7">
        <f t="shared" si="10"/>
        <v>-1135.469814</v>
      </c>
      <c r="K63" s="7">
        <f t="shared" si="10"/>
        <v>-1400.6408259999998</v>
      </c>
      <c r="L63" s="7">
        <f t="shared" si="10"/>
        <v>-1681.4259670000001</v>
      </c>
      <c r="M63" s="7">
        <f t="shared" ref="M63:AM63" si="18">M38-M12</f>
        <v>-1969.5909069999998</v>
      </c>
      <c r="N63" s="7">
        <f t="shared" si="18"/>
        <v>-2252.0377749999998</v>
      </c>
      <c r="O63" s="7">
        <f t="shared" si="18"/>
        <v>-2441.7256669999997</v>
      </c>
      <c r="P63" s="7">
        <f t="shared" si="18"/>
        <v>-2565.7696940000005</v>
      </c>
      <c r="Q63" s="7">
        <f t="shared" si="18"/>
        <v>-2645.2516860000005</v>
      </c>
      <c r="R63" s="7">
        <f t="shared" si="18"/>
        <v>-2693.7300180000002</v>
      </c>
      <c r="S63" s="7">
        <f t="shared" si="18"/>
        <v>-2719.6204530000005</v>
      </c>
      <c r="T63" s="7">
        <f t="shared" si="18"/>
        <v>-2736.2273500000001</v>
      </c>
      <c r="U63" s="7">
        <f t="shared" si="18"/>
        <v>-2749.4534030000004</v>
      </c>
      <c r="V63" s="7">
        <f t="shared" si="18"/>
        <v>-2752.7702429999999</v>
      </c>
      <c r="W63" s="7">
        <f t="shared" si="18"/>
        <v>-2751.3850410000005</v>
      </c>
      <c r="X63" s="7">
        <f t="shared" si="18"/>
        <v>-2744.7800379999999</v>
      </c>
      <c r="Y63" s="7">
        <f t="shared" si="18"/>
        <v>-2732.2706870000002</v>
      </c>
      <c r="Z63" s="7">
        <f t="shared" si="18"/>
        <v>-2713.4074000000001</v>
      </c>
      <c r="AA63" s="7">
        <f t="shared" si="18"/>
        <v>-2687.9315620000007</v>
      </c>
      <c r="AB63" s="7">
        <f t="shared" si="18"/>
        <v>-2655.7023140000001</v>
      </c>
      <c r="AC63" s="7">
        <f t="shared" si="18"/>
        <v>-2616.6789070000004</v>
      </c>
      <c r="AD63" s="7">
        <f t="shared" si="18"/>
        <v>-2617.9653840000001</v>
      </c>
      <c r="AE63" s="7">
        <f t="shared" si="18"/>
        <v>-2626.2773120000006</v>
      </c>
      <c r="AF63" s="7">
        <f t="shared" si="18"/>
        <v>-2629.8193120000001</v>
      </c>
      <c r="AG63" s="7">
        <f t="shared" si="18"/>
        <v>-2625.4582230000005</v>
      </c>
      <c r="AH63" s="7">
        <f t="shared" si="18"/>
        <v>-2613.4528189999996</v>
      </c>
      <c r="AI63" s="7">
        <f t="shared" si="18"/>
        <v>-2595.1390350000006</v>
      </c>
      <c r="AJ63" s="7">
        <f t="shared" si="18"/>
        <v>-2571.9971909999999</v>
      </c>
      <c r="AK63" s="7">
        <f t="shared" si="18"/>
        <v>-2545.3296290000003</v>
      </c>
      <c r="AL63" s="7">
        <f t="shared" si="18"/>
        <v>-2515.9774449999995</v>
      </c>
      <c r="AM63" s="7">
        <f t="shared" si="18"/>
        <v>-2484.503878</v>
      </c>
    </row>
    <row r="64" spans="1:39" hidden="1">
      <c r="A64" s="12" t="s">
        <v>13</v>
      </c>
      <c r="B64" s="7">
        <f t="shared" si="8"/>
        <v>0</v>
      </c>
      <c r="C64" s="7">
        <f t="shared" si="8"/>
        <v>-2.2077430000000078</v>
      </c>
      <c r="D64" s="7">
        <f t="shared" si="8"/>
        <v>-9.6099233000000197</v>
      </c>
      <c r="E64" s="7">
        <f t="shared" si="8"/>
        <v>-31.207182199999977</v>
      </c>
      <c r="F64" s="7">
        <f t="shared" si="8"/>
        <v>-89.796947300000056</v>
      </c>
      <c r="G64" s="7">
        <f t="shared" si="10"/>
        <v>-229.48917499999993</v>
      </c>
      <c r="H64" s="7">
        <f t="shared" si="10"/>
        <v>-532.37593699999979</v>
      </c>
      <c r="I64" s="7">
        <f t="shared" si="10"/>
        <v>-1147.6192650000003</v>
      </c>
      <c r="J64" s="7">
        <f t="shared" si="10"/>
        <v>-2343.3329819999999</v>
      </c>
      <c r="K64" s="7">
        <f t="shared" si="10"/>
        <v>-4593.8220499999989</v>
      </c>
      <c r="L64" s="7">
        <f t="shared" si="10"/>
        <v>-8710.7712399999982</v>
      </c>
      <c r="M64" s="7">
        <f t="shared" ref="M64:AM64" si="19">M39-M13</f>
        <v>-16057.83913</v>
      </c>
      <c r="N64" s="7">
        <f t="shared" si="19"/>
        <v>-28826.485529999991</v>
      </c>
      <c r="O64" s="7">
        <f t="shared" si="19"/>
        <v>-39774.262590000013</v>
      </c>
      <c r="P64" s="7">
        <f t="shared" si="19"/>
        <v>-47664.944199999998</v>
      </c>
      <c r="Q64" s="7">
        <f t="shared" si="19"/>
        <v>-52966.000299999985</v>
      </c>
      <c r="R64" s="7">
        <f t="shared" si="19"/>
        <v>-56505.807499999995</v>
      </c>
      <c r="S64" s="7">
        <f t="shared" si="19"/>
        <v>-58954.839499999987</v>
      </c>
      <c r="T64" s="7">
        <f t="shared" si="19"/>
        <v>-63272.972299999979</v>
      </c>
      <c r="U64" s="7">
        <f t="shared" si="19"/>
        <v>-69024.644799999995</v>
      </c>
      <c r="V64" s="7">
        <f t="shared" si="19"/>
        <v>-75780.482599999988</v>
      </c>
      <c r="W64" s="7">
        <f t="shared" si="19"/>
        <v>-83545.367400000017</v>
      </c>
      <c r="X64" s="7">
        <f t="shared" si="19"/>
        <v>-92265.965899999981</v>
      </c>
      <c r="Y64" s="7">
        <f t="shared" si="19"/>
        <v>-101919.7433</v>
      </c>
      <c r="Z64" s="7">
        <f t="shared" si="19"/>
        <v>-112506.82829999999</v>
      </c>
      <c r="AA64" s="7">
        <f t="shared" si="19"/>
        <v>-124038.69859999997</v>
      </c>
      <c r="AB64" s="7">
        <f t="shared" si="19"/>
        <v>-136529.24069999999</v>
      </c>
      <c r="AC64" s="7">
        <f t="shared" si="19"/>
        <v>-149989.6042</v>
      </c>
      <c r="AD64" s="7">
        <f t="shared" si="19"/>
        <v>-159613.84140000003</v>
      </c>
      <c r="AE64" s="7">
        <f t="shared" si="19"/>
        <v>-166227.22930000001</v>
      </c>
      <c r="AF64" s="7">
        <f t="shared" si="19"/>
        <v>-170703.83179999999</v>
      </c>
      <c r="AG64" s="7">
        <f t="shared" si="19"/>
        <v>-173753.49910000002</v>
      </c>
      <c r="AH64" s="7">
        <f t="shared" si="19"/>
        <v>-175891.47419999997</v>
      </c>
      <c r="AI64" s="7">
        <f t="shared" si="19"/>
        <v>-177467.96609999996</v>
      </c>
      <c r="AJ64" s="7">
        <f t="shared" si="19"/>
        <v>-178712.56859999997</v>
      </c>
      <c r="AK64" s="7">
        <f t="shared" si="19"/>
        <v>-179773.36149999997</v>
      </c>
      <c r="AL64" s="7">
        <f t="shared" si="19"/>
        <v>-180730.36900000001</v>
      </c>
      <c r="AM64" s="7">
        <f t="shared" si="19"/>
        <v>-181625.67940000002</v>
      </c>
    </row>
    <row r="65" spans="1:39" hidden="1">
      <c r="A65" s="12" t="s">
        <v>12</v>
      </c>
      <c r="B65" s="7">
        <f t="shared" si="8"/>
        <v>0</v>
      </c>
      <c r="C65" s="7">
        <f t="shared" si="8"/>
        <v>-10.459345799999937</v>
      </c>
      <c r="D65" s="7">
        <f t="shared" si="8"/>
        <v>-32.274779299999977</v>
      </c>
      <c r="E65" s="7">
        <f t="shared" si="8"/>
        <v>-70.142514200000051</v>
      </c>
      <c r="F65" s="7">
        <f t="shared" si="8"/>
        <v>-131.286789</v>
      </c>
      <c r="G65" s="7">
        <f t="shared" si="10"/>
        <v>-210.50657799999999</v>
      </c>
      <c r="H65" s="7">
        <f t="shared" si="10"/>
        <v>-300.97040900000002</v>
      </c>
      <c r="I65" s="7">
        <f t="shared" si="10"/>
        <v>-396.42139999999995</v>
      </c>
      <c r="J65" s="7">
        <f t="shared" si="10"/>
        <v>-492.94063800000004</v>
      </c>
      <c r="K65" s="7">
        <f t="shared" si="10"/>
        <v>-588.05937000000017</v>
      </c>
      <c r="L65" s="7">
        <f t="shared" si="10"/>
        <v>-678.96001799999999</v>
      </c>
      <c r="M65" s="7">
        <f t="shared" ref="M65:AM65" si="20">M40-M14</f>
        <v>-763.05003099999976</v>
      </c>
      <c r="N65" s="7">
        <f t="shared" si="20"/>
        <v>-836.35986300000013</v>
      </c>
      <c r="O65" s="7">
        <f t="shared" si="20"/>
        <v>-885.58240399999977</v>
      </c>
      <c r="P65" s="7">
        <f t="shared" si="20"/>
        <v>-917.94620900000018</v>
      </c>
      <c r="Q65" s="7">
        <f t="shared" si="20"/>
        <v>-938.64342199999987</v>
      </c>
      <c r="R65" s="7">
        <f t="shared" si="20"/>
        <v>-950.88012099999992</v>
      </c>
      <c r="S65" s="7">
        <f t="shared" si="20"/>
        <v>-956.64610999999991</v>
      </c>
      <c r="T65" s="7">
        <f t="shared" si="20"/>
        <v>-959.47348500000021</v>
      </c>
      <c r="U65" s="7">
        <f t="shared" si="20"/>
        <v>-961.36078900000007</v>
      </c>
      <c r="V65" s="7">
        <f t="shared" si="20"/>
        <v>-959.97905100000003</v>
      </c>
      <c r="W65" s="7">
        <f t="shared" si="20"/>
        <v>-957.1250620000003</v>
      </c>
      <c r="X65" s="7">
        <f t="shared" si="20"/>
        <v>-952.60076000000004</v>
      </c>
      <c r="Y65" s="7">
        <f t="shared" si="20"/>
        <v>-946.15832099999989</v>
      </c>
      <c r="Z65" s="7">
        <f t="shared" si="20"/>
        <v>-937.63689000000022</v>
      </c>
      <c r="AA65" s="7">
        <f t="shared" si="20"/>
        <v>-926.94503699999996</v>
      </c>
      <c r="AB65" s="7">
        <f t="shared" si="20"/>
        <v>-914.03414199999997</v>
      </c>
      <c r="AC65" s="7">
        <f t="shared" si="20"/>
        <v>-898.89151300000026</v>
      </c>
      <c r="AD65" s="7">
        <f t="shared" si="20"/>
        <v>-618.09817270000008</v>
      </c>
      <c r="AE65" s="7">
        <f t="shared" si="20"/>
        <v>-350.71145839999997</v>
      </c>
      <c r="AF65" s="7">
        <f t="shared" si="20"/>
        <v>-179.84662420000001</v>
      </c>
      <c r="AG65" s="7">
        <f t="shared" si="20"/>
        <v>-87.409119700000005</v>
      </c>
      <c r="AH65" s="7">
        <f t="shared" si="20"/>
        <v>-41.362912590000008</v>
      </c>
      <c r="AI65" s="7">
        <f t="shared" si="20"/>
        <v>-19.437161969999998</v>
      </c>
      <c r="AJ65" s="7">
        <f t="shared" si="20"/>
        <v>-9.0817043200000018</v>
      </c>
      <c r="AK65" s="7">
        <f t="shared" si="20"/>
        <v>-4.1938674950000001</v>
      </c>
      <c r="AL65" s="7">
        <f t="shared" si="20"/>
        <v>-1.8727437280000001</v>
      </c>
      <c r="AM65" s="7">
        <f t="shared" si="20"/>
        <v>-0.93762767100000022</v>
      </c>
    </row>
    <row r="66" spans="1:39" hidden="1">
      <c r="A66" s="12" t="s">
        <v>11</v>
      </c>
      <c r="B66" s="7">
        <f t="shared" si="8"/>
        <v>0</v>
      </c>
      <c r="C66" s="7">
        <f t="shared" si="8"/>
        <v>-98.270376000000397</v>
      </c>
      <c r="D66" s="7">
        <f t="shared" si="8"/>
        <v>-259.48576700000012</v>
      </c>
      <c r="E66" s="7">
        <f t="shared" si="8"/>
        <v>-469.54291100000046</v>
      </c>
      <c r="F66" s="7">
        <f t="shared" si="8"/>
        <v>-722.09231900000032</v>
      </c>
      <c r="G66" s="7">
        <f t="shared" si="10"/>
        <v>-1020.3825710000001</v>
      </c>
      <c r="H66" s="7">
        <f t="shared" si="10"/>
        <v>-1334.6126610000001</v>
      </c>
      <c r="I66" s="7">
        <f t="shared" si="10"/>
        <v>-1640.3889020000006</v>
      </c>
      <c r="J66" s="7">
        <f t="shared" si="10"/>
        <v>-1923.6853680000004</v>
      </c>
      <c r="K66" s="7">
        <f t="shared" si="10"/>
        <v>-2176.4186069999996</v>
      </c>
      <c r="L66" s="7">
        <f t="shared" si="10"/>
        <v>-2390.152935000001</v>
      </c>
      <c r="M66" s="7">
        <f t="shared" ref="M66:AM66" si="21">M41-M15</f>
        <v>-2558.9144659999993</v>
      </c>
      <c r="N66" s="7">
        <f t="shared" si="21"/>
        <v>-2673.9209049999999</v>
      </c>
      <c r="O66" s="7">
        <f t="shared" si="21"/>
        <v>-2761.3578159999997</v>
      </c>
      <c r="P66" s="7">
        <f t="shared" si="21"/>
        <v>-2824.7126239999998</v>
      </c>
      <c r="Q66" s="7">
        <f t="shared" si="21"/>
        <v>-2867.656704</v>
      </c>
      <c r="R66" s="7">
        <f t="shared" si="21"/>
        <v>-2892.6818869999997</v>
      </c>
      <c r="S66" s="7">
        <f t="shared" si="21"/>
        <v>-2901.7430689999901</v>
      </c>
      <c r="T66" s="7">
        <f t="shared" si="21"/>
        <v>-2774.1029109999999</v>
      </c>
      <c r="U66" s="7">
        <f t="shared" si="21"/>
        <v>-2587.6971619999995</v>
      </c>
      <c r="V66" s="7">
        <f t="shared" si="21"/>
        <v>-2376.3856220000002</v>
      </c>
      <c r="W66" s="7">
        <f t="shared" si="21"/>
        <v>-2165.4644899999994</v>
      </c>
      <c r="X66" s="7">
        <f t="shared" si="21"/>
        <v>-1963.7858179999998</v>
      </c>
      <c r="Y66" s="7">
        <f t="shared" si="21"/>
        <v>-1774.763469</v>
      </c>
      <c r="Z66" s="7">
        <f t="shared" si="21"/>
        <v>-1599.4441790000001</v>
      </c>
      <c r="AA66" s="7">
        <f t="shared" si="21"/>
        <v>-1437.7993419999998</v>
      </c>
      <c r="AB66" s="7">
        <f t="shared" si="21"/>
        <v>-1289.317673</v>
      </c>
      <c r="AC66" s="7">
        <f t="shared" si="21"/>
        <v>-1153.2990490000002</v>
      </c>
      <c r="AD66" s="7">
        <f t="shared" si="21"/>
        <v>-991.40949200000023</v>
      </c>
      <c r="AE66" s="7">
        <f t="shared" si="21"/>
        <v>-830.50308999999993</v>
      </c>
      <c r="AF66" s="7">
        <f t="shared" si="21"/>
        <v>-684.45195420000005</v>
      </c>
      <c r="AG66" s="7">
        <f t="shared" si="21"/>
        <v>-558.40525389999993</v>
      </c>
      <c r="AH66" s="7">
        <f t="shared" si="21"/>
        <v>-452.76266210000006</v>
      </c>
      <c r="AI66" s="7">
        <f t="shared" si="21"/>
        <v>-365.74007710000006</v>
      </c>
      <c r="AJ66" s="7">
        <f t="shared" si="21"/>
        <v>-294.79781479999997</v>
      </c>
      <c r="AK66" s="7">
        <f t="shared" si="21"/>
        <v>-237.32137649999999</v>
      </c>
      <c r="AL66" s="7">
        <f t="shared" si="21"/>
        <v>-190.90183869999998</v>
      </c>
      <c r="AM66" s="7">
        <f t="shared" si="21"/>
        <v>-153.49118319999999</v>
      </c>
    </row>
    <row r="67" spans="1:39" hidden="1">
      <c r="A67" s="12" t="s">
        <v>10</v>
      </c>
      <c r="B67" s="7">
        <f t="shared" si="8"/>
        <v>0</v>
      </c>
      <c r="C67" s="7">
        <f t="shared" si="8"/>
        <v>9.9535969000000835E-3</v>
      </c>
      <c r="D67" s="7">
        <f t="shared" si="8"/>
        <v>1.2787241000000282E-2</v>
      </c>
      <c r="E67" s="7">
        <f t="shared" si="8"/>
        <v>-0.34953691999999847</v>
      </c>
      <c r="F67" s="7">
        <f t="shared" si="8"/>
        <v>-5.5073878999999977</v>
      </c>
      <c r="G67" s="7">
        <f t="shared" si="10"/>
        <v>-25.674496099999999</v>
      </c>
      <c r="H67" s="7">
        <f t="shared" si="10"/>
        <v>-65.227839900000049</v>
      </c>
      <c r="I67" s="7">
        <f t="shared" si="10"/>
        <v>-118.70993759999999</v>
      </c>
      <c r="J67" s="7">
        <f t="shared" si="10"/>
        <v>-178.76289650000001</v>
      </c>
      <c r="K67" s="7">
        <f t="shared" si="10"/>
        <v>-240.80097499999988</v>
      </c>
      <c r="L67" s="7">
        <f t="shared" si="10"/>
        <v>-302.31373200000007</v>
      </c>
      <c r="M67" s="7">
        <f t="shared" ref="M67:AM67" si="22">M42-M16</f>
        <v>-362.14881600000012</v>
      </c>
      <c r="N67" s="7">
        <f t="shared" si="22"/>
        <v>-418.74036299999989</v>
      </c>
      <c r="O67" s="7">
        <f t="shared" si="22"/>
        <v>-452.12702999999988</v>
      </c>
      <c r="P67" s="7">
        <f t="shared" si="22"/>
        <v>-469.67822500000011</v>
      </c>
      <c r="Q67" s="7">
        <f t="shared" si="22"/>
        <v>-477.27116499999988</v>
      </c>
      <c r="R67" s="7">
        <f t="shared" si="22"/>
        <v>-478.66094299999986</v>
      </c>
      <c r="S67" s="7">
        <f t="shared" si="22"/>
        <v>-476.10458600000015</v>
      </c>
      <c r="T67" s="7">
        <f t="shared" si="22"/>
        <v>-453.71212999999989</v>
      </c>
      <c r="U67" s="7">
        <f t="shared" si="22"/>
        <v>-423.54823680000004</v>
      </c>
      <c r="V67" s="7">
        <f t="shared" si="22"/>
        <v>-390.26744129999997</v>
      </c>
      <c r="W67" s="7">
        <f t="shared" si="22"/>
        <v>-357.61189789999992</v>
      </c>
      <c r="X67" s="7">
        <f t="shared" si="22"/>
        <v>-326.68911689999993</v>
      </c>
      <c r="Y67" s="7">
        <f t="shared" si="22"/>
        <v>-297.84115069999996</v>
      </c>
      <c r="Z67" s="7">
        <f t="shared" si="22"/>
        <v>-271.10684449999997</v>
      </c>
      <c r="AA67" s="7">
        <f t="shared" si="22"/>
        <v>-246.4023684</v>
      </c>
      <c r="AB67" s="7">
        <f t="shared" si="22"/>
        <v>-223.59904899999998</v>
      </c>
      <c r="AC67" s="7">
        <f t="shared" si="22"/>
        <v>-202.56039049999998</v>
      </c>
      <c r="AD67" s="7">
        <f t="shared" si="22"/>
        <v>-191.0904036</v>
      </c>
      <c r="AE67" s="7">
        <f t="shared" si="22"/>
        <v>-183.21002199999998</v>
      </c>
      <c r="AF67" s="7">
        <f t="shared" si="22"/>
        <v>-176.61212699999999</v>
      </c>
      <c r="AG67" s="7">
        <f t="shared" si="22"/>
        <v>-170.40807599999999</v>
      </c>
      <c r="AH67" s="7">
        <f t="shared" si="22"/>
        <v>-164.29363990000002</v>
      </c>
      <c r="AI67" s="7">
        <f t="shared" si="22"/>
        <v>-158.19914370000001</v>
      </c>
      <c r="AJ67" s="7">
        <f t="shared" si="22"/>
        <v>-152.14071720000004</v>
      </c>
      <c r="AK67" s="7">
        <f t="shared" si="22"/>
        <v>-146.15838649999998</v>
      </c>
      <c r="AL67" s="7">
        <f t="shared" si="22"/>
        <v>-140.27960429999999</v>
      </c>
      <c r="AM67" s="7">
        <f t="shared" si="22"/>
        <v>-134.52298809999999</v>
      </c>
    </row>
    <row r="68" spans="1:39" hidden="1">
      <c r="A68" s="12" t="s">
        <v>9</v>
      </c>
      <c r="B68" s="7">
        <f t="shared" si="8"/>
        <v>0</v>
      </c>
      <c r="C68" s="7">
        <f t="shared" si="8"/>
        <v>-77.398067999999967</v>
      </c>
      <c r="D68" s="7">
        <f t="shared" si="8"/>
        <v>-187.89333499999975</v>
      </c>
      <c r="E68" s="7">
        <f t="shared" si="8"/>
        <v>-308.50699099999974</v>
      </c>
      <c r="F68" s="7">
        <f t="shared" si="8"/>
        <v>-428.04968999999983</v>
      </c>
      <c r="G68" s="7">
        <f t="shared" si="10"/>
        <v>-570.16910899999993</v>
      </c>
      <c r="H68" s="7">
        <f t="shared" si="10"/>
        <v>-718.58507699999973</v>
      </c>
      <c r="I68" s="7">
        <f t="shared" si="10"/>
        <v>-860.21493299999975</v>
      </c>
      <c r="J68" s="7">
        <f t="shared" si="10"/>
        <v>-987.67440100000022</v>
      </c>
      <c r="K68" s="7">
        <f t="shared" si="10"/>
        <v>-1096.6692950000001</v>
      </c>
      <c r="L68" s="7">
        <f t="shared" si="10"/>
        <v>-1183.1056309999999</v>
      </c>
      <c r="M68" s="7">
        <f t="shared" ref="M68:AM68" si="23">M43-M17</f>
        <v>-1244.6109969999998</v>
      </c>
      <c r="N68" s="7">
        <f t="shared" si="23"/>
        <v>-1277.8754690000001</v>
      </c>
      <c r="O68" s="7">
        <f t="shared" si="23"/>
        <v>-1313.7104990000003</v>
      </c>
      <c r="P68" s="7">
        <f t="shared" si="23"/>
        <v>-1346.7052159999998</v>
      </c>
      <c r="Q68" s="7">
        <f t="shared" si="23"/>
        <v>-1374.5682229999998</v>
      </c>
      <c r="R68" s="7">
        <f t="shared" si="23"/>
        <v>-1396.1713579999996</v>
      </c>
      <c r="S68" s="7">
        <f t="shared" si="23"/>
        <v>-1411.1151449999998</v>
      </c>
      <c r="T68" s="7">
        <f t="shared" si="23"/>
        <v>-1423.7066970000001</v>
      </c>
      <c r="U68" s="7">
        <f t="shared" si="23"/>
        <v>-1435.5140660000002</v>
      </c>
      <c r="V68" s="7">
        <f t="shared" si="23"/>
        <v>-1442.3521679999999</v>
      </c>
      <c r="W68" s="7">
        <f t="shared" si="23"/>
        <v>-1446.511626</v>
      </c>
      <c r="X68" s="7">
        <f t="shared" si="23"/>
        <v>-1447.5241189999997</v>
      </c>
      <c r="Y68" s="7">
        <f t="shared" si="23"/>
        <v>-1444.9436559999999</v>
      </c>
      <c r="Z68" s="7">
        <f t="shared" si="23"/>
        <v>-1438.5052689999998</v>
      </c>
      <c r="AA68" s="7">
        <f t="shared" si="23"/>
        <v>-1428.0752539999999</v>
      </c>
      <c r="AB68" s="7">
        <f t="shared" si="23"/>
        <v>-1413.598281</v>
      </c>
      <c r="AC68" s="7">
        <f t="shared" si="23"/>
        <v>-1395.0800920000001</v>
      </c>
      <c r="AD68" s="7">
        <f t="shared" si="23"/>
        <v>-1398.6049270000001</v>
      </c>
      <c r="AE68" s="7">
        <f t="shared" si="23"/>
        <v>-1406.0728929999998</v>
      </c>
      <c r="AF68" s="7">
        <f t="shared" si="23"/>
        <v>-1410.980282</v>
      </c>
      <c r="AG68" s="7">
        <f t="shared" si="23"/>
        <v>-1411.533023</v>
      </c>
      <c r="AH68" s="7">
        <f t="shared" si="23"/>
        <v>-1407.8073770000001</v>
      </c>
      <c r="AI68" s="7">
        <f t="shared" si="23"/>
        <v>-1400.4928080000002</v>
      </c>
      <c r="AJ68" s="7">
        <f t="shared" si="23"/>
        <v>-1390.377823</v>
      </c>
      <c r="AK68" s="7">
        <f t="shared" si="23"/>
        <v>-1378.1666799999998</v>
      </c>
      <c r="AL68" s="7">
        <f t="shared" si="23"/>
        <v>-1364.321381</v>
      </c>
      <c r="AM68" s="7">
        <f t="shared" si="23"/>
        <v>-1349.156021</v>
      </c>
    </row>
    <row r="69" spans="1:39" hidden="1">
      <c r="A69" s="12" t="s">
        <v>8</v>
      </c>
      <c r="B69" s="7">
        <f t="shared" si="8"/>
        <v>0</v>
      </c>
      <c r="C69" s="7">
        <f t="shared" si="8"/>
        <v>-264.86613000000034</v>
      </c>
      <c r="D69" s="7">
        <f t="shared" si="8"/>
        <v>-643.98054000000047</v>
      </c>
      <c r="E69" s="7">
        <f t="shared" si="8"/>
        <v>-1056.8358100000005</v>
      </c>
      <c r="F69" s="7">
        <f t="shared" si="8"/>
        <v>-1462.8654800000004</v>
      </c>
      <c r="G69" s="7">
        <f t="shared" si="10"/>
        <v>-1939.0278600000001</v>
      </c>
      <c r="H69" s="7">
        <f t="shared" si="10"/>
        <v>-2433.4078700000009</v>
      </c>
      <c r="I69" s="7">
        <f t="shared" si="10"/>
        <v>-2905.9589699999997</v>
      </c>
      <c r="J69" s="7">
        <f t="shared" si="10"/>
        <v>-3333.9160700000011</v>
      </c>
      <c r="K69" s="7">
        <f t="shared" si="10"/>
        <v>-3704.3403199999993</v>
      </c>
      <c r="L69" s="7">
        <f t="shared" si="10"/>
        <v>-4003.8715700000012</v>
      </c>
      <c r="M69" s="7">
        <f t="shared" ref="M69:AM69" si="24">M44-M18</f>
        <v>-4223.9771900000014</v>
      </c>
      <c r="N69" s="7">
        <f t="shared" si="24"/>
        <v>-4352.2814400000007</v>
      </c>
      <c r="O69" s="7">
        <f t="shared" si="24"/>
        <v>-4378.6400700000013</v>
      </c>
      <c r="P69" s="7">
        <f t="shared" si="24"/>
        <v>-4336.2034590000003</v>
      </c>
      <c r="Q69" s="7">
        <f t="shared" si="24"/>
        <v>-4247.9933830000009</v>
      </c>
      <c r="R69" s="7">
        <f t="shared" si="24"/>
        <v>-4128.3874599999999</v>
      </c>
      <c r="S69" s="7">
        <f t="shared" si="24"/>
        <v>-3986.8405369999991</v>
      </c>
      <c r="T69" s="7">
        <f t="shared" si="24"/>
        <v>-3873.2362390000008</v>
      </c>
      <c r="U69" s="7">
        <f t="shared" si="24"/>
        <v>-3776.5426400000006</v>
      </c>
      <c r="V69" s="7">
        <f t="shared" si="24"/>
        <v>-3678.100429000001</v>
      </c>
      <c r="W69" s="7">
        <f t="shared" si="24"/>
        <v>-3580.4602680000007</v>
      </c>
      <c r="X69" s="7">
        <f t="shared" si="24"/>
        <v>-3480.7246510000004</v>
      </c>
      <c r="Y69" s="7">
        <f t="shared" si="24"/>
        <v>-3377.1709119999996</v>
      </c>
      <c r="Z69" s="7">
        <f t="shared" si="24"/>
        <v>-3269.1099569999997</v>
      </c>
      <c r="AA69" s="7">
        <f t="shared" si="24"/>
        <v>-3156.4594419999994</v>
      </c>
      <c r="AB69" s="7">
        <f t="shared" si="24"/>
        <v>-3039.4550789999994</v>
      </c>
      <c r="AC69" s="7">
        <f t="shared" si="24"/>
        <v>-2918.5223270000006</v>
      </c>
      <c r="AD69" s="7">
        <f t="shared" si="24"/>
        <v>-2408.1805490000002</v>
      </c>
      <c r="AE69" s="7">
        <f t="shared" si="24"/>
        <v>-1826.7095639999998</v>
      </c>
      <c r="AF69" s="7">
        <f t="shared" si="24"/>
        <v>-1322.8622829999999</v>
      </c>
      <c r="AG69" s="7">
        <f t="shared" si="24"/>
        <v>-934.30839199999991</v>
      </c>
      <c r="AH69" s="7">
        <f t="shared" si="24"/>
        <v>-651.09776799999997</v>
      </c>
      <c r="AI69" s="7">
        <f t="shared" si="24"/>
        <v>-450.42904450000015</v>
      </c>
      <c r="AJ69" s="7">
        <f t="shared" si="24"/>
        <v>-310.70428950000002</v>
      </c>
      <c r="AK69" s="7">
        <f t="shared" si="24"/>
        <v>-214.11918250000002</v>
      </c>
      <c r="AL69" s="7">
        <f t="shared" si="24"/>
        <v>-147.35300450000003</v>
      </c>
      <c r="AM69" s="7">
        <f t="shared" si="24"/>
        <v>-101.50779</v>
      </c>
    </row>
    <row r="70" spans="1:39" hidden="1">
      <c r="A70" s="12" t="s">
        <v>7</v>
      </c>
      <c r="B70" s="7">
        <f t="shared" si="8"/>
        <v>0</v>
      </c>
      <c r="C70" s="7">
        <f t="shared" si="8"/>
        <v>-874.51427999999578</v>
      </c>
      <c r="D70" s="7">
        <f t="shared" si="8"/>
        <v>-2206.0534100000004</v>
      </c>
      <c r="E70" s="7">
        <f t="shared" si="8"/>
        <v>-3781.0106499999965</v>
      </c>
      <c r="F70" s="7">
        <f t="shared" si="8"/>
        <v>-5483.7054599999974</v>
      </c>
      <c r="G70" s="7">
        <f t="shared" si="10"/>
        <v>-7506.1767299999992</v>
      </c>
      <c r="H70" s="7">
        <f t="shared" si="10"/>
        <v>-9651.1373900000035</v>
      </c>
      <c r="I70" s="7">
        <f t="shared" si="10"/>
        <v>-11756.626840000004</v>
      </c>
      <c r="J70" s="7">
        <f t="shared" si="10"/>
        <v>-13725.546269999999</v>
      </c>
      <c r="K70" s="7">
        <f t="shared" si="10"/>
        <v>-15498.102220000008</v>
      </c>
      <c r="L70" s="7">
        <f t="shared" si="10"/>
        <v>-17009.946960000001</v>
      </c>
      <c r="M70" s="7">
        <f t="shared" ref="M70:AM70" si="25">M45-M19</f>
        <v>-18213.952549999995</v>
      </c>
      <c r="N70" s="7">
        <f t="shared" si="25"/>
        <v>-19043.410419999993</v>
      </c>
      <c r="O70" s="7">
        <f t="shared" si="25"/>
        <v>-20065.550049999991</v>
      </c>
      <c r="P70" s="7">
        <f t="shared" si="25"/>
        <v>-21156.585650000008</v>
      </c>
      <c r="Q70" s="7">
        <f t="shared" si="25"/>
        <v>-22253.255279999998</v>
      </c>
      <c r="R70" s="7">
        <f t="shared" si="25"/>
        <v>-23317.070699999997</v>
      </c>
      <c r="S70" s="7">
        <f t="shared" si="25"/>
        <v>-24324.978349999998</v>
      </c>
      <c r="T70" s="7">
        <f t="shared" si="25"/>
        <v>-24845.638190000005</v>
      </c>
      <c r="U70" s="7">
        <f t="shared" si="25"/>
        <v>-25107.885750000001</v>
      </c>
      <c r="V70" s="7">
        <f t="shared" si="25"/>
        <v>-25154.680420000004</v>
      </c>
      <c r="W70" s="7">
        <f t="shared" si="25"/>
        <v>-25091.125890000003</v>
      </c>
      <c r="X70" s="7">
        <f t="shared" si="25"/>
        <v>-24944.356280000007</v>
      </c>
      <c r="Y70" s="7">
        <f t="shared" si="25"/>
        <v>-24725.736780000007</v>
      </c>
      <c r="Z70" s="7">
        <f t="shared" si="25"/>
        <v>-24441.089899999999</v>
      </c>
      <c r="AA70" s="7">
        <f t="shared" si="25"/>
        <v>-24093.847730000001</v>
      </c>
      <c r="AB70" s="7">
        <f t="shared" si="25"/>
        <v>-23686.294549999999</v>
      </c>
      <c r="AC70" s="7">
        <f t="shared" si="25"/>
        <v>-23220.423000000003</v>
      </c>
      <c r="AD70" s="7">
        <f t="shared" si="25"/>
        <v>-23475.407850000003</v>
      </c>
      <c r="AE70" s="7">
        <f t="shared" si="25"/>
        <v>-23989.584190000001</v>
      </c>
      <c r="AF70" s="7">
        <f t="shared" si="25"/>
        <v>-24571.838510000001</v>
      </c>
      <c r="AG70" s="7">
        <f t="shared" si="25"/>
        <v>-25144.514860000003</v>
      </c>
      <c r="AH70" s="7">
        <f t="shared" si="25"/>
        <v>-25680.548150000002</v>
      </c>
      <c r="AI70" s="7">
        <f t="shared" si="25"/>
        <v>-26174.719209999996</v>
      </c>
      <c r="AJ70" s="7">
        <f t="shared" si="25"/>
        <v>-26630.496960000004</v>
      </c>
      <c r="AK70" s="7">
        <f t="shared" si="25"/>
        <v>-27054.200660000002</v>
      </c>
      <c r="AL70" s="7">
        <f t="shared" si="25"/>
        <v>-27450.237880000001</v>
      </c>
      <c r="AM70" s="7">
        <f t="shared" si="25"/>
        <v>-27821.741529999999</v>
      </c>
    </row>
    <row r="71" spans="1:39" hidden="1">
      <c r="A71" s="12" t="s">
        <v>6</v>
      </c>
      <c r="B71" s="7">
        <f t="shared" ref="B71:F74" si="26">B46-B20</f>
        <v>0</v>
      </c>
      <c r="C71" s="7">
        <f t="shared" si="26"/>
        <v>-8.9640301000000022</v>
      </c>
      <c r="D71" s="7">
        <f t="shared" si="26"/>
        <v>-24.807850899999949</v>
      </c>
      <c r="E71" s="7">
        <f t="shared" si="26"/>
        <v>-47.486855399999968</v>
      </c>
      <c r="F71" s="7">
        <f t="shared" si="26"/>
        <v>-77.626664900000037</v>
      </c>
      <c r="G71" s="7">
        <f t="shared" si="10"/>
        <v>-87.731166599999938</v>
      </c>
      <c r="H71" s="7">
        <f t="shared" si="10"/>
        <v>-79.085005299999978</v>
      </c>
      <c r="I71" s="7">
        <f t="shared" si="10"/>
        <v>-62.032206400000007</v>
      </c>
      <c r="J71" s="7">
        <f t="shared" si="10"/>
        <v>-44.72076770000001</v>
      </c>
      <c r="K71" s="7">
        <f t="shared" si="10"/>
        <v>-30.4791034</v>
      </c>
      <c r="L71" s="7">
        <f t="shared" si="10"/>
        <v>-20.060247709999999</v>
      </c>
      <c r="M71" s="7">
        <f t="shared" ref="M71:AM71" si="27">M46-M20</f>
        <v>-12.775122570000001</v>
      </c>
      <c r="N71" s="7">
        <f t="shared" si="27"/>
        <v>-7.918709370000002</v>
      </c>
      <c r="O71" s="7">
        <f t="shared" si="27"/>
        <v>-6.1321454800000001</v>
      </c>
      <c r="P71" s="7">
        <f t="shared" si="27"/>
        <v>-5.3187025999999982</v>
      </c>
      <c r="Q71" s="7">
        <f t="shared" si="27"/>
        <v>-4.8801234700000009</v>
      </c>
      <c r="R71" s="7">
        <f t="shared" si="27"/>
        <v>-4.5969646219999998</v>
      </c>
      <c r="S71" s="7">
        <f t="shared" si="27"/>
        <v>-4.3768606259999991</v>
      </c>
      <c r="T71" s="7">
        <f t="shared" si="27"/>
        <v>-4.581882349999999</v>
      </c>
      <c r="U71" s="7">
        <f t="shared" si="27"/>
        <v>-5.037129435999999</v>
      </c>
      <c r="V71" s="7">
        <f t="shared" si="27"/>
        <v>-5.6565656729999994</v>
      </c>
      <c r="W71" s="7">
        <f t="shared" si="27"/>
        <v>-6.4153639500000015</v>
      </c>
      <c r="X71" s="7">
        <f t="shared" si="27"/>
        <v>-7.29656108</v>
      </c>
      <c r="Y71" s="7">
        <f t="shared" si="27"/>
        <v>-8.2910417199999991</v>
      </c>
      <c r="Z71" s="7">
        <f t="shared" si="27"/>
        <v>-9.3942541000000013</v>
      </c>
      <c r="AA71" s="7">
        <f t="shared" si="27"/>
        <v>-10.604067059999998</v>
      </c>
      <c r="AB71" s="7">
        <f t="shared" si="27"/>
        <v>-11.91935999</v>
      </c>
      <c r="AC71" s="7">
        <f t="shared" si="27"/>
        <v>-13.339181760000002</v>
      </c>
      <c r="AD71" s="7">
        <f t="shared" si="27"/>
        <v>-14.820867940000003</v>
      </c>
      <c r="AE71" s="7">
        <f t="shared" si="27"/>
        <v>-16.308440069999996</v>
      </c>
      <c r="AF71" s="7">
        <f t="shared" si="27"/>
        <v>-17.789164459999999</v>
      </c>
      <c r="AG71" s="7">
        <f t="shared" si="27"/>
        <v>-19.269238069999997</v>
      </c>
      <c r="AH71" s="7">
        <f t="shared" si="27"/>
        <v>-20.762113049999996</v>
      </c>
      <c r="AI71" s="7">
        <f t="shared" si="27"/>
        <v>-22.282702739999998</v>
      </c>
      <c r="AJ71" s="7">
        <f t="shared" si="27"/>
        <v>-23.84510878</v>
      </c>
      <c r="AK71" s="7">
        <f t="shared" si="27"/>
        <v>-25.462061409999997</v>
      </c>
      <c r="AL71" s="7">
        <f t="shared" si="27"/>
        <v>-27.142818740000003</v>
      </c>
      <c r="AM71" s="7">
        <f t="shared" si="27"/>
        <v>-28.89455779</v>
      </c>
    </row>
    <row r="72" spans="1:39" hidden="1">
      <c r="A72" s="12" t="s">
        <v>5</v>
      </c>
      <c r="B72" s="7">
        <f t="shared" si="26"/>
        <v>0</v>
      </c>
      <c r="C72" s="7">
        <f t="shared" si="26"/>
        <v>-123.25658199999998</v>
      </c>
      <c r="D72" s="7">
        <f t="shared" si="26"/>
        <v>-291.88956700000017</v>
      </c>
      <c r="E72" s="7">
        <f t="shared" si="26"/>
        <v>-465.33647200000087</v>
      </c>
      <c r="F72" s="7">
        <f t="shared" si="26"/>
        <v>-625.41043399999944</v>
      </c>
      <c r="G72" s="7">
        <f t="shared" si="10"/>
        <v>-547.09400300000016</v>
      </c>
      <c r="H72" s="7">
        <f t="shared" si="10"/>
        <v>-370.24796900000001</v>
      </c>
      <c r="I72" s="7">
        <f t="shared" si="10"/>
        <v>-214.89409010000008</v>
      </c>
      <c r="J72" s="7">
        <f t="shared" si="10"/>
        <v>-113.71635429999998</v>
      </c>
      <c r="K72" s="7">
        <f t="shared" si="10"/>
        <v>-56.924815699999982</v>
      </c>
      <c r="L72" s="7">
        <f t="shared" si="10"/>
        <v>-27.336241720000004</v>
      </c>
      <c r="M72" s="7">
        <f t="shared" ref="M72:AM72" si="28">M47-M21</f>
        <v>-12.849102699999996</v>
      </c>
      <c r="N72" s="7">
        <f t="shared" si="28"/>
        <v>-5.9862055600000019</v>
      </c>
      <c r="O72" s="7">
        <f t="shared" si="28"/>
        <v>-4.1470493900000012</v>
      </c>
      <c r="P72" s="7">
        <f t="shared" si="28"/>
        <v>-3.5283646600000012</v>
      </c>
      <c r="Q72" s="7">
        <f t="shared" si="28"/>
        <v>-3.3307835529999998</v>
      </c>
      <c r="R72" s="7">
        <f t="shared" si="28"/>
        <v>-3.3067291789999995</v>
      </c>
      <c r="S72" s="7">
        <f t="shared" si="28"/>
        <v>-3.3573514060000011</v>
      </c>
      <c r="T72" s="7">
        <f t="shared" si="28"/>
        <v>-3.4472207000000008</v>
      </c>
      <c r="U72" s="7">
        <f t="shared" si="28"/>
        <v>-3.5558396550000104</v>
      </c>
      <c r="V72" s="7">
        <f t="shared" si="28"/>
        <v>-3.660252594000001</v>
      </c>
      <c r="W72" s="7">
        <f t="shared" si="28"/>
        <v>-3.7587488039999997</v>
      </c>
      <c r="X72" s="7">
        <f t="shared" si="28"/>
        <v>-3.8462184740000005</v>
      </c>
      <c r="Y72" s="7">
        <f t="shared" si="28"/>
        <v>-3.9193081139999997</v>
      </c>
      <c r="Z72" s="7">
        <f t="shared" si="28"/>
        <v>-3.9760989459999987</v>
      </c>
      <c r="AA72" s="7">
        <f t="shared" si="28"/>
        <v>-4.0156015549999999</v>
      </c>
      <c r="AB72" s="7">
        <f t="shared" si="28"/>
        <v>-4.0374011119999995</v>
      </c>
      <c r="AC72" s="7">
        <f t="shared" si="28"/>
        <v>-4.0414806680000002</v>
      </c>
      <c r="AD72" s="7">
        <f t="shared" si="28"/>
        <v>-4.102352390000009</v>
      </c>
      <c r="AE72" s="7">
        <f t="shared" si="28"/>
        <v>-4.170340479</v>
      </c>
      <c r="AF72" s="7">
        <f t="shared" si="28"/>
        <v>-4.2271387239999996</v>
      </c>
      <c r="AG72" s="7">
        <f t="shared" si="28"/>
        <v>-4.2676201799999998</v>
      </c>
      <c r="AH72" s="7">
        <f t="shared" si="28"/>
        <v>-4.2920742800000014</v>
      </c>
      <c r="AI72" s="7">
        <f t="shared" si="28"/>
        <v>-4.3026729649999993</v>
      </c>
      <c r="AJ72" s="7">
        <f t="shared" si="28"/>
        <v>-4.3019543129999995</v>
      </c>
      <c r="AK72" s="7">
        <f t="shared" si="28"/>
        <v>-4.2922367940000008</v>
      </c>
      <c r="AL72" s="7">
        <f t="shared" si="28"/>
        <v>-4.2751579100000008</v>
      </c>
      <c r="AM72" s="7">
        <f t="shared" si="28"/>
        <v>-4.2518880699999997</v>
      </c>
    </row>
    <row r="73" spans="1:39">
      <c r="A73" s="8" t="s">
        <v>4</v>
      </c>
      <c r="B73" s="7">
        <f t="shared" si="26"/>
        <v>0</v>
      </c>
      <c r="C73" s="7">
        <f t="shared" si="26"/>
        <v>50618.022479712963</v>
      </c>
      <c r="D73" s="7">
        <f t="shared" si="26"/>
        <v>128190.75046273321</v>
      </c>
      <c r="E73" s="7">
        <f t="shared" si="26"/>
        <v>219215.00834228843</v>
      </c>
      <c r="F73" s="7">
        <f t="shared" si="26"/>
        <v>318493.92499988526</v>
      </c>
      <c r="G73" s="7">
        <f t="shared" si="10"/>
        <v>422663.58193229884</v>
      </c>
      <c r="H73" s="7">
        <f t="shared" si="10"/>
        <v>538865.29048879445</v>
      </c>
      <c r="I73" s="7">
        <f t="shared" si="10"/>
        <v>661401.66960290074</v>
      </c>
      <c r="J73" s="7">
        <f t="shared" si="10"/>
        <v>789138.21937248856</v>
      </c>
      <c r="K73" s="7">
        <f t="shared" si="10"/>
        <v>919316.79546791315</v>
      </c>
      <c r="L73" s="7">
        <f t="shared" si="10"/>
        <v>1047003.446467571</v>
      </c>
      <c r="M73" s="7">
        <f t="shared" ref="M73:AM73" si="29">M48-M22</f>
        <v>1162737.0561277121</v>
      </c>
      <c r="N73" s="7">
        <f t="shared" si="29"/>
        <v>1261220.9433400705</v>
      </c>
      <c r="O73" s="7">
        <f t="shared" si="29"/>
        <v>1346905.497779116</v>
      </c>
      <c r="P73" s="7">
        <f t="shared" si="29"/>
        <v>1419700.2335957289</v>
      </c>
      <c r="Q73" s="7">
        <f t="shared" si="29"/>
        <v>1482171.5112099946</v>
      </c>
      <c r="R73" s="7">
        <f t="shared" si="29"/>
        <v>1537038.9560591951</v>
      </c>
      <c r="S73" s="7">
        <f t="shared" si="29"/>
        <v>1586778.9644779414</v>
      </c>
      <c r="T73" s="7">
        <f t="shared" si="29"/>
        <v>1604647.6717149466</v>
      </c>
      <c r="U73" s="7">
        <f t="shared" si="29"/>
        <v>1600432.213684082</v>
      </c>
      <c r="V73" s="7">
        <f t="shared" si="29"/>
        <v>1581269.8728374243</v>
      </c>
      <c r="W73" s="7">
        <f t="shared" si="29"/>
        <v>1550878.1589823514</v>
      </c>
      <c r="X73" s="7">
        <f t="shared" si="29"/>
        <v>1512579.0445475429</v>
      </c>
      <c r="Y73" s="7">
        <f t="shared" si="29"/>
        <v>1468764.447174415</v>
      </c>
      <c r="Z73" s="7">
        <f t="shared" si="29"/>
        <v>1421362.2032774389</v>
      </c>
      <c r="AA73" s="7">
        <f t="shared" si="29"/>
        <v>1371819.6521359533</v>
      </c>
      <c r="AB73" s="7">
        <f t="shared" si="29"/>
        <v>1321137.5016609132</v>
      </c>
      <c r="AC73" s="7">
        <f t="shared" si="29"/>
        <v>1270010.7880290896</v>
      </c>
      <c r="AD73" s="7">
        <f t="shared" si="29"/>
        <v>1220299.9342013747</v>
      </c>
      <c r="AE73" s="7">
        <f t="shared" si="29"/>
        <v>1168531.5462300777</v>
      </c>
      <c r="AF73" s="7">
        <f t="shared" si="29"/>
        <v>1113999.5419444293</v>
      </c>
      <c r="AG73" s="7">
        <f t="shared" si="29"/>
        <v>1056497.1607241333</v>
      </c>
      <c r="AH73" s="7">
        <f t="shared" si="29"/>
        <v>995900.38741412759</v>
      </c>
      <c r="AI73" s="7">
        <f t="shared" si="29"/>
        <v>931856.00670403242</v>
      </c>
      <c r="AJ73" s="7">
        <f t="shared" si="29"/>
        <v>864377.24405708909</v>
      </c>
      <c r="AK73" s="7">
        <f t="shared" si="29"/>
        <v>793399.11854976416</v>
      </c>
      <c r="AL73" s="7">
        <f t="shared" si="29"/>
        <v>718730.94885611534</v>
      </c>
      <c r="AM73" s="7">
        <f t="shared" si="29"/>
        <v>640787.88062614202</v>
      </c>
    </row>
    <row r="74" spans="1:39">
      <c r="A74" s="8" t="s">
        <v>3</v>
      </c>
      <c r="B74" s="7">
        <f t="shared" si="26"/>
        <v>0</v>
      </c>
      <c r="C74" s="7">
        <f t="shared" si="26"/>
        <v>-771.93739820308838</v>
      </c>
      <c r="D74" s="7">
        <f t="shared" si="26"/>
        <v>-1984.2234593590038</v>
      </c>
      <c r="E74" s="7">
        <f t="shared" si="26"/>
        <v>-3502.0037803199884</v>
      </c>
      <c r="F74" s="7">
        <f t="shared" si="26"/>
        <v>-5297.7165912000055</v>
      </c>
      <c r="G74" s="7">
        <f t="shared" si="10"/>
        <v>-7596.443858100014</v>
      </c>
      <c r="H74" s="7">
        <f t="shared" si="10"/>
        <v>-10303.885386899994</v>
      </c>
      <c r="I74" s="7">
        <f t="shared" si="10"/>
        <v>-13408.33208059999</v>
      </c>
      <c r="J74" s="7">
        <f t="shared" si="10"/>
        <v>-17080.803995499991</v>
      </c>
      <c r="K74" s="7">
        <f t="shared" si="10"/>
        <v>-21737.002103000006</v>
      </c>
      <c r="L74" s="7">
        <f t="shared" si="10"/>
        <v>-28123.49045300002</v>
      </c>
      <c r="M74" s="7">
        <f t="shared" ref="M74:AM74" si="30">M49-M23</f>
        <v>-37552.211127000002</v>
      </c>
      <c r="N74" s="7">
        <f t="shared" si="30"/>
        <v>-52129.119605000014</v>
      </c>
      <c r="O74" s="7">
        <f t="shared" si="30"/>
        <v>-64845.016316000023</v>
      </c>
      <c r="P74" s="7">
        <f t="shared" si="30"/>
        <v>-74440.746758000023</v>
      </c>
      <c r="Q74" s="7">
        <f t="shared" si="30"/>
        <v>-81392.106709999964</v>
      </c>
      <c r="R74" s="7">
        <f t="shared" si="30"/>
        <v>-86535.865766999981</v>
      </c>
      <c r="S74" s="7">
        <f t="shared" si="30"/>
        <v>-90550.008942999993</v>
      </c>
      <c r="T74" s="7">
        <f t="shared" si="30"/>
        <v>-95903.657932999951</v>
      </c>
      <c r="U74" s="7">
        <f t="shared" si="30"/>
        <v>-102438.12259680004</v>
      </c>
      <c r="V74" s="7">
        <f t="shared" si="30"/>
        <v>-109766.41645529991</v>
      </c>
      <c r="W74" s="7">
        <f t="shared" si="30"/>
        <v>-118022.45997689999</v>
      </c>
      <c r="X74" s="7">
        <f t="shared" si="30"/>
        <v>-127181.04587189996</v>
      </c>
      <c r="Y74" s="7">
        <f t="shared" si="30"/>
        <v>-137227.3581537001</v>
      </c>
      <c r="Z74" s="7">
        <f t="shared" si="30"/>
        <v>-148161.95423250002</v>
      </c>
      <c r="AA74" s="7">
        <f t="shared" si="30"/>
        <v>-159993.40793340004</v>
      </c>
      <c r="AB74" s="7">
        <f t="shared" si="30"/>
        <v>-172730.86423899996</v>
      </c>
      <c r="AC74" s="7">
        <f t="shared" si="30"/>
        <v>-186379.97912149993</v>
      </c>
      <c r="AD74" s="7">
        <f t="shared" si="30"/>
        <v>-196131.64563930006</v>
      </c>
      <c r="AE74" s="7">
        <f t="shared" si="30"/>
        <v>-202824.60194540006</v>
      </c>
      <c r="AF74" s="7">
        <f t="shared" si="30"/>
        <v>-207346.79918940004</v>
      </c>
      <c r="AG74" s="7">
        <f t="shared" si="30"/>
        <v>-210392.02350559999</v>
      </c>
      <c r="AH74" s="7">
        <f t="shared" si="30"/>
        <v>-212467.79448058998</v>
      </c>
      <c r="AI74" s="7">
        <f t="shared" si="30"/>
        <v>-213928.83919576998</v>
      </c>
      <c r="AJ74" s="7">
        <f t="shared" si="30"/>
        <v>-215014.9472003199</v>
      </c>
      <c r="AK74" s="7">
        <f t="shared" si="30"/>
        <v>-215885.599919495</v>
      </c>
      <c r="AL74" s="7">
        <f t="shared" si="30"/>
        <v>-216627.84057272796</v>
      </c>
      <c r="AM74" s="7">
        <f t="shared" si="30"/>
        <v>-217288.27170797111</v>
      </c>
    </row>
    <row r="75" spans="1:39">
      <c r="A75" s="8" t="s">
        <v>2</v>
      </c>
      <c r="B75" s="7">
        <f t="shared" ref="B75:F75" si="31">B50-B24</f>
        <v>0</v>
      </c>
      <c r="C75" s="7">
        <f t="shared" si="31"/>
        <v>-1271.6010221000033</v>
      </c>
      <c r="D75" s="7">
        <f t="shared" si="31"/>
        <v>-3166.7313678999926</v>
      </c>
      <c r="E75" s="7">
        <f t="shared" si="31"/>
        <v>-5350.6697873999874</v>
      </c>
      <c r="F75" s="7">
        <f t="shared" si="31"/>
        <v>-7649.6080388999908</v>
      </c>
      <c r="G75" s="7">
        <f>G50-G24</f>
        <v>-10080.029759599995</v>
      </c>
      <c r="H75" s="7">
        <f t="shared" ref="H75:AM75" si="32">H50-H24</f>
        <v>-12533.878234300006</v>
      </c>
      <c r="I75" s="7">
        <f t="shared" si="32"/>
        <v>-14939.512106500006</v>
      </c>
      <c r="J75" s="7">
        <f t="shared" si="32"/>
        <v>-17217.899461999994</v>
      </c>
      <c r="K75" s="7">
        <f t="shared" si="32"/>
        <v>-19289.846459100008</v>
      </c>
      <c r="L75" s="7">
        <f t="shared" si="32"/>
        <v>-21061.215019430012</v>
      </c>
      <c r="M75" s="7">
        <f t="shared" si="32"/>
        <v>-22463.553965269995</v>
      </c>
      <c r="N75" s="7">
        <f t="shared" si="32"/>
        <v>-23409.596774930011</v>
      </c>
      <c r="O75" s="7">
        <f t="shared" si="32"/>
        <v>-24454.469314869988</v>
      </c>
      <c r="P75" s="7">
        <f t="shared" si="32"/>
        <v>-25501.636176260021</v>
      </c>
      <c r="Q75" s="7">
        <f t="shared" si="32"/>
        <v>-26509.459570022984</v>
      </c>
      <c r="R75" s="7">
        <f t="shared" si="32"/>
        <v>-27453.361853801005</v>
      </c>
      <c r="S75" s="7">
        <f t="shared" si="32"/>
        <v>-28319.553099031997</v>
      </c>
      <c r="T75" s="7">
        <f t="shared" si="32"/>
        <v>-28726.903532050012</v>
      </c>
      <c r="U75" s="7">
        <f t="shared" si="32"/>
        <v>-28893.021359090999</v>
      </c>
      <c r="V75" s="7">
        <f t="shared" si="32"/>
        <v>-28842.097667267</v>
      </c>
      <c r="W75" s="7">
        <f t="shared" si="32"/>
        <v>-28681.760270754021</v>
      </c>
      <c r="X75" s="7">
        <f t="shared" si="32"/>
        <v>-28436.223710554012</v>
      </c>
      <c r="Y75" s="7">
        <f t="shared" si="32"/>
        <v>-28115.118041834008</v>
      </c>
      <c r="Z75" s="7">
        <f t="shared" si="32"/>
        <v>-27723.570210046011</v>
      </c>
      <c r="AA75" s="7">
        <f t="shared" si="32"/>
        <v>-27264.926840614993</v>
      </c>
      <c r="AB75" s="7">
        <f t="shared" si="32"/>
        <v>-26741.706390101994</v>
      </c>
      <c r="AC75" s="7">
        <f t="shared" si="32"/>
        <v>-26156.325989428013</v>
      </c>
      <c r="AD75" s="7">
        <f t="shared" si="32"/>
        <v>-25902.511619329998</v>
      </c>
      <c r="AE75" s="7">
        <f t="shared" si="32"/>
        <v>-25836.772534548989</v>
      </c>
      <c r="AF75" s="7">
        <f t="shared" si="32"/>
        <v>-25916.717096184009</v>
      </c>
      <c r="AG75" s="7">
        <f t="shared" si="32"/>
        <v>-26102.360110250011</v>
      </c>
      <c r="AH75" s="7">
        <f t="shared" si="32"/>
        <v>-26356.700105330005</v>
      </c>
      <c r="AI75" s="7">
        <f t="shared" si="32"/>
        <v>-26651.733630204995</v>
      </c>
      <c r="AJ75" s="7">
        <f t="shared" si="32"/>
        <v>-26969.348312593</v>
      </c>
      <c r="AK75" s="7">
        <f t="shared" si="32"/>
        <v>-27298.074140704004</v>
      </c>
      <c r="AL75" s="7">
        <f t="shared" si="32"/>
        <v>-27629.008861149989</v>
      </c>
      <c r="AM75" s="7">
        <f t="shared" si="32"/>
        <v>-27956.395765859997</v>
      </c>
    </row>
    <row r="76" spans="1:39">
      <c r="R76" s="4"/>
    </row>
    <row r="77" spans="1:39" ht="19">
      <c r="A77" s="17" t="s">
        <v>24</v>
      </c>
      <c r="B77" s="4"/>
      <c r="C77" s="4"/>
      <c r="D77" s="4"/>
      <c r="E77" s="4"/>
      <c r="F77" s="4"/>
      <c r="G77" s="4"/>
      <c r="R77" s="4"/>
    </row>
    <row r="78" spans="1:39">
      <c r="A78" s="8" t="s">
        <v>23</v>
      </c>
      <c r="B78" s="9"/>
      <c r="C78" s="9"/>
      <c r="D78" s="9"/>
      <c r="E78" s="9"/>
      <c r="F78" s="9"/>
      <c r="G78" s="9"/>
      <c r="R78" s="4"/>
    </row>
    <row r="79" spans="1:39">
      <c r="A79" s="16"/>
      <c r="B79" s="15">
        <v>2013</v>
      </c>
      <c r="C79" s="15">
        <v>2014</v>
      </c>
      <c r="D79" s="15">
        <v>2015</v>
      </c>
      <c r="E79" s="15">
        <v>2016</v>
      </c>
      <c r="F79" s="15">
        <v>2017</v>
      </c>
      <c r="G79" s="15">
        <v>2018</v>
      </c>
      <c r="H79" s="15">
        <v>2019</v>
      </c>
      <c r="I79" s="15">
        <v>2020</v>
      </c>
      <c r="J79" s="15">
        <v>2021</v>
      </c>
      <c r="K79" s="15">
        <v>2022</v>
      </c>
      <c r="L79" s="15">
        <v>2023</v>
      </c>
      <c r="M79" s="15">
        <v>2024</v>
      </c>
      <c r="N79" s="15">
        <v>2025</v>
      </c>
      <c r="O79" s="15">
        <v>2026</v>
      </c>
      <c r="P79" s="15">
        <v>2027</v>
      </c>
      <c r="Q79" s="15">
        <v>2028</v>
      </c>
      <c r="R79" s="15">
        <v>2029</v>
      </c>
      <c r="S79" s="15">
        <v>2030</v>
      </c>
      <c r="T79" s="15">
        <v>2031</v>
      </c>
      <c r="U79" s="15">
        <v>2032</v>
      </c>
      <c r="V79" s="15">
        <v>2033</v>
      </c>
      <c r="W79" s="15">
        <v>2034</v>
      </c>
      <c r="X79" s="15">
        <v>2035</v>
      </c>
      <c r="Y79" s="15">
        <v>2036</v>
      </c>
      <c r="Z79" s="15">
        <v>2037</v>
      </c>
      <c r="AA79" s="15">
        <v>2038</v>
      </c>
      <c r="AB79" s="15">
        <v>2039</v>
      </c>
      <c r="AC79" s="15">
        <v>2040</v>
      </c>
      <c r="AD79" s="15">
        <v>2041</v>
      </c>
      <c r="AE79" s="15">
        <v>2042</v>
      </c>
      <c r="AF79" s="15">
        <v>2043</v>
      </c>
      <c r="AG79" s="15">
        <v>2044</v>
      </c>
      <c r="AH79" s="15">
        <v>2045</v>
      </c>
      <c r="AI79" s="15">
        <v>2046</v>
      </c>
      <c r="AJ79" s="15">
        <v>2047</v>
      </c>
      <c r="AK79" s="15">
        <v>2048</v>
      </c>
      <c r="AL79" s="15">
        <v>2049</v>
      </c>
      <c r="AM79" s="15">
        <v>2050</v>
      </c>
    </row>
    <row r="80" spans="1:39">
      <c r="A80" s="13" t="s">
        <v>22</v>
      </c>
      <c r="B80" s="11">
        <f>B30/B4-1</f>
        <v>0</v>
      </c>
      <c r="C80" s="11">
        <f t="shared" ref="C80:H80" si="33">C30/C4-1</f>
        <v>8.2109884881331752E-4</v>
      </c>
      <c r="D80" s="11">
        <f t="shared" si="33"/>
        <v>2.1570308764733426E-3</v>
      </c>
      <c r="E80" s="11">
        <f t="shared" si="33"/>
        <v>3.7783616209432491E-3</v>
      </c>
      <c r="F80" s="11">
        <f t="shared" si="33"/>
        <v>5.5684592697022861E-3</v>
      </c>
      <c r="G80" s="11">
        <f t="shared" si="33"/>
        <v>7.4300052501659053E-3</v>
      </c>
      <c r="H80" s="11">
        <f t="shared" si="33"/>
        <v>9.4174241596751695E-3</v>
      </c>
      <c r="I80" s="11">
        <f t="shared" ref="I80:AM80" si="34">I30/I4-1</f>
        <v>1.1473476685155637E-2</v>
      </c>
      <c r="J80" s="11">
        <f t="shared" si="34"/>
        <v>1.3460019125964173E-2</v>
      </c>
      <c r="K80" s="11">
        <f t="shared" si="34"/>
        <v>1.524143754181484E-2</v>
      </c>
      <c r="L80" s="11">
        <f t="shared" si="34"/>
        <v>1.6696024658102937E-2</v>
      </c>
      <c r="M80" s="11">
        <f t="shared" si="34"/>
        <v>1.7753283369209782E-2</v>
      </c>
      <c r="N80" s="11">
        <f t="shared" si="34"/>
        <v>1.8410279242126126E-2</v>
      </c>
      <c r="O80" s="11">
        <f t="shared" si="34"/>
        <v>1.8657241716560025E-2</v>
      </c>
      <c r="P80" s="11">
        <f t="shared" si="34"/>
        <v>1.8569988236484036E-2</v>
      </c>
      <c r="Q80" s="11">
        <f t="shared" si="34"/>
        <v>1.8256530778998581E-2</v>
      </c>
      <c r="R80" s="11">
        <f t="shared" si="34"/>
        <v>1.7809553478799645E-2</v>
      </c>
      <c r="S80" s="11">
        <f t="shared" si="34"/>
        <v>1.729422036623629E-2</v>
      </c>
      <c r="T80" s="11">
        <f t="shared" si="34"/>
        <v>1.6424168303387443E-2</v>
      </c>
      <c r="U80" s="11">
        <f t="shared" si="34"/>
        <v>1.530482564987623E-2</v>
      </c>
      <c r="V80" s="11">
        <f t="shared" si="34"/>
        <v>1.4005494984461464E-2</v>
      </c>
      <c r="W80" s="11">
        <f t="shared" si="34"/>
        <v>1.2582059266846413E-2</v>
      </c>
      <c r="X80" s="11">
        <f t="shared" si="34"/>
        <v>1.1082516144285792E-2</v>
      </c>
      <c r="Y80" s="11">
        <f t="shared" si="34"/>
        <v>9.5466472742367081E-3</v>
      </c>
      <c r="Z80" s="11">
        <f t="shared" si="34"/>
        <v>8.0064082549813342E-3</v>
      </c>
      <c r="AA80" s="11">
        <f t="shared" si="34"/>
        <v>6.4862772269311808E-3</v>
      </c>
      <c r="AB80" s="11">
        <f t="shared" si="34"/>
        <v>5.0038227203579311E-3</v>
      </c>
      <c r="AC80" s="11">
        <f t="shared" si="34"/>
        <v>3.570639982196866E-3</v>
      </c>
      <c r="AD80" s="11">
        <f t="shared" si="34"/>
        <v>2.1499947409424625E-3</v>
      </c>
      <c r="AE80" s="11">
        <f t="shared" si="34"/>
        <v>7.3043288915930482E-4</v>
      </c>
      <c r="AF80" s="11">
        <f t="shared" si="34"/>
        <v>-6.8527188560130181E-4</v>
      </c>
      <c r="AG80" s="11">
        <f t="shared" si="34"/>
        <v>-2.0996617924996519E-3</v>
      </c>
      <c r="AH80" s="11">
        <f t="shared" si="34"/>
        <v>-3.5169951164438773E-3</v>
      </c>
      <c r="AI80" s="11">
        <f t="shared" si="34"/>
        <v>-4.9403664406856285E-3</v>
      </c>
      <c r="AJ80" s="11">
        <f t="shared" si="34"/>
        <v>-6.3713290255282828E-3</v>
      </c>
      <c r="AK80" s="11">
        <f t="shared" si="34"/>
        <v>-7.8131153739010584E-3</v>
      </c>
      <c r="AL80" s="11">
        <f t="shared" si="34"/>
        <v>-9.2663607070304632E-3</v>
      </c>
      <c r="AM80" s="11">
        <f t="shared" si="34"/>
        <v>-1.0730137231411141E-2</v>
      </c>
    </row>
    <row r="81" spans="1:39">
      <c r="A81" s="13" t="s">
        <v>21</v>
      </c>
      <c r="B81" s="11">
        <f t="shared" ref="B81:G98" si="35">B31/B5-1</f>
        <v>0</v>
      </c>
      <c r="C81" s="11">
        <f t="shared" si="35"/>
        <v>1.4551979258790038E-3</v>
      </c>
      <c r="D81" s="11">
        <f t="shared" si="35"/>
        <v>3.4496011300004792E-3</v>
      </c>
      <c r="E81" s="11">
        <f t="shared" si="35"/>
        <v>5.5257063174958265E-3</v>
      </c>
      <c r="F81" s="11">
        <f t="shared" si="35"/>
        <v>7.522529275366896E-3</v>
      </c>
      <c r="G81" s="11">
        <f t="shared" si="35"/>
        <v>9.3923688738586364E-3</v>
      </c>
      <c r="H81" s="11">
        <f t="shared" ref="H81:AM81" si="36">H31/H5-1</f>
        <v>1.1249056812248082E-2</v>
      </c>
      <c r="I81" s="11">
        <f t="shared" si="36"/>
        <v>1.3143063001626931E-2</v>
      </c>
      <c r="J81" s="11">
        <f t="shared" si="36"/>
        <v>1.5015912428835376E-2</v>
      </c>
      <c r="K81" s="11">
        <f t="shared" si="36"/>
        <v>1.6804164138261912E-2</v>
      </c>
      <c r="L81" s="11">
        <f t="shared" si="36"/>
        <v>1.8422319991039382E-2</v>
      </c>
      <c r="M81" s="11">
        <f t="shared" si="36"/>
        <v>1.9796386411835343E-2</v>
      </c>
      <c r="N81" s="11">
        <f t="shared" si="36"/>
        <v>2.0890781360583421E-2</v>
      </c>
      <c r="O81" s="11">
        <f t="shared" si="36"/>
        <v>2.1785963503020422E-2</v>
      </c>
      <c r="P81" s="11">
        <f t="shared" si="36"/>
        <v>2.2473367741623784E-2</v>
      </c>
      <c r="Q81" s="11">
        <f t="shared" si="36"/>
        <v>2.298598478039815E-2</v>
      </c>
      <c r="R81" s="11">
        <f t="shared" si="36"/>
        <v>2.3372084742974142E-2</v>
      </c>
      <c r="S81" s="11">
        <f t="shared" si="36"/>
        <v>2.3673777147748876E-2</v>
      </c>
      <c r="T81" s="11">
        <f t="shared" si="36"/>
        <v>2.372080282225153E-2</v>
      </c>
      <c r="U81" s="11">
        <f t="shared" si="36"/>
        <v>2.3547272521387441E-2</v>
      </c>
      <c r="V81" s="11">
        <f t="shared" si="36"/>
        <v>2.3250768461308136E-2</v>
      </c>
      <c r="W81" s="11">
        <f t="shared" si="36"/>
        <v>2.2859632456034618E-2</v>
      </c>
      <c r="X81" s="11">
        <f t="shared" si="36"/>
        <v>2.2402883548179986E-2</v>
      </c>
      <c r="Y81" s="11">
        <f t="shared" si="36"/>
        <v>2.1891219384781557E-2</v>
      </c>
      <c r="Z81" s="11">
        <f t="shared" si="36"/>
        <v>2.1339155609057858E-2</v>
      </c>
      <c r="AA81" s="11">
        <f t="shared" si="36"/>
        <v>2.0759032348585782E-2</v>
      </c>
      <c r="AB81" s="11">
        <f t="shared" si="36"/>
        <v>2.0159222015940559E-2</v>
      </c>
      <c r="AC81" s="11">
        <f t="shared" si="36"/>
        <v>1.9547563253276001E-2</v>
      </c>
      <c r="AD81" s="11">
        <f t="shared" si="36"/>
        <v>1.8980751622574177E-2</v>
      </c>
      <c r="AE81" s="11">
        <f t="shared" si="36"/>
        <v>1.8412729376811932E-2</v>
      </c>
      <c r="AF81" s="11">
        <f t="shared" si="36"/>
        <v>1.7830412112353367E-2</v>
      </c>
      <c r="AG81" s="11">
        <f t="shared" si="36"/>
        <v>1.7226609603445242E-2</v>
      </c>
      <c r="AH81" s="11">
        <f t="shared" si="36"/>
        <v>1.6605310678469376E-2</v>
      </c>
      <c r="AI81" s="11">
        <f t="shared" si="36"/>
        <v>1.5964898810852501E-2</v>
      </c>
      <c r="AJ81" s="11">
        <f t="shared" si="36"/>
        <v>1.5303431028657055E-2</v>
      </c>
      <c r="AK81" s="11">
        <f t="shared" si="36"/>
        <v>1.4617337337210712E-2</v>
      </c>
      <c r="AL81" s="11">
        <f t="shared" si="36"/>
        <v>1.390328208674485E-2</v>
      </c>
      <c r="AM81" s="11">
        <f t="shared" si="36"/>
        <v>1.3161446335656635E-2</v>
      </c>
    </row>
    <row r="82" spans="1:39">
      <c r="A82" s="13" t="s">
        <v>20</v>
      </c>
      <c r="B82" s="11">
        <f t="shared" si="35"/>
        <v>0</v>
      </c>
      <c r="C82" s="11">
        <f t="shared" si="35"/>
        <v>2.8543750408753787E-3</v>
      </c>
      <c r="D82" s="11">
        <f t="shared" si="35"/>
        <v>6.8798870534663159E-3</v>
      </c>
      <c r="E82" s="11">
        <f t="shared" si="35"/>
        <v>1.1338762569991223E-2</v>
      </c>
      <c r="F82" s="11">
        <f t="shared" si="35"/>
        <v>1.6107115112646841E-2</v>
      </c>
      <c r="G82" s="11">
        <f t="shared" si="35"/>
        <v>2.1199306171762355E-2</v>
      </c>
      <c r="H82" s="11">
        <f t="shared" ref="H82:AM82" si="37">H32/H6-1</f>
        <v>2.6910602938586825E-2</v>
      </c>
      <c r="I82" s="11">
        <f t="shared" si="37"/>
        <v>2.9965948178323654E-2</v>
      </c>
      <c r="J82" s="11">
        <f t="shared" si="37"/>
        <v>3.1965102797735234E-2</v>
      </c>
      <c r="K82" s="11">
        <f t="shared" si="37"/>
        <v>3.4951184199487173E-2</v>
      </c>
      <c r="L82" s="11">
        <f t="shared" si="37"/>
        <v>4.0046620784281561E-2</v>
      </c>
      <c r="M82" s="11">
        <f t="shared" si="37"/>
        <v>4.6093748812015223E-2</v>
      </c>
      <c r="N82" s="11">
        <f t="shared" si="37"/>
        <v>5.2602439067454654E-2</v>
      </c>
      <c r="O82" s="11">
        <f t="shared" si="37"/>
        <v>5.9404173399316917E-2</v>
      </c>
      <c r="P82" s="11">
        <f t="shared" si="37"/>
        <v>6.5646052793490339E-2</v>
      </c>
      <c r="Q82" s="11">
        <f t="shared" si="37"/>
        <v>7.1170498058463316E-2</v>
      </c>
      <c r="R82" s="11">
        <f t="shared" si="37"/>
        <v>7.5954460291438597E-2</v>
      </c>
      <c r="S82" s="11">
        <f t="shared" si="37"/>
        <v>8.0058322603734355E-2</v>
      </c>
      <c r="T82" s="11">
        <f t="shared" si="37"/>
        <v>8.3816704060729164E-2</v>
      </c>
      <c r="U82" s="11">
        <f t="shared" si="37"/>
        <v>8.6880118981293553E-2</v>
      </c>
      <c r="V82" s="11">
        <f t="shared" si="37"/>
        <v>8.9361080195314191E-2</v>
      </c>
      <c r="W82" s="11">
        <f t="shared" si="37"/>
        <v>9.1367870855353361E-2</v>
      </c>
      <c r="X82" s="11">
        <f t="shared" si="37"/>
        <v>9.3012828752755627E-2</v>
      </c>
      <c r="Y82" s="11">
        <f t="shared" si="37"/>
        <v>9.4389042289441782E-2</v>
      </c>
      <c r="Z82" s="11">
        <f t="shared" si="37"/>
        <v>9.5568190231983596E-2</v>
      </c>
      <c r="AA82" s="11">
        <f t="shared" si="37"/>
        <v>9.660362214934981E-2</v>
      </c>
      <c r="AB82" s="11">
        <f t="shared" si="37"/>
        <v>9.753150915820763E-2</v>
      </c>
      <c r="AC82" s="11">
        <f t="shared" si="37"/>
        <v>9.8374881434770467E-2</v>
      </c>
      <c r="AD82" s="11">
        <f t="shared" si="37"/>
        <v>9.895307048690527E-2</v>
      </c>
      <c r="AE82" s="11">
        <f t="shared" si="37"/>
        <v>9.9017005460277252E-2</v>
      </c>
      <c r="AF82" s="11">
        <f t="shared" si="37"/>
        <v>9.8693721843360782E-2</v>
      </c>
      <c r="AG82" s="11">
        <f t="shared" si="37"/>
        <v>9.8131766563882339E-2</v>
      </c>
      <c r="AH82" s="11">
        <f t="shared" si="37"/>
        <v>9.7410410968577832E-2</v>
      </c>
      <c r="AI82" s="11">
        <f t="shared" si="37"/>
        <v>9.6503565006777814E-2</v>
      </c>
      <c r="AJ82" s="11">
        <f t="shared" si="37"/>
        <v>9.5421227559564503E-2</v>
      </c>
      <c r="AK82" s="11">
        <f t="shared" si="37"/>
        <v>9.4183952774016921E-2</v>
      </c>
      <c r="AL82" s="11">
        <f t="shared" si="37"/>
        <v>9.2729853343993751E-2</v>
      </c>
      <c r="AM82" s="11">
        <f t="shared" si="37"/>
        <v>9.1129559130116444E-2</v>
      </c>
    </row>
    <row r="83" spans="1:39">
      <c r="A83" s="13" t="s">
        <v>19</v>
      </c>
      <c r="B83" s="11">
        <f t="shared" si="35"/>
        <v>0</v>
      </c>
      <c r="C83" s="11">
        <f t="shared" si="35"/>
        <v>5.9474690338645608E-4</v>
      </c>
      <c r="D83" s="11">
        <f t="shared" si="35"/>
        <v>1.5704384339538802E-3</v>
      </c>
      <c r="E83" s="11">
        <f t="shared" si="35"/>
        <v>2.7863021297658275E-3</v>
      </c>
      <c r="F83" s="11">
        <f t="shared" si="35"/>
        <v>4.1765526024262201E-3</v>
      </c>
      <c r="G83" s="11">
        <f t="shared" si="35"/>
        <v>5.685482297646427E-3</v>
      </c>
      <c r="H83" s="11">
        <f t="shared" ref="H83:AM83" si="38">H33/H7-1</f>
        <v>7.4254513251750254E-3</v>
      </c>
      <c r="I83" s="11">
        <f t="shared" si="38"/>
        <v>9.4401274591411344E-3</v>
      </c>
      <c r="J83" s="11">
        <f t="shared" si="38"/>
        <v>1.1648028834466917E-2</v>
      </c>
      <c r="K83" s="11">
        <f t="shared" si="38"/>
        <v>1.390080909862168E-2</v>
      </c>
      <c r="L83" s="11">
        <f t="shared" si="38"/>
        <v>1.6065602169207605E-2</v>
      </c>
      <c r="M83" s="11">
        <f t="shared" si="38"/>
        <v>1.8045607126028207E-2</v>
      </c>
      <c r="N83" s="11">
        <f t="shared" si="38"/>
        <v>1.9807192378196836E-2</v>
      </c>
      <c r="O83" s="11">
        <f t="shared" si="38"/>
        <v>2.1283439547454597E-2</v>
      </c>
      <c r="P83" s="11">
        <f t="shared" si="38"/>
        <v>2.248663080353297E-2</v>
      </c>
      <c r="Q83" s="11">
        <f t="shared" si="38"/>
        <v>2.3481213899973374E-2</v>
      </c>
      <c r="R83" s="11">
        <f t="shared" si="38"/>
        <v>2.433095486229564E-2</v>
      </c>
      <c r="S83" s="11">
        <f t="shared" si="38"/>
        <v>2.5088531664492653E-2</v>
      </c>
      <c r="T83" s="11">
        <f t="shared" si="38"/>
        <v>2.5225309559885334E-2</v>
      </c>
      <c r="U83" s="11">
        <f t="shared" si="38"/>
        <v>2.5008686168258576E-2</v>
      </c>
      <c r="V83" s="11">
        <f t="shared" si="38"/>
        <v>2.4564024564051046E-2</v>
      </c>
      <c r="W83" s="11">
        <f t="shared" si="38"/>
        <v>2.3970571438530319E-2</v>
      </c>
      <c r="X83" s="11">
        <f t="shared" si="38"/>
        <v>2.3287827282179929E-2</v>
      </c>
      <c r="Y83" s="11">
        <f t="shared" si="38"/>
        <v>2.2559670574195723E-2</v>
      </c>
      <c r="Z83" s="11">
        <f t="shared" si="38"/>
        <v>2.1817951796395674E-2</v>
      </c>
      <c r="AA83" s="11">
        <f t="shared" si="38"/>
        <v>2.1084997885550294E-2</v>
      </c>
      <c r="AB83" s="11">
        <f t="shared" si="38"/>
        <v>2.0375458537924773E-2</v>
      </c>
      <c r="AC83" s="11">
        <f t="shared" si="38"/>
        <v>1.9698125388716292E-2</v>
      </c>
      <c r="AD83" s="11">
        <f t="shared" si="38"/>
        <v>1.8988393696762751E-2</v>
      </c>
      <c r="AE83" s="11">
        <f t="shared" si="38"/>
        <v>1.8220431252228719E-2</v>
      </c>
      <c r="AF83" s="11">
        <f t="shared" si="38"/>
        <v>1.7397092508467216E-2</v>
      </c>
      <c r="AG83" s="11">
        <f t="shared" si="38"/>
        <v>1.6524077653706115E-2</v>
      </c>
      <c r="AH83" s="11">
        <f t="shared" si="38"/>
        <v>1.5604417599744735E-2</v>
      </c>
      <c r="AI83" s="11">
        <f t="shared" si="38"/>
        <v>1.4641535847358389E-2</v>
      </c>
      <c r="AJ83" s="11">
        <f t="shared" si="38"/>
        <v>1.3641296925924307E-2</v>
      </c>
      <c r="AK83" s="11">
        <f t="shared" si="38"/>
        <v>1.2606796354125427E-2</v>
      </c>
      <c r="AL83" s="11">
        <f t="shared" si="38"/>
        <v>1.1541706676607921E-2</v>
      </c>
      <c r="AM83" s="11">
        <f t="shared" si="38"/>
        <v>1.0451223734158743E-2</v>
      </c>
    </row>
    <row r="84" spans="1:39">
      <c r="A84" s="14" t="s">
        <v>18</v>
      </c>
      <c r="B84" s="11">
        <f t="shared" si="35"/>
        <v>0</v>
      </c>
      <c r="C84" s="11">
        <f t="shared" si="35"/>
        <v>-8.2995424419741726E-3</v>
      </c>
      <c r="D84" s="11">
        <f t="shared" si="35"/>
        <v>-2.0720126039137643E-2</v>
      </c>
      <c r="E84" s="11">
        <f t="shared" si="35"/>
        <v>-3.4958258088139349E-2</v>
      </c>
      <c r="F84" s="11">
        <f t="shared" si="35"/>
        <v>-4.9681053002949227E-2</v>
      </c>
      <c r="G84" s="11">
        <f t="shared" si="35"/>
        <v>-6.4108243588744229E-2</v>
      </c>
      <c r="H84" s="11">
        <f t="shared" ref="H84:AM84" si="39">H34/H8-1</f>
        <v>-7.8025028866856472E-2</v>
      </c>
      <c r="I84" s="11">
        <f t="shared" si="39"/>
        <v>-9.0706620299507934E-2</v>
      </c>
      <c r="J84" s="11">
        <f t="shared" si="39"/>
        <v>-0.10241029299494619</v>
      </c>
      <c r="K84" s="11">
        <f t="shared" si="39"/>
        <v>-0.1140655774296585</v>
      </c>
      <c r="L84" s="11">
        <f t="shared" si="39"/>
        <v>-0.12564534166856878</v>
      </c>
      <c r="M84" s="11">
        <f t="shared" si="39"/>
        <v>-0.136806917011291</v>
      </c>
      <c r="N84" s="11">
        <f t="shared" si="39"/>
        <v>-0.14727480657421099</v>
      </c>
      <c r="O84" s="11">
        <f t="shared" si="39"/>
        <v>-0.1571248007672349</v>
      </c>
      <c r="P84" s="11">
        <f t="shared" si="39"/>
        <v>-0.16648485930637846</v>
      </c>
      <c r="Q84" s="11">
        <f t="shared" si="39"/>
        <v>-0.17542298788393562</v>
      </c>
      <c r="R84" s="11">
        <f t="shared" si="39"/>
        <v>-0.18402397691705419</v>
      </c>
      <c r="S84" s="11">
        <f t="shared" si="39"/>
        <v>-0.19231995073782027</v>
      </c>
      <c r="T84" s="11">
        <f t="shared" si="39"/>
        <v>-0.19839344012681503</v>
      </c>
      <c r="U84" s="11">
        <f t="shared" si="39"/>
        <v>-0.20328594814612144</v>
      </c>
      <c r="V84" s="11">
        <f t="shared" si="39"/>
        <v>-0.20743416482559029</v>
      </c>
      <c r="W84" s="11">
        <f t="shared" si="39"/>
        <v>-0.21116247201672489</v>
      </c>
      <c r="X84" s="11">
        <f t="shared" si="39"/>
        <v>-0.21462500210612467</v>
      </c>
      <c r="Y84" s="11">
        <f t="shared" si="39"/>
        <v>-0.21789562148256292</v>
      </c>
      <c r="Z84" s="11">
        <f t="shared" si="39"/>
        <v>-0.22101167704592883</v>
      </c>
      <c r="AA84" s="11">
        <f t="shared" si="39"/>
        <v>-0.22399328328740853</v>
      </c>
      <c r="AB84" s="11">
        <f t="shared" si="39"/>
        <v>-0.22685202291976514</v>
      </c>
      <c r="AC84" s="11">
        <f t="shared" si="39"/>
        <v>-0.22959566492966277</v>
      </c>
      <c r="AD84" s="11">
        <f t="shared" si="39"/>
        <v>-0.2323479529715049</v>
      </c>
      <c r="AE84" s="11">
        <f t="shared" si="39"/>
        <v>-0.23519801185676148</v>
      </c>
      <c r="AF84" s="11">
        <f t="shared" si="39"/>
        <v>-0.23815215929281752</v>
      </c>
      <c r="AG84" s="11">
        <f t="shared" si="39"/>
        <v>-0.24111534499206233</v>
      </c>
      <c r="AH84" s="11">
        <f t="shared" si="39"/>
        <v>-0.24408035858181809</v>
      </c>
      <c r="AI84" s="11">
        <f t="shared" si="39"/>
        <v>-0.24704292451051846</v>
      </c>
      <c r="AJ84" s="11">
        <f t="shared" si="39"/>
        <v>-0.25000339870562371</v>
      </c>
      <c r="AK84" s="11">
        <f t="shared" si="39"/>
        <v>-0.25293945280920849</v>
      </c>
      <c r="AL84" s="11">
        <f t="shared" si="39"/>
        <v>-0.25582008348951257</v>
      </c>
      <c r="AM84" s="11">
        <f t="shared" si="39"/>
        <v>-0.25862665243127481</v>
      </c>
    </row>
    <row r="85" spans="1:39">
      <c r="A85" s="13" t="s">
        <v>17</v>
      </c>
      <c r="B85" s="11">
        <f t="shared" si="35"/>
        <v>0</v>
      </c>
      <c r="C85" s="11">
        <f t="shared" si="35"/>
        <v>-2.008716091995999E-2</v>
      </c>
      <c r="D85" s="11">
        <f t="shared" si="35"/>
        <v>-4.8320507979074057E-2</v>
      </c>
      <c r="E85" s="11">
        <f t="shared" si="35"/>
        <v>-7.8718913111329614E-2</v>
      </c>
      <c r="F85" s="11">
        <f t="shared" si="35"/>
        <v>-0.10869599167937338</v>
      </c>
      <c r="G85" s="11">
        <f t="shared" si="35"/>
        <v>-0.13711587623818544</v>
      </c>
      <c r="H85" s="11">
        <f t="shared" ref="H85:AM85" si="40">H35/H9-1</f>
        <v>-0.16363928021876095</v>
      </c>
      <c r="I85" s="11">
        <f t="shared" si="40"/>
        <v>-0.18825698342515229</v>
      </c>
      <c r="J85" s="11">
        <f t="shared" si="40"/>
        <v>-0.21116722900868579</v>
      </c>
      <c r="K85" s="11">
        <f t="shared" si="40"/>
        <v>-0.23248986381800496</v>
      </c>
      <c r="L85" s="11">
        <f t="shared" si="40"/>
        <v>-0.25201562632590702</v>
      </c>
      <c r="M85" s="11">
        <f t="shared" si="40"/>
        <v>-0.26986532567695409</v>
      </c>
      <c r="N85" s="11">
        <f t="shared" si="40"/>
        <v>-0.28614332000339737</v>
      </c>
      <c r="O85" s="11">
        <f t="shared" si="40"/>
        <v>-0.3008766994516956</v>
      </c>
      <c r="P85" s="11">
        <f t="shared" si="40"/>
        <v>-0.31424448116480963</v>
      </c>
      <c r="Q85" s="11">
        <f t="shared" si="40"/>
        <v>-0.32649252779033755</v>
      </c>
      <c r="R85" s="11">
        <f t="shared" si="40"/>
        <v>-0.33778166805654963</v>
      </c>
      <c r="S85" s="11">
        <f t="shared" si="40"/>
        <v>-0.34822693690971351</v>
      </c>
      <c r="T85" s="11">
        <f t="shared" si="40"/>
        <v>-0.356126771900935</v>
      </c>
      <c r="U85" s="11">
        <f t="shared" si="40"/>
        <v>-0.36298189615692478</v>
      </c>
      <c r="V85" s="11">
        <f t="shared" si="40"/>
        <v>-0.36878981742033645</v>
      </c>
      <c r="W85" s="11">
        <f t="shared" si="40"/>
        <v>-0.37428446609016741</v>
      </c>
      <c r="X85" s="11">
        <f t="shared" si="40"/>
        <v>-0.37959380069068438</v>
      </c>
      <c r="Y85" s="11">
        <f t="shared" si="40"/>
        <v>-0.38475964291604692</v>
      </c>
      <c r="Z85" s="11">
        <f t="shared" si="40"/>
        <v>-0.38980267283712777</v>
      </c>
      <c r="AA85" s="11">
        <f t="shared" si="40"/>
        <v>-0.39473594716669103</v>
      </c>
      <c r="AB85" s="11">
        <f t="shared" si="40"/>
        <v>-0.39956690705782738</v>
      </c>
      <c r="AC85" s="11">
        <f t="shared" si="40"/>
        <v>-0.40430058505825117</v>
      </c>
      <c r="AD85" s="11">
        <f t="shared" si="40"/>
        <v>-0.40893856963350284</v>
      </c>
      <c r="AE85" s="11">
        <f t="shared" si="40"/>
        <v>-0.41350787242036324</v>
      </c>
      <c r="AF85" s="11">
        <f t="shared" si="40"/>
        <v>-0.41803322873353932</v>
      </c>
      <c r="AG85" s="11">
        <f t="shared" si="40"/>
        <v>-0.42251462440191712</v>
      </c>
      <c r="AH85" s="11">
        <f t="shared" si="40"/>
        <v>-0.42694855696338463</v>
      </c>
      <c r="AI85" s="11">
        <f t="shared" si="40"/>
        <v>-0.43133443128850368</v>
      </c>
      <c r="AJ85" s="11">
        <f t="shared" si="40"/>
        <v>-0.43567648296260975</v>
      </c>
      <c r="AK85" s="11">
        <f t="shared" si="40"/>
        <v>-0.4399814791103922</v>
      </c>
      <c r="AL85" s="11">
        <f t="shared" si="40"/>
        <v>-0.44423785848003294</v>
      </c>
      <c r="AM85" s="11">
        <f t="shared" si="40"/>
        <v>-0.4484291232311628</v>
      </c>
    </row>
    <row r="86" spans="1:39" hidden="1">
      <c r="A86" s="12" t="s">
        <v>16</v>
      </c>
      <c r="B86" s="11">
        <f t="shared" si="35"/>
        <v>0</v>
      </c>
      <c r="C86" s="11">
        <f t="shared" si="35"/>
        <v>-2.010061394949314E-2</v>
      </c>
      <c r="D86" s="11">
        <f t="shared" si="35"/>
        <v>-4.834246099941486E-2</v>
      </c>
      <c r="E86" s="11">
        <f t="shared" si="35"/>
        <v>-7.8736748403391843E-2</v>
      </c>
      <c r="F86" s="11">
        <f t="shared" si="35"/>
        <v>-0.10872906394955129</v>
      </c>
      <c r="G86" s="11">
        <f t="shared" si="35"/>
        <v>-0.13721822696057706</v>
      </c>
      <c r="H86" s="11">
        <f t="shared" ref="H86:AM86" si="41">H36/H10-1</f>
        <v>-0.16381863571704292</v>
      </c>
      <c r="I86" s="11">
        <f t="shared" si="41"/>
        <v>-0.18847017986784353</v>
      </c>
      <c r="J86" s="11">
        <f t="shared" si="41"/>
        <v>-0.2114022343831613</v>
      </c>
      <c r="K86" s="11">
        <f t="shared" si="41"/>
        <v>-0.23274364555835048</v>
      </c>
      <c r="L86" s="11">
        <f t="shared" si="41"/>
        <v>-0.25228916077302965</v>
      </c>
      <c r="M86" s="11">
        <f t="shared" si="41"/>
        <v>-0.27016497057719469</v>
      </c>
      <c r="N86" s="11">
        <f t="shared" si="41"/>
        <v>-0.28648867010214096</v>
      </c>
      <c r="O86" s="11">
        <f t="shared" si="41"/>
        <v>-0.30135870072162574</v>
      </c>
      <c r="P86" s="11">
        <f t="shared" si="41"/>
        <v>-0.31492662443750208</v>
      </c>
      <c r="Q86" s="11">
        <f t="shared" si="41"/>
        <v>-0.32741060815317424</v>
      </c>
      <c r="R86" s="11">
        <f t="shared" si="41"/>
        <v>-0.33895550817249398</v>
      </c>
      <c r="S86" s="11">
        <f t="shared" si="41"/>
        <v>-0.34966723018603896</v>
      </c>
      <c r="T86" s="11">
        <f t="shared" si="41"/>
        <v>-0.35783308862774532</v>
      </c>
      <c r="U86" s="11">
        <f t="shared" si="41"/>
        <v>-0.36495352060555164</v>
      </c>
      <c r="V86" s="11">
        <f t="shared" si="41"/>
        <v>-0.37102313986145685</v>
      </c>
      <c r="W86" s="11">
        <f t="shared" si="41"/>
        <v>-0.37676997919374189</v>
      </c>
      <c r="X86" s="11">
        <f t="shared" si="41"/>
        <v>-0.38231846375065204</v>
      </c>
      <c r="Y86" s="11">
        <f t="shared" si="41"/>
        <v>-0.38770834766606466</v>
      </c>
      <c r="Z86" s="11">
        <f t="shared" si="41"/>
        <v>-0.3929594038752191</v>
      </c>
      <c r="AA86" s="11">
        <f t="shared" si="41"/>
        <v>-0.39808462734925687</v>
      </c>
      <c r="AB86" s="11">
        <f t="shared" si="41"/>
        <v>-0.40309195355149385</v>
      </c>
      <c r="AC86" s="11">
        <f t="shared" si="41"/>
        <v>-0.40798716600418627</v>
      </c>
      <c r="AD86" s="11">
        <f t="shared" si="41"/>
        <v>-0.41277146989890023</v>
      </c>
      <c r="AE86" s="11">
        <f t="shared" si="41"/>
        <v>-0.41747243544215851</v>
      </c>
      <c r="AF86" s="11">
        <f t="shared" si="41"/>
        <v>-0.42211458613732744</v>
      </c>
      <c r="AG86" s="11">
        <f t="shared" si="41"/>
        <v>-0.42669898766276781</v>
      </c>
      <c r="AH86" s="11">
        <f t="shared" si="41"/>
        <v>-0.4312230975597614</v>
      </c>
      <c r="AI86" s="11">
        <f t="shared" si="41"/>
        <v>-0.43568736043213785</v>
      </c>
      <c r="AJ86" s="11">
        <f t="shared" si="41"/>
        <v>-0.44009627024459985</v>
      </c>
      <c r="AK86" s="11">
        <f t="shared" si="41"/>
        <v>-0.44445712532297699</v>
      </c>
      <c r="AL86" s="11">
        <f t="shared" si="41"/>
        <v>-0.44875936563981778</v>
      </c>
      <c r="AM86" s="11">
        <f t="shared" si="41"/>
        <v>-0.45298559157723561</v>
      </c>
    </row>
    <row r="87" spans="1:39" hidden="1">
      <c r="A87" s="12" t="s">
        <v>15</v>
      </c>
      <c r="B87" s="11">
        <f t="shared" si="35"/>
        <v>0</v>
      </c>
      <c r="C87" s="11">
        <f t="shared" si="35"/>
        <v>-2.0101938283094256E-2</v>
      </c>
      <c r="D87" s="11">
        <f t="shared" si="35"/>
        <v>-4.8337245481550384E-2</v>
      </c>
      <c r="E87" s="11">
        <f t="shared" si="35"/>
        <v>-7.8710497562105131E-2</v>
      </c>
      <c r="F87" s="11">
        <f t="shared" si="35"/>
        <v>-0.10866719811498204</v>
      </c>
      <c r="G87" s="11">
        <f t="shared" si="35"/>
        <v>-0.1371198471107582</v>
      </c>
      <c r="H87" s="11">
        <f t="shared" ref="H87:AM87" si="42">H37/H11-1</f>
        <v>-0.16369767733028706</v>
      </c>
      <c r="I87" s="11">
        <f t="shared" si="42"/>
        <v>-0.18835099841513914</v>
      </c>
      <c r="J87" s="11">
        <f t="shared" si="42"/>
        <v>-0.21126546147478475</v>
      </c>
      <c r="K87" s="11">
        <f t="shared" si="42"/>
        <v>-0.2325596180196442</v>
      </c>
      <c r="L87" s="11">
        <f t="shared" si="42"/>
        <v>-0.25202633507538486</v>
      </c>
      <c r="M87" s="11">
        <f t="shared" si="42"/>
        <v>-0.26979184146142021</v>
      </c>
      <c r="N87" s="11">
        <f t="shared" si="42"/>
        <v>-0.28597570962105323</v>
      </c>
      <c r="O87" s="11">
        <f t="shared" si="42"/>
        <v>-0.3006802202870138</v>
      </c>
      <c r="P87" s="11">
        <f t="shared" si="42"/>
        <v>-0.3140651182525086</v>
      </c>
      <c r="Q87" s="11">
        <f t="shared" si="42"/>
        <v>-0.32635459633746133</v>
      </c>
      <c r="R87" s="11">
        <f t="shared" si="42"/>
        <v>-0.33769673899219432</v>
      </c>
      <c r="S87" s="11">
        <f t="shared" si="42"/>
        <v>-0.34819994233908458</v>
      </c>
      <c r="T87" s="11">
        <f t="shared" si="42"/>
        <v>-0.35615062557712052</v>
      </c>
      <c r="U87" s="11">
        <f t="shared" si="42"/>
        <v>-0.36305854350479538</v>
      </c>
      <c r="V87" s="11">
        <f t="shared" si="42"/>
        <v>-0.36892384485413876</v>
      </c>
      <c r="W87" s="11">
        <f t="shared" si="42"/>
        <v>-0.37448065019277466</v>
      </c>
      <c r="X87" s="11">
        <f t="shared" si="42"/>
        <v>-0.37985591556956066</v>
      </c>
      <c r="Y87" s="11">
        <f t="shared" si="42"/>
        <v>-0.38509013176341655</v>
      </c>
      <c r="Z87" s="11">
        <f t="shared" si="42"/>
        <v>-0.39020266790441327</v>
      </c>
      <c r="AA87" s="11">
        <f t="shared" si="42"/>
        <v>-0.39520542833592243</v>
      </c>
      <c r="AB87" s="11">
        <f t="shared" si="42"/>
        <v>-0.40010490336817395</v>
      </c>
      <c r="AC87" s="11">
        <f t="shared" si="42"/>
        <v>-0.40490534967257374</v>
      </c>
      <c r="AD87" s="11">
        <f t="shared" si="42"/>
        <v>-0.40959946528377589</v>
      </c>
      <c r="AE87" s="11">
        <f t="shared" si="42"/>
        <v>-0.41421685056197377</v>
      </c>
      <c r="AF87" s="11">
        <f t="shared" si="42"/>
        <v>-0.41878291602375184</v>
      </c>
      <c r="AG87" s="11">
        <f t="shared" si="42"/>
        <v>-0.42329896574476089</v>
      </c>
      <c r="AH87" s="11">
        <f t="shared" si="42"/>
        <v>-0.42776235168819732</v>
      </c>
      <c r="AI87" s="11">
        <f t="shared" si="42"/>
        <v>-0.43217322749189258</v>
      </c>
      <c r="AJ87" s="11">
        <f t="shared" si="42"/>
        <v>-0.43653581847628953</v>
      </c>
      <c r="AK87" s="11">
        <f t="shared" si="42"/>
        <v>-0.44085713538494942</v>
      </c>
      <c r="AL87" s="11">
        <f t="shared" si="42"/>
        <v>-0.44512618795608938</v>
      </c>
      <c r="AM87" s="11">
        <f t="shared" si="42"/>
        <v>-0.44932515055038891</v>
      </c>
    </row>
    <row r="88" spans="1:39" hidden="1">
      <c r="A88" s="12" t="s">
        <v>14</v>
      </c>
      <c r="B88" s="11">
        <f t="shared" si="35"/>
        <v>0</v>
      </c>
      <c r="C88" s="11">
        <f t="shared" si="35"/>
        <v>-2.0087104570075343E-2</v>
      </c>
      <c r="D88" s="11">
        <f t="shared" si="35"/>
        <v>-4.8311871512995208E-2</v>
      </c>
      <c r="E88" s="11">
        <f t="shared" si="35"/>
        <v>-7.8679068524176721E-2</v>
      </c>
      <c r="F88" s="11">
        <f t="shared" si="35"/>
        <v>-0.10862445698953294</v>
      </c>
      <c r="G88" s="11">
        <f t="shared" si="35"/>
        <v>-0.13707065155776954</v>
      </c>
      <c r="H88" s="11">
        <f t="shared" ref="H88:AM88" si="43">H38/H12-1</f>
        <v>-0.16364377565227572</v>
      </c>
      <c r="I88" s="11">
        <f t="shared" si="43"/>
        <v>-0.18829242597883422</v>
      </c>
      <c r="J88" s="11">
        <f t="shared" si="43"/>
        <v>-0.211202994889649</v>
      </c>
      <c r="K88" s="11">
        <f t="shared" si="43"/>
        <v>-0.23249375289725749</v>
      </c>
      <c r="L88" s="11">
        <f t="shared" si="43"/>
        <v>-0.25195685063624429</v>
      </c>
      <c r="M88" s="11">
        <f t="shared" si="43"/>
        <v>-0.26971757829359899</v>
      </c>
      <c r="N88" s="11">
        <f t="shared" si="43"/>
        <v>-0.28589448858556621</v>
      </c>
      <c r="O88" s="11">
        <f t="shared" si="43"/>
        <v>-0.30058799089421506</v>
      </c>
      <c r="P88" s="11">
        <f t="shared" si="43"/>
        <v>-0.31395985212053468</v>
      </c>
      <c r="Q88" s="11">
        <f t="shared" si="43"/>
        <v>-0.32623573149462393</v>
      </c>
      <c r="R88" s="11">
        <f t="shared" si="43"/>
        <v>-0.33756474059325814</v>
      </c>
      <c r="S88" s="11">
        <f t="shared" si="43"/>
        <v>-0.34805597869213956</v>
      </c>
      <c r="T88" s="11">
        <f t="shared" si="43"/>
        <v>-0.35599793071954466</v>
      </c>
      <c r="U88" s="11">
        <f t="shared" si="43"/>
        <v>-0.36289954810168057</v>
      </c>
      <c r="V88" s="11">
        <f t="shared" si="43"/>
        <v>-0.36876031096951178</v>
      </c>
      <c r="W88" s="11">
        <f t="shared" si="43"/>
        <v>-0.37431364153332392</v>
      </c>
      <c r="X88" s="11">
        <f t="shared" si="43"/>
        <v>-0.3796859705439346</v>
      </c>
      <c r="Y88" s="11">
        <f t="shared" si="43"/>
        <v>-0.38491744368671343</v>
      </c>
      <c r="Z88" s="11">
        <f t="shared" si="43"/>
        <v>-0.39002722818593949</v>
      </c>
      <c r="AA88" s="11">
        <f t="shared" si="43"/>
        <v>-0.39502712323742373</v>
      </c>
      <c r="AB88" s="11">
        <f t="shared" si="43"/>
        <v>-0.39992356290808373</v>
      </c>
      <c r="AC88" s="11">
        <f t="shared" si="43"/>
        <v>-0.40472077207009771</v>
      </c>
      <c r="AD88" s="11">
        <f t="shared" si="43"/>
        <v>-0.40941446606682119</v>
      </c>
      <c r="AE88" s="11">
        <f t="shared" si="43"/>
        <v>-0.41403231024698339</v>
      </c>
      <c r="AF88" s="11">
        <f t="shared" si="43"/>
        <v>-0.41859875127265156</v>
      </c>
      <c r="AG88" s="11">
        <f t="shared" si="43"/>
        <v>-0.42311467915821943</v>
      </c>
      <c r="AH88" s="11">
        <f t="shared" si="43"/>
        <v>-0.42757728160668496</v>
      </c>
      <c r="AI88" s="11">
        <f t="shared" si="43"/>
        <v>-0.43198665450681129</v>
      </c>
      <c r="AJ88" s="11">
        <f t="shared" si="43"/>
        <v>-0.43634705187862599</v>
      </c>
      <c r="AK88" s="11">
        <f t="shared" si="43"/>
        <v>-0.44066561680550664</v>
      </c>
      <c r="AL88" s="11">
        <f t="shared" si="43"/>
        <v>-0.44493155622032898</v>
      </c>
      <c r="AM88" s="11">
        <f t="shared" si="43"/>
        <v>-0.44912732685520285</v>
      </c>
    </row>
    <row r="89" spans="1:39" hidden="1">
      <c r="A89" s="12" t="s">
        <v>13</v>
      </c>
      <c r="B89" s="11">
        <f t="shared" si="35"/>
        <v>0</v>
      </c>
      <c r="C89" s="11">
        <f t="shared" si="35"/>
        <v>-2.0017486203465551E-2</v>
      </c>
      <c r="D89" s="11">
        <f t="shared" si="35"/>
        <v>-4.8262682924611777E-2</v>
      </c>
      <c r="E89" s="11">
        <f t="shared" si="35"/>
        <v>-7.8747680567947564E-2</v>
      </c>
      <c r="F89" s="11">
        <f t="shared" si="35"/>
        <v>-0.10894055846337403</v>
      </c>
      <c r="G89" s="11">
        <f t="shared" si="35"/>
        <v>-0.13767593088770358</v>
      </c>
      <c r="H89" s="11">
        <f t="shared" ref="H89:AM89" si="44">H39/H13-1</f>
        <v>-0.1644818266248943</v>
      </c>
      <c r="I89" s="11">
        <f t="shared" si="44"/>
        <v>-0.18933479001956122</v>
      </c>
      <c r="J89" s="11">
        <f t="shared" si="44"/>
        <v>-0.21236555454935546</v>
      </c>
      <c r="K89" s="11">
        <f t="shared" si="44"/>
        <v>-0.23369827375049146</v>
      </c>
      <c r="L89" s="11">
        <f t="shared" si="44"/>
        <v>-0.2531430044880193</v>
      </c>
      <c r="M89" s="11">
        <f t="shared" si="44"/>
        <v>-0.27083919536922962</v>
      </c>
      <c r="N89" s="11">
        <f t="shared" si="44"/>
        <v>-0.28691859908975748</v>
      </c>
      <c r="O89" s="11">
        <f t="shared" si="44"/>
        <v>-0.30149609250749898</v>
      </c>
      <c r="P89" s="11">
        <f t="shared" si="44"/>
        <v>-0.31474016699920848</v>
      </c>
      <c r="Q89" s="11">
        <f t="shared" si="44"/>
        <v>-0.32688089100262829</v>
      </c>
      <c r="R89" s="11">
        <f t="shared" si="44"/>
        <v>-0.33806981875234265</v>
      </c>
      <c r="S89" s="11">
        <f t="shared" si="44"/>
        <v>-0.3484179011294356</v>
      </c>
      <c r="T89" s="11">
        <f t="shared" si="44"/>
        <v>-0.35621550346932296</v>
      </c>
      <c r="U89" s="11">
        <f t="shared" si="44"/>
        <v>-0.36297507216621805</v>
      </c>
      <c r="V89" s="11">
        <f t="shared" si="44"/>
        <v>-0.36869982284563141</v>
      </c>
      <c r="W89" s="11">
        <f t="shared" si="44"/>
        <v>-0.37412572197488769</v>
      </c>
      <c r="X89" s="11">
        <f t="shared" si="44"/>
        <v>-0.37938070079735853</v>
      </c>
      <c r="Y89" s="11">
        <f t="shared" si="44"/>
        <v>-0.3845054801843838</v>
      </c>
      <c r="Z89" s="11">
        <f t="shared" si="44"/>
        <v>-0.38951916695245281</v>
      </c>
      <c r="AA89" s="11">
        <f t="shared" si="44"/>
        <v>-0.39443310707480361</v>
      </c>
      <c r="AB89" s="11">
        <f t="shared" si="44"/>
        <v>-0.39925307408402222</v>
      </c>
      <c r="AC89" s="11">
        <f t="shared" si="44"/>
        <v>-0.40398257583834563</v>
      </c>
      <c r="AD89" s="11">
        <f t="shared" si="44"/>
        <v>-0.40861278338685592</v>
      </c>
      <c r="AE89" s="11">
        <f t="shared" si="44"/>
        <v>-0.41317290167552889</v>
      </c>
      <c r="AF89" s="11">
        <f t="shared" si="44"/>
        <v>-0.41768816312711787</v>
      </c>
      <c r="AG89" s="11">
        <f t="shared" si="44"/>
        <v>-0.4221598551105803</v>
      </c>
      <c r="AH89" s="11">
        <f t="shared" si="44"/>
        <v>-0.42658525704793882</v>
      </c>
      <c r="AI89" s="11">
        <f t="shared" si="44"/>
        <v>-0.43096433212054086</v>
      </c>
      <c r="AJ89" s="11">
        <f t="shared" si="44"/>
        <v>-0.43530113987208185</v>
      </c>
      <c r="AK89" s="11">
        <f t="shared" si="44"/>
        <v>-0.43960260767116932</v>
      </c>
      <c r="AL89" s="11">
        <f t="shared" si="44"/>
        <v>-0.44385768524976899</v>
      </c>
      <c r="AM89" s="11">
        <f t="shared" si="44"/>
        <v>-0.44804863060226374</v>
      </c>
    </row>
    <row r="90" spans="1:39" hidden="1">
      <c r="A90" s="12" t="s">
        <v>12</v>
      </c>
      <c r="B90" s="11">
        <f t="shared" si="35"/>
        <v>0</v>
      </c>
      <c r="C90" s="11">
        <f t="shared" si="35"/>
        <v>-2.0105899386159032E-2</v>
      </c>
      <c r="D90" s="11">
        <f t="shared" si="35"/>
        <v>-4.833336030884916E-2</v>
      </c>
      <c r="E90" s="11">
        <f t="shared" si="35"/>
        <v>-7.8690629978548698E-2</v>
      </c>
      <c r="F90" s="11">
        <f t="shared" si="35"/>
        <v>-0.10863794339161237</v>
      </c>
      <c r="G90" s="11">
        <f t="shared" si="35"/>
        <v>-0.13708240435013364</v>
      </c>
      <c r="H90" s="11">
        <f t="shared" ref="H90:AM90" si="45">H40/H14-1</f>
        <v>-0.16365600644326039</v>
      </c>
      <c r="I90" s="11">
        <f t="shared" si="45"/>
        <v>-0.18831119238573157</v>
      </c>
      <c r="J90" s="11">
        <f t="shared" si="45"/>
        <v>-0.21122175548185984</v>
      </c>
      <c r="K90" s="11">
        <f t="shared" si="45"/>
        <v>-0.23250519900306021</v>
      </c>
      <c r="L90" s="11">
        <f t="shared" si="45"/>
        <v>-0.25195606822772276</v>
      </c>
      <c r="M90" s="11">
        <f t="shared" si="45"/>
        <v>-0.26970280044471451</v>
      </c>
      <c r="N90" s="11">
        <f t="shared" si="45"/>
        <v>-0.28586717100357739</v>
      </c>
      <c r="O90" s="11">
        <f t="shared" si="45"/>
        <v>-0.30055339461614372</v>
      </c>
      <c r="P90" s="11">
        <f t="shared" si="45"/>
        <v>-0.31392330838558191</v>
      </c>
      <c r="Q90" s="11">
        <f t="shared" si="45"/>
        <v>-0.32620253419126</v>
      </c>
      <c r="R90" s="11">
        <f t="shared" si="45"/>
        <v>-0.33754012623639873</v>
      </c>
      <c r="S90" s="11">
        <f t="shared" si="45"/>
        <v>-0.34804504251100699</v>
      </c>
      <c r="T90" s="11">
        <f t="shared" si="45"/>
        <v>-0.3560040819654452</v>
      </c>
      <c r="U90" s="11">
        <f t="shared" si="45"/>
        <v>-0.36292570553662284</v>
      </c>
      <c r="V90" s="11">
        <f t="shared" si="45"/>
        <v>-0.36880822778922118</v>
      </c>
      <c r="W90" s="11">
        <f t="shared" si="45"/>
        <v>-0.37438427183442602</v>
      </c>
      <c r="X90" s="11">
        <f t="shared" si="45"/>
        <v>-0.37977953741288162</v>
      </c>
      <c r="Y90" s="11">
        <f t="shared" si="45"/>
        <v>-0.38503360419746946</v>
      </c>
      <c r="Z90" s="11">
        <f t="shared" si="45"/>
        <v>-0.39016523308583462</v>
      </c>
      <c r="AA90" s="11">
        <f t="shared" si="45"/>
        <v>-0.39518595395247125</v>
      </c>
      <c r="AB90" s="11">
        <f t="shared" si="45"/>
        <v>-0.40010205302887247</v>
      </c>
      <c r="AC90" s="11">
        <f t="shared" si="45"/>
        <v>-0.40491769038230141</v>
      </c>
      <c r="AD90" s="11">
        <f t="shared" si="45"/>
        <v>-0.409585506796592</v>
      </c>
      <c r="AE90" s="11">
        <f t="shared" si="45"/>
        <v>-0.41382483084559429</v>
      </c>
      <c r="AF90" s="11">
        <f t="shared" si="45"/>
        <v>-0.4180373722630728</v>
      </c>
      <c r="AG90" s="11">
        <f t="shared" si="45"/>
        <v>-0.42156473067730527</v>
      </c>
      <c r="AH90" s="11">
        <f t="shared" si="45"/>
        <v>-0.42413441920735107</v>
      </c>
      <c r="AI90" s="11">
        <f t="shared" si="45"/>
        <v>-0.42719534730476827</v>
      </c>
      <c r="AJ90" s="11">
        <f t="shared" si="45"/>
        <v>-0.42893899471527031</v>
      </c>
      <c r="AK90" s="11">
        <f t="shared" si="45"/>
        <v>-0.42439545923519228</v>
      </c>
      <c r="AL90" s="11">
        <f t="shared" si="45"/>
        <v>-0.37801516576329564</v>
      </c>
      <c r="AM90" s="11">
        <f t="shared" si="45"/>
        <v>-0.34820751084705226</v>
      </c>
    </row>
    <row r="91" spans="1:39" hidden="1">
      <c r="A91" s="12" t="s">
        <v>11</v>
      </c>
      <c r="B91" s="11">
        <f t="shared" si="35"/>
        <v>0</v>
      </c>
      <c r="C91" s="11">
        <f t="shared" si="35"/>
        <v>-2.0087184124614521E-2</v>
      </c>
      <c r="D91" s="11">
        <f t="shared" si="35"/>
        <v>-4.832718719834872E-2</v>
      </c>
      <c r="E91" s="11">
        <f t="shared" si="35"/>
        <v>-7.873456397977141E-2</v>
      </c>
      <c r="F91" s="11">
        <f t="shared" si="35"/>
        <v>-0.10874959104010951</v>
      </c>
      <c r="G91" s="11">
        <f t="shared" si="35"/>
        <v>-0.13725576668815043</v>
      </c>
      <c r="H91" s="11">
        <f t="shared" ref="H91:AM91" si="46">H41/H15-1</f>
        <v>-0.16387513098459106</v>
      </c>
      <c r="I91" s="11">
        <f t="shared" si="46"/>
        <v>-0.18855838081005383</v>
      </c>
      <c r="J91" s="11">
        <f t="shared" si="46"/>
        <v>-0.21148666603620436</v>
      </c>
      <c r="K91" s="11">
        <f t="shared" si="46"/>
        <v>-0.23278104779909703</v>
      </c>
      <c r="L91" s="11">
        <f t="shared" si="46"/>
        <v>-0.25223831719513434</v>
      </c>
      <c r="M91" s="11">
        <f t="shared" si="46"/>
        <v>-0.26998819388786355</v>
      </c>
      <c r="N91" s="11">
        <f t="shared" si="46"/>
        <v>-0.28615299815869766</v>
      </c>
      <c r="O91" s="11">
        <f t="shared" si="46"/>
        <v>-0.30083934525882594</v>
      </c>
      <c r="P91" s="11">
        <f t="shared" si="46"/>
        <v>-0.31420849905497183</v>
      </c>
      <c r="Q91" s="11">
        <f t="shared" si="46"/>
        <v>-0.32648525137596907</v>
      </c>
      <c r="R91" s="11">
        <f t="shared" si="46"/>
        <v>-0.33781784414859717</v>
      </c>
      <c r="S91" s="11">
        <f t="shared" si="46"/>
        <v>-0.34831452318281508</v>
      </c>
      <c r="T91" s="11">
        <f t="shared" si="46"/>
        <v>-0.35625706084065145</v>
      </c>
      <c r="U91" s="11">
        <f t="shared" si="46"/>
        <v>-0.36315604743806174</v>
      </c>
      <c r="V91" s="11">
        <f t="shared" si="46"/>
        <v>-0.36901261873831592</v>
      </c>
      <c r="W91" s="11">
        <f t="shared" si="46"/>
        <v>-0.37456077196962745</v>
      </c>
      <c r="X91" s="11">
        <f t="shared" si="46"/>
        <v>-0.37992726080065964</v>
      </c>
      <c r="Y91" s="11">
        <f t="shared" si="46"/>
        <v>-0.38515209939743311</v>
      </c>
      <c r="Z91" s="11">
        <f t="shared" si="46"/>
        <v>-0.39025392523228164</v>
      </c>
      <c r="AA91" s="11">
        <f t="shared" si="46"/>
        <v>-0.39524368219384731</v>
      </c>
      <c r="AB91" s="11">
        <f t="shared" si="46"/>
        <v>-0.40012667583055195</v>
      </c>
      <c r="AC91" s="11">
        <f t="shared" si="46"/>
        <v>-0.40490573143612107</v>
      </c>
      <c r="AD91" s="11">
        <f t="shared" si="46"/>
        <v>-0.4095503131952124</v>
      </c>
      <c r="AE91" s="11">
        <f t="shared" si="46"/>
        <v>-0.41408801337724765</v>
      </c>
      <c r="AF91" s="11">
        <f t="shared" si="46"/>
        <v>-0.4185378630357065</v>
      </c>
      <c r="AG91" s="11">
        <f t="shared" si="46"/>
        <v>-0.42289305523841714</v>
      </c>
      <c r="AH91" s="11">
        <f t="shared" si="46"/>
        <v>-0.4271385999748275</v>
      </c>
      <c r="AI91" s="11">
        <f t="shared" si="46"/>
        <v>-0.43125575556856344</v>
      </c>
      <c r="AJ91" s="11">
        <f t="shared" si="46"/>
        <v>-0.4352323985884119</v>
      </c>
      <c r="AK91" s="11">
        <f t="shared" si="46"/>
        <v>-0.43905123913012023</v>
      </c>
      <c r="AL91" s="11">
        <f t="shared" si="46"/>
        <v>-0.44265678377786888</v>
      </c>
      <c r="AM91" s="11">
        <f t="shared" si="46"/>
        <v>-0.44600611302325543</v>
      </c>
    </row>
    <row r="92" spans="1:39" hidden="1">
      <c r="A92" s="12" t="s">
        <v>10</v>
      </c>
      <c r="B92" s="11">
        <f t="shared" si="35"/>
        <v>0</v>
      </c>
      <c r="C92" s="11">
        <f t="shared" si="35"/>
        <v>1.1425301296139834E-2</v>
      </c>
      <c r="D92" s="11">
        <f t="shared" si="35"/>
        <v>3.5873571877809152E-3</v>
      </c>
      <c r="E92" s="11">
        <f t="shared" si="35"/>
        <v>-1.797836090826832E-2</v>
      </c>
      <c r="F92" s="11">
        <f t="shared" si="35"/>
        <v>-4.5185688473492136E-2</v>
      </c>
      <c r="G92" s="11">
        <f t="shared" si="35"/>
        <v>-7.3670264246943784E-2</v>
      </c>
      <c r="H92" s="11">
        <f t="shared" ref="H92:AM92" si="47">H42/H16-1</f>
        <v>-0.10153290205925136</v>
      </c>
      <c r="I92" s="11">
        <f t="shared" si="47"/>
        <v>-0.12796960395980539</v>
      </c>
      <c r="J92" s="11">
        <f t="shared" si="47"/>
        <v>-0.15280035030545325</v>
      </c>
      <c r="K92" s="11">
        <f t="shared" si="47"/>
        <v>-0.17598000661822455</v>
      </c>
      <c r="L92" s="11">
        <f t="shared" si="47"/>
        <v>-0.19721334891617259</v>
      </c>
      <c r="M92" s="11">
        <f t="shared" si="47"/>
        <v>-0.21661038780626496</v>
      </c>
      <c r="N92" s="11">
        <f t="shared" si="47"/>
        <v>-0.23429465547127781</v>
      </c>
      <c r="O92" s="11">
        <f t="shared" si="47"/>
        <v>-0.25037294991222758</v>
      </c>
      <c r="P92" s="11">
        <f t="shared" si="47"/>
        <v>-0.26501982184563111</v>
      </c>
      <c r="Q92" s="11">
        <f t="shared" si="47"/>
        <v>-0.27848030034189575</v>
      </c>
      <c r="R92" s="11">
        <f t="shared" si="47"/>
        <v>-0.29091834687538864</v>
      </c>
      <c r="S92" s="11">
        <f t="shared" si="47"/>
        <v>-0.30245409645952415</v>
      </c>
      <c r="T92" s="11">
        <f t="shared" si="47"/>
        <v>-0.3112544463201693</v>
      </c>
      <c r="U92" s="11">
        <f t="shared" si="47"/>
        <v>-0.31893282888760366</v>
      </c>
      <c r="V92" s="11">
        <f t="shared" si="47"/>
        <v>-0.32548485349218703</v>
      </c>
      <c r="W92" s="11">
        <f t="shared" si="47"/>
        <v>-0.33169213878294956</v>
      </c>
      <c r="X92" s="11">
        <f t="shared" si="47"/>
        <v>-0.33768770398999481</v>
      </c>
      <c r="Y92" s="11">
        <f t="shared" si="47"/>
        <v>-0.34351321335291785</v>
      </c>
      <c r="Z92" s="11">
        <f t="shared" si="47"/>
        <v>-0.3491887141361808</v>
      </c>
      <c r="AA92" s="11">
        <f t="shared" si="47"/>
        <v>-0.35472703506961567</v>
      </c>
      <c r="AB92" s="11">
        <f t="shared" si="47"/>
        <v>-0.36013577138960229</v>
      </c>
      <c r="AC92" s="11">
        <f t="shared" si="47"/>
        <v>-0.36542044850552491</v>
      </c>
      <c r="AD92" s="11">
        <f t="shared" si="47"/>
        <v>-0.37057567704843331</v>
      </c>
      <c r="AE92" s="11">
        <f t="shared" si="47"/>
        <v>-0.37563404565605807</v>
      </c>
      <c r="AF92" s="11">
        <f t="shared" si="47"/>
        <v>-0.38062327513890781</v>
      </c>
      <c r="AG92" s="11">
        <f t="shared" si="47"/>
        <v>-0.3855451017446776</v>
      </c>
      <c r="AH92" s="11">
        <f t="shared" si="47"/>
        <v>-0.39039719786214155</v>
      </c>
      <c r="AI92" s="11">
        <f t="shared" si="47"/>
        <v>-0.39518046877216917</v>
      </c>
      <c r="AJ92" s="11">
        <f t="shared" si="47"/>
        <v>-0.39990017556667834</v>
      </c>
      <c r="AK92" s="11">
        <f t="shared" si="47"/>
        <v>-0.40456445725795265</v>
      </c>
      <c r="AL92" s="11">
        <f t="shared" si="47"/>
        <v>-0.40916220976061091</v>
      </c>
      <c r="AM92" s="11">
        <f t="shared" si="47"/>
        <v>-0.41367483894904111</v>
      </c>
    </row>
    <row r="93" spans="1:39" hidden="1">
      <c r="A93" s="12" t="s">
        <v>9</v>
      </c>
      <c r="B93" s="11">
        <f t="shared" si="35"/>
        <v>0</v>
      </c>
      <c r="C93" s="11">
        <f t="shared" si="35"/>
        <v>-2.0097277342660425E-2</v>
      </c>
      <c r="D93" s="11">
        <f t="shared" si="35"/>
        <v>-4.8324032388435856E-2</v>
      </c>
      <c r="E93" s="11">
        <f t="shared" si="35"/>
        <v>-7.8686503871536528E-2</v>
      </c>
      <c r="F93" s="11">
        <f t="shared" si="35"/>
        <v>-0.10863172140264132</v>
      </c>
      <c r="G93" s="11">
        <f t="shared" si="35"/>
        <v>-0.13707833798769076</v>
      </c>
      <c r="H93" s="11">
        <f t="shared" ref="H93:AM93" si="48">H43/H17-1</f>
        <v>-0.16364517548042268</v>
      </c>
      <c r="I93" s="11">
        <f t="shared" si="48"/>
        <v>-0.18827214221947164</v>
      </c>
      <c r="J93" s="11">
        <f t="shared" si="48"/>
        <v>-0.21118659972716836</v>
      </c>
      <c r="K93" s="11">
        <f t="shared" si="48"/>
        <v>-0.23251566157942394</v>
      </c>
      <c r="L93" s="11">
        <f t="shared" si="48"/>
        <v>-0.2520525565559012</v>
      </c>
      <c r="M93" s="11">
        <f t="shared" si="48"/>
        <v>-0.26992228693508136</v>
      </c>
      <c r="N93" s="11">
        <f t="shared" si="48"/>
        <v>-0.2862414612291071</v>
      </c>
      <c r="O93" s="11">
        <f t="shared" si="48"/>
        <v>-0.30110770869352199</v>
      </c>
      <c r="P93" s="11">
        <f t="shared" si="48"/>
        <v>-0.31467270908705725</v>
      </c>
      <c r="Q93" s="11">
        <f t="shared" si="48"/>
        <v>-0.32715481135892099</v>
      </c>
      <c r="R93" s="11">
        <f t="shared" si="48"/>
        <v>-0.33869910203266929</v>
      </c>
      <c r="S93" s="11">
        <f t="shared" si="48"/>
        <v>-0.34941170360409735</v>
      </c>
      <c r="T93" s="11">
        <f t="shared" si="48"/>
        <v>-0.35758291598336855</v>
      </c>
      <c r="U93" s="11">
        <f t="shared" si="48"/>
        <v>-0.36471165452505072</v>
      </c>
      <c r="V93" s="11">
        <f t="shared" si="48"/>
        <v>-0.37079126076202018</v>
      </c>
      <c r="W93" s="11">
        <f t="shared" si="48"/>
        <v>-0.37654900930140167</v>
      </c>
      <c r="X93" s="11">
        <f t="shared" si="48"/>
        <v>-0.38210878447067431</v>
      </c>
      <c r="Y93" s="11">
        <f t="shared" si="48"/>
        <v>-0.38751003360257608</v>
      </c>
      <c r="Z93" s="11">
        <f t="shared" si="48"/>
        <v>-0.39277239733988445</v>
      </c>
      <c r="AA93" s="11">
        <f t="shared" si="48"/>
        <v>-0.39790885595920611</v>
      </c>
      <c r="AB93" s="11">
        <f t="shared" si="48"/>
        <v>-0.40292740368956592</v>
      </c>
      <c r="AC93" s="11">
        <f t="shared" si="48"/>
        <v>-0.40783392008285546</v>
      </c>
      <c r="AD93" s="11">
        <f t="shared" si="48"/>
        <v>-0.41263243430564289</v>
      </c>
      <c r="AE93" s="11">
        <f t="shared" si="48"/>
        <v>-0.41734926561601471</v>
      </c>
      <c r="AF93" s="11">
        <f t="shared" si="48"/>
        <v>-0.4220084489425584</v>
      </c>
      <c r="AG93" s="11">
        <f t="shared" si="48"/>
        <v>-0.42661091144725083</v>
      </c>
      <c r="AH93" s="11">
        <f t="shared" si="48"/>
        <v>-0.43115409808804483</v>
      </c>
      <c r="AI93" s="11">
        <f t="shared" si="48"/>
        <v>-0.43563847182848348</v>
      </c>
      <c r="AJ93" s="11">
        <f t="shared" si="48"/>
        <v>-0.44006852696631305</v>
      </c>
      <c r="AK93" s="11">
        <f t="shared" si="48"/>
        <v>-0.44445158734592904</v>
      </c>
      <c r="AL93" s="11">
        <f t="shared" si="48"/>
        <v>-0.44877714194545448</v>
      </c>
      <c r="AM93" s="11">
        <f t="shared" si="48"/>
        <v>-0.45302786250118576</v>
      </c>
    </row>
    <row r="94" spans="1:39" hidden="1">
      <c r="A94" s="12" t="s">
        <v>8</v>
      </c>
      <c r="B94" s="11">
        <f t="shared" si="35"/>
        <v>0</v>
      </c>
      <c r="C94" s="11">
        <f t="shared" si="35"/>
        <v>-2.007861465210603E-2</v>
      </c>
      <c r="D94" s="11">
        <f t="shared" si="35"/>
        <v>-4.8320466177290577E-2</v>
      </c>
      <c r="E94" s="11">
        <f t="shared" si="35"/>
        <v>-7.8774799719417143E-2</v>
      </c>
      <c r="F94" s="11">
        <f t="shared" si="35"/>
        <v>-0.10890941408731081</v>
      </c>
      <c r="G94" s="11">
        <f t="shared" si="35"/>
        <v>-0.13753763416973175</v>
      </c>
      <c r="H94" s="11">
        <f t="shared" ref="H94:AM94" si="49">H44/H18-1</f>
        <v>-0.16425987841903034</v>
      </c>
      <c r="I94" s="11">
        <f t="shared" si="49"/>
        <v>-0.18902669970425612</v>
      </c>
      <c r="J94" s="11">
        <f t="shared" si="49"/>
        <v>-0.21200200351642473</v>
      </c>
      <c r="K94" s="11">
        <f t="shared" si="49"/>
        <v>-0.23330808387443092</v>
      </c>
      <c r="L94" s="11">
        <f t="shared" si="49"/>
        <v>-0.25274722494419399</v>
      </c>
      <c r="M94" s="11">
        <f t="shared" si="49"/>
        <v>-0.27045381834259474</v>
      </c>
      <c r="N94" s="11">
        <f t="shared" si="49"/>
        <v>-0.28655412111798995</v>
      </c>
      <c r="O94" s="11">
        <f t="shared" si="49"/>
        <v>-0.30115820129606741</v>
      </c>
      <c r="P94" s="11">
        <f t="shared" si="49"/>
        <v>-0.31443225632598026</v>
      </c>
      <c r="Q94" s="11">
        <f t="shared" si="49"/>
        <v>-0.3266045298837964</v>
      </c>
      <c r="R94" s="11">
        <f t="shared" si="49"/>
        <v>-0.3378252913769173</v>
      </c>
      <c r="S94" s="11">
        <f t="shared" si="49"/>
        <v>-0.34820430247736944</v>
      </c>
      <c r="T94" s="11">
        <f t="shared" si="49"/>
        <v>-0.35603738519350692</v>
      </c>
      <c r="U94" s="11">
        <f t="shared" si="49"/>
        <v>-0.36283230422177826</v>
      </c>
      <c r="V94" s="11">
        <f t="shared" si="49"/>
        <v>-0.36858960453217737</v>
      </c>
      <c r="W94" s="11">
        <f t="shared" si="49"/>
        <v>-0.37404320957414094</v>
      </c>
      <c r="X94" s="11">
        <f t="shared" si="49"/>
        <v>-0.37932014445409212</v>
      </c>
      <c r="Y94" s="11">
        <f t="shared" si="49"/>
        <v>-0.38446081631556062</v>
      </c>
      <c r="Z94" s="11">
        <f t="shared" si="49"/>
        <v>-0.38948434239760121</v>
      </c>
      <c r="AA94" s="11">
        <f t="shared" si="49"/>
        <v>-0.39440223543537012</v>
      </c>
      <c r="AB94" s="11">
        <f t="shared" si="49"/>
        <v>-0.39922047943698669</v>
      </c>
      <c r="AC94" s="11">
        <f t="shared" si="49"/>
        <v>-0.40394275649564881</v>
      </c>
      <c r="AD94" s="11">
        <f t="shared" si="49"/>
        <v>-0.40846128309974095</v>
      </c>
      <c r="AE94" s="11">
        <f t="shared" si="49"/>
        <v>-0.41281240884960124</v>
      </c>
      <c r="AF94" s="11">
        <f t="shared" si="49"/>
        <v>-0.41696642823571872</v>
      </c>
      <c r="AG94" s="11">
        <f t="shared" si="49"/>
        <v>-0.4209435352021853</v>
      </c>
      <c r="AH94" s="11">
        <f t="shared" si="49"/>
        <v>-0.4246238372126947</v>
      </c>
      <c r="AI94" s="11">
        <f t="shared" si="49"/>
        <v>-0.42769505255465445</v>
      </c>
      <c r="AJ94" s="11">
        <f t="shared" si="49"/>
        <v>-0.43021345710253245</v>
      </c>
      <c r="AK94" s="11">
        <f t="shared" si="49"/>
        <v>-0.43195960342102202</v>
      </c>
      <c r="AL94" s="11">
        <f t="shared" si="49"/>
        <v>-0.43212518517931531</v>
      </c>
      <c r="AM94" s="11">
        <f t="shared" si="49"/>
        <v>-0.43073815662518078</v>
      </c>
    </row>
    <row r="95" spans="1:39" hidden="1">
      <c r="A95" s="12" t="s">
        <v>7</v>
      </c>
      <c r="B95" s="11">
        <f t="shared" si="35"/>
        <v>0</v>
      </c>
      <c r="C95" s="11">
        <f t="shared" si="35"/>
        <v>-2.0081247985888839E-2</v>
      </c>
      <c r="D95" s="11">
        <f t="shared" si="35"/>
        <v>-4.8315450946856187E-2</v>
      </c>
      <c r="E95" s="11">
        <f t="shared" si="35"/>
        <v>-7.8730548046124005E-2</v>
      </c>
      <c r="F95" s="11">
        <f t="shared" si="35"/>
        <v>-0.10877902987257393</v>
      </c>
      <c r="G95" s="11">
        <f t="shared" si="35"/>
        <v>-0.137321096667394</v>
      </c>
      <c r="H95" s="11">
        <f t="shared" ref="H95:AM95" si="50">H45/H19-1</f>
        <v>-0.16397249770498568</v>
      </c>
      <c r="I95" s="11">
        <f t="shared" si="50"/>
        <v>-0.18868507074372975</v>
      </c>
      <c r="J95" s="11">
        <f t="shared" si="50"/>
        <v>-0.21162671344635686</v>
      </c>
      <c r="K95" s="11">
        <f t="shared" si="50"/>
        <v>-0.23291736017454701</v>
      </c>
      <c r="L95" s="11">
        <f t="shared" si="50"/>
        <v>-0.25235553384300169</v>
      </c>
      <c r="M95" s="11">
        <f t="shared" si="50"/>
        <v>-0.27007260226887286</v>
      </c>
      <c r="N95" s="11">
        <f t="shared" si="50"/>
        <v>-0.28619246413235022</v>
      </c>
      <c r="O95" s="11">
        <f t="shared" si="50"/>
        <v>-0.30082778858937798</v>
      </c>
      <c r="P95" s="11">
        <f t="shared" si="50"/>
        <v>-0.31414063016142968</v>
      </c>
      <c r="Q95" s="11">
        <f t="shared" si="50"/>
        <v>-0.32635623018657511</v>
      </c>
      <c r="R95" s="11">
        <f t="shared" si="50"/>
        <v>-0.33762273251015296</v>
      </c>
      <c r="S95" s="11">
        <f t="shared" si="50"/>
        <v>-0.34804835787472899</v>
      </c>
      <c r="T95" s="11">
        <f t="shared" si="50"/>
        <v>-0.35591936381182976</v>
      </c>
      <c r="U95" s="11">
        <f t="shared" si="50"/>
        <v>-0.36274707433036435</v>
      </c>
      <c r="V95" s="11">
        <f t="shared" si="50"/>
        <v>-0.36853376741117805</v>
      </c>
      <c r="W95" s="11">
        <f t="shared" si="50"/>
        <v>-0.37401499887484002</v>
      </c>
      <c r="X95" s="11">
        <f t="shared" si="50"/>
        <v>-0.37931873890507306</v>
      </c>
      <c r="Y95" s="11">
        <f t="shared" si="50"/>
        <v>-0.38448609490636476</v>
      </c>
      <c r="Z95" s="11">
        <f t="shared" si="50"/>
        <v>-0.3895367472701089</v>
      </c>
      <c r="AA95" s="11">
        <f t="shared" si="50"/>
        <v>-0.39448268636850847</v>
      </c>
      <c r="AB95" s="11">
        <f t="shared" si="50"/>
        <v>-0.39933032166744653</v>
      </c>
      <c r="AC95" s="11">
        <f t="shared" si="50"/>
        <v>-0.40408373463010117</v>
      </c>
      <c r="AD95" s="11">
        <f t="shared" si="50"/>
        <v>-0.40874300778422978</v>
      </c>
      <c r="AE95" s="11">
        <f t="shared" si="50"/>
        <v>-0.41333301270954492</v>
      </c>
      <c r="AF95" s="11">
        <f t="shared" si="50"/>
        <v>-0.41787682781020197</v>
      </c>
      <c r="AG95" s="11">
        <f t="shared" si="50"/>
        <v>-0.42237473632901645</v>
      </c>
      <c r="AH95" s="11">
        <f t="shared" si="50"/>
        <v>-0.42682360942716457</v>
      </c>
      <c r="AI95" s="11">
        <f t="shared" si="50"/>
        <v>-0.43122331500132693</v>
      </c>
      <c r="AJ95" s="11">
        <f t="shared" si="50"/>
        <v>-0.43557797448146562</v>
      </c>
      <c r="AK95" s="11">
        <f t="shared" si="50"/>
        <v>-0.43989471607971409</v>
      </c>
      <c r="AL95" s="11">
        <f t="shared" si="50"/>
        <v>-0.44416278622775007</v>
      </c>
      <c r="AM95" s="11">
        <f t="shared" si="50"/>
        <v>-0.44836481198937472</v>
      </c>
    </row>
    <row r="96" spans="1:39" hidden="1">
      <c r="A96" s="12" t="s">
        <v>6</v>
      </c>
      <c r="B96" s="11">
        <f t="shared" si="35"/>
        <v>0</v>
      </c>
      <c r="C96" s="11">
        <f t="shared" si="35"/>
        <v>-2.0093575327105651E-2</v>
      </c>
      <c r="D96" s="11">
        <f t="shared" si="35"/>
        <v>-4.8299141788052169E-2</v>
      </c>
      <c r="E96" s="11">
        <f t="shared" si="35"/>
        <v>-7.8655336120887709E-2</v>
      </c>
      <c r="F96" s="11">
        <f t="shared" si="35"/>
        <v>-0.10864459482468092</v>
      </c>
      <c r="G96" s="11">
        <f t="shared" si="35"/>
        <v>-0.13713250699556823</v>
      </c>
      <c r="H96" s="11">
        <f t="shared" ref="H96:AM96" si="51">H46/H20-1</f>
        <v>-0.16372429407905431</v>
      </c>
      <c r="I96" s="11">
        <f t="shared" si="51"/>
        <v>-0.18829905783065271</v>
      </c>
      <c r="J96" s="11">
        <f t="shared" si="51"/>
        <v>-0.21128915409313009</v>
      </c>
      <c r="K96" s="11">
        <f t="shared" si="51"/>
        <v>-0.23221429429441875</v>
      </c>
      <c r="L96" s="11">
        <f t="shared" si="51"/>
        <v>-0.25166444410773903</v>
      </c>
      <c r="M96" s="11">
        <f t="shared" si="51"/>
        <v>-0.26819200300964008</v>
      </c>
      <c r="N96" s="11">
        <f t="shared" si="51"/>
        <v>-0.28184783134778202</v>
      </c>
      <c r="O96" s="11">
        <f t="shared" si="51"/>
        <v>-0.29518778814987312</v>
      </c>
      <c r="P96" s="11">
        <f t="shared" si="51"/>
        <v>-0.30778825065491822</v>
      </c>
      <c r="Q96" s="11">
        <f t="shared" si="51"/>
        <v>-0.31956367594128687</v>
      </c>
      <c r="R96" s="11">
        <f t="shared" si="51"/>
        <v>-0.33049777993830864</v>
      </c>
      <c r="S96" s="11">
        <f t="shared" si="51"/>
        <v>-0.34060865745004754</v>
      </c>
      <c r="T96" s="11">
        <f t="shared" si="51"/>
        <v>-0.34887735143233678</v>
      </c>
      <c r="U96" s="11">
        <f t="shared" si="51"/>
        <v>-0.3564281954989309</v>
      </c>
      <c r="V96" s="11">
        <f t="shared" si="51"/>
        <v>-0.36306454936041499</v>
      </c>
      <c r="W96" s="11">
        <f t="shared" si="51"/>
        <v>-0.36941468201903227</v>
      </c>
      <c r="X96" s="11">
        <f t="shared" si="51"/>
        <v>-0.37555404077041066</v>
      </c>
      <c r="Y96" s="11">
        <f t="shared" si="51"/>
        <v>-0.38149970923205678</v>
      </c>
      <c r="Z96" s="11">
        <f t="shared" si="51"/>
        <v>-0.38726267508718948</v>
      </c>
      <c r="AA96" s="11">
        <f t="shared" si="51"/>
        <v>-0.39285443382307272</v>
      </c>
      <c r="AB96" s="11">
        <f t="shared" si="51"/>
        <v>-0.39828518322505502</v>
      </c>
      <c r="AC96" s="11">
        <f t="shared" si="51"/>
        <v>-0.40356479931369793</v>
      </c>
      <c r="AD96" s="11">
        <f t="shared" si="51"/>
        <v>-0.40868712554097963</v>
      </c>
      <c r="AE96" s="11">
        <f t="shared" si="51"/>
        <v>-0.41368145332675732</v>
      </c>
      <c r="AF96" s="11">
        <f t="shared" si="51"/>
        <v>-0.41858291864245689</v>
      </c>
      <c r="AG96" s="11">
        <f t="shared" si="51"/>
        <v>-0.42340350479251421</v>
      </c>
      <c r="AH96" s="11">
        <f t="shared" si="51"/>
        <v>-0.42814961464733881</v>
      </c>
      <c r="AI96" s="11">
        <f t="shared" si="51"/>
        <v>-0.43282849377087063</v>
      </c>
      <c r="AJ96" s="11">
        <f t="shared" si="51"/>
        <v>-0.43744949321681714</v>
      </c>
      <c r="AK96" s="11">
        <f t="shared" si="51"/>
        <v>-0.44202369324714186</v>
      </c>
      <c r="AL96" s="11">
        <f t="shared" si="51"/>
        <v>-0.44654350202939197</v>
      </c>
      <c r="AM96" s="11">
        <f t="shared" si="51"/>
        <v>-0.45099396660527635</v>
      </c>
    </row>
    <row r="97" spans="1:39" hidden="1">
      <c r="A97" s="12" t="s">
        <v>5</v>
      </c>
      <c r="B97" s="11">
        <f t="shared" si="35"/>
        <v>0</v>
      </c>
      <c r="C97" s="11">
        <f t="shared" si="35"/>
        <v>-2.0087374794897972E-2</v>
      </c>
      <c r="D97" s="11">
        <f t="shared" si="35"/>
        <v>-4.8289507014682709E-2</v>
      </c>
      <c r="E97" s="11">
        <f t="shared" si="35"/>
        <v>-7.8658999871189295E-2</v>
      </c>
      <c r="F97" s="11">
        <f t="shared" si="35"/>
        <v>-0.10868456204091326</v>
      </c>
      <c r="G97" s="11">
        <f t="shared" si="35"/>
        <v>-0.13716215461865899</v>
      </c>
      <c r="H97" s="11">
        <f t="shared" ref="H97:AM97" si="52">H47/H21-1</f>
        <v>-0.16362694404023403</v>
      </c>
      <c r="I97" s="11">
        <f t="shared" si="52"/>
        <v>-0.18790685530324258</v>
      </c>
      <c r="J97" s="11">
        <f t="shared" si="52"/>
        <v>-0.20975281931656997</v>
      </c>
      <c r="K97" s="11">
        <f t="shared" si="52"/>
        <v>-0.2287538482358753</v>
      </c>
      <c r="L97" s="11">
        <f t="shared" si="52"/>
        <v>-0.24188269989273115</v>
      </c>
      <c r="M97" s="11">
        <f t="shared" si="52"/>
        <v>-0.24715885867709431</v>
      </c>
      <c r="N97" s="11">
        <f t="shared" si="52"/>
        <v>-0.24035358638533777</v>
      </c>
      <c r="O97" s="11">
        <f t="shared" si="52"/>
        <v>-0.24102073713249572</v>
      </c>
      <c r="P97" s="11">
        <f t="shared" si="52"/>
        <v>-0.24519091227208534</v>
      </c>
      <c r="Q97" s="11">
        <f t="shared" si="52"/>
        <v>-0.25081659420239166</v>
      </c>
      <c r="R97" s="11">
        <f t="shared" si="52"/>
        <v>-0.25682496409140332</v>
      </c>
      <c r="S97" s="11">
        <f t="shared" si="52"/>
        <v>-0.26266886231304742</v>
      </c>
      <c r="T97" s="11">
        <f t="shared" si="52"/>
        <v>-0.26737950821369771</v>
      </c>
      <c r="U97" s="11">
        <f t="shared" si="52"/>
        <v>-0.27165761794003251</v>
      </c>
      <c r="V97" s="11">
        <f t="shared" si="52"/>
        <v>-0.2752069503672262</v>
      </c>
      <c r="W97" s="11">
        <f t="shared" si="52"/>
        <v>-0.27847083388832117</v>
      </c>
      <c r="X97" s="11">
        <f t="shared" si="52"/>
        <v>-0.28145914078405621</v>
      </c>
      <c r="Y97" s="11">
        <f t="shared" si="52"/>
        <v>-0.2841484468539891</v>
      </c>
      <c r="Z97" s="11">
        <f t="shared" si="52"/>
        <v>-0.28651853907201297</v>
      </c>
      <c r="AA97" s="11">
        <f t="shared" si="52"/>
        <v>-0.28855401041012441</v>
      </c>
      <c r="AB97" s="11">
        <f t="shared" si="52"/>
        <v>-0.29024068586487717</v>
      </c>
      <c r="AC97" s="11">
        <f t="shared" si="52"/>
        <v>-0.2915648940582185</v>
      </c>
      <c r="AD97" s="11">
        <f t="shared" si="52"/>
        <v>-0.29412688641472395</v>
      </c>
      <c r="AE97" s="11">
        <f t="shared" si="52"/>
        <v>-0.29687349457117174</v>
      </c>
      <c r="AF97" s="11">
        <f t="shared" si="52"/>
        <v>-0.29943480429306846</v>
      </c>
      <c r="AG97" s="11">
        <f t="shared" si="52"/>
        <v>-0.30170310455791471</v>
      </c>
      <c r="AH97" s="11">
        <f t="shared" si="52"/>
        <v>-0.3036735947640764</v>
      </c>
      <c r="AI97" s="11">
        <f t="shared" si="52"/>
        <v>-0.30537683488018619</v>
      </c>
      <c r="AJ97" s="11">
        <f t="shared" si="52"/>
        <v>-0.30684602295342178</v>
      </c>
      <c r="AK97" s="11">
        <f t="shared" si="52"/>
        <v>-0.30811670649262179</v>
      </c>
      <c r="AL97" s="11">
        <f t="shared" si="52"/>
        <v>-0.30920175219079293</v>
      </c>
      <c r="AM97" s="11">
        <f t="shared" si="52"/>
        <v>-0.31009975807899048</v>
      </c>
    </row>
    <row r="98" spans="1:39">
      <c r="A98" s="8" t="s">
        <v>4</v>
      </c>
      <c r="B98" s="11">
        <f t="shared" si="35"/>
        <v>0</v>
      </c>
      <c r="C98" s="11">
        <f t="shared" si="35"/>
        <v>8.7146896721579381E-4</v>
      </c>
      <c r="D98" s="11">
        <f t="shared" si="35"/>
        <v>2.1842055759497825E-3</v>
      </c>
      <c r="E98" s="11">
        <f t="shared" si="35"/>
        <v>3.6978047829741012E-3</v>
      </c>
      <c r="F98" s="11">
        <f t="shared" si="35"/>
        <v>5.3205429093534651E-3</v>
      </c>
      <c r="G98" s="11">
        <f t="shared" si="35"/>
        <v>6.9933796732737363E-3</v>
      </c>
      <c r="H98" s="11">
        <f t="shared" ref="H98:AM98" si="53">H48/H22-1</f>
        <v>8.8323207740037546E-3</v>
      </c>
      <c r="I98" s="11">
        <f t="shared" si="53"/>
        <v>1.0740405809258613E-2</v>
      </c>
      <c r="J98" s="11">
        <f t="shared" si="53"/>
        <v>1.269996641357074E-2</v>
      </c>
      <c r="K98" s="11">
        <f t="shared" si="53"/>
        <v>1.4665658510511825E-2</v>
      </c>
      <c r="L98" s="11">
        <f t="shared" si="53"/>
        <v>1.6557500589171603E-2</v>
      </c>
      <c r="M98" s="11">
        <f t="shared" si="53"/>
        <v>1.8226533573618253E-2</v>
      </c>
      <c r="N98" s="11">
        <f t="shared" si="53"/>
        <v>1.9592989238455871E-2</v>
      </c>
      <c r="O98" s="11">
        <f t="shared" si="53"/>
        <v>2.0738514438901845E-2</v>
      </c>
      <c r="P98" s="11">
        <f t="shared" si="53"/>
        <v>2.1665759442280885E-2</v>
      </c>
      <c r="Q98" s="11">
        <f t="shared" si="53"/>
        <v>2.2419571173271535E-2</v>
      </c>
      <c r="R98" s="11">
        <f t="shared" si="53"/>
        <v>2.3045359181153469E-2</v>
      </c>
      <c r="S98" s="11">
        <f t="shared" si="53"/>
        <v>2.3583212541193443E-2</v>
      </c>
      <c r="T98" s="11">
        <f t="shared" si="53"/>
        <v>2.3634163652584084E-2</v>
      </c>
      <c r="U98" s="11">
        <f t="shared" si="53"/>
        <v>2.335758237186325E-2</v>
      </c>
      <c r="V98" s="11">
        <f t="shared" si="53"/>
        <v>2.2867891086230996E-2</v>
      </c>
      <c r="W98" s="11">
        <f t="shared" si="53"/>
        <v>2.2225012284382339E-2</v>
      </c>
      <c r="X98" s="11">
        <f t="shared" si="53"/>
        <v>2.1480909752547683E-2</v>
      </c>
      <c r="Y98" s="11">
        <f t="shared" si="53"/>
        <v>2.0672456127463823E-2</v>
      </c>
      <c r="Z98" s="11">
        <f t="shared" si="53"/>
        <v>1.9828635144639506E-2</v>
      </c>
      <c r="AA98" s="11">
        <f t="shared" si="53"/>
        <v>1.8970675932978187E-2</v>
      </c>
      <c r="AB98" s="11">
        <f t="shared" si="53"/>
        <v>1.8112856783493392E-2</v>
      </c>
      <c r="AC98" s="11">
        <f t="shared" si="53"/>
        <v>1.7264718627295617E-2</v>
      </c>
      <c r="AD98" s="11">
        <f t="shared" si="53"/>
        <v>1.6453348272487123E-2</v>
      </c>
      <c r="AE98" s="11">
        <f t="shared" si="53"/>
        <v>1.5629471821716923E-2</v>
      </c>
      <c r="AF98" s="11">
        <f t="shared" si="53"/>
        <v>1.4783769330193319E-2</v>
      </c>
      <c r="AG98" s="11">
        <f t="shared" si="53"/>
        <v>1.391373058296641E-2</v>
      </c>
      <c r="AH98" s="11">
        <f t="shared" si="53"/>
        <v>1.3017797913905671E-2</v>
      </c>
      <c r="AI98" s="11">
        <f t="shared" si="53"/>
        <v>1.2091380012542174E-2</v>
      </c>
      <c r="AJ98" s="11">
        <f t="shared" si="53"/>
        <v>1.1134497788256592E-2</v>
      </c>
      <c r="AK98" s="11">
        <f t="shared" si="53"/>
        <v>1.0146506340286132E-2</v>
      </c>
      <c r="AL98" s="11">
        <f t="shared" si="53"/>
        <v>9.1252265019619028E-3</v>
      </c>
      <c r="AM98" s="11">
        <f t="shared" si="53"/>
        <v>8.0763041127711599E-3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PIB &amp; empleo</vt:lpstr>
      <vt:lpstr>Empleo por sectores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Gissela Landa Rivera</cp:lastModifiedBy>
  <dcterms:created xsi:type="dcterms:W3CDTF">2019-05-07T20:52:05Z</dcterms:created>
  <dcterms:modified xsi:type="dcterms:W3CDTF">2019-05-13T11:03:26Z</dcterms:modified>
</cp:coreProperties>
</file>