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41E0471E-2F7D-4BB3-8681-046BB255CCDD}" xr6:coauthVersionLast="47" xr6:coauthVersionMax="47" xr10:uidLastSave="{00000000-0000-0000-0000-000000000000}"/>
  <bookViews>
    <workbookView xWindow="39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1" l="1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H89" i="26"/>
  <c r="H90" i="26"/>
  <c r="D1" i="31"/>
  <c r="D28" i="31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I89" i="26"/>
  <c r="I90" i="26"/>
  <c r="E1" i="31"/>
  <c r="E28" i="31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J89" i="26"/>
  <c r="J90" i="26"/>
  <c r="F1" i="31"/>
  <c r="F28" i="31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K89" i="26"/>
  <c r="K90" i="26"/>
  <c r="G1" i="31"/>
  <c r="G28" i="31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L89" i="26"/>
  <c r="L90" i="26"/>
  <c r="H1" i="31"/>
  <c r="H28" i="31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M89" i="26"/>
  <c r="M90" i="26"/>
  <c r="I1" i="31"/>
  <c r="I28" i="31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N89" i="26"/>
  <c r="N90" i="26"/>
  <c r="J1" i="31"/>
  <c r="J28" i="31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O89" i="26"/>
  <c r="O90" i="26"/>
  <c r="K1" i="31"/>
  <c r="K28" i="31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P89" i="26"/>
  <c r="P90" i="26"/>
  <c r="L1" i="31"/>
  <c r="L28" i="31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Q89" i="26"/>
  <c r="Q90" i="26"/>
  <c r="M1" i="31"/>
  <c r="M28" i="31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R89" i="26"/>
  <c r="R90" i="26"/>
  <c r="N1" i="31"/>
  <c r="N28" i="31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S89" i="26"/>
  <c r="S90" i="26"/>
  <c r="O1" i="31"/>
  <c r="O28" i="31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T89" i="26"/>
  <c r="T90" i="26"/>
  <c r="P1" i="31"/>
  <c r="P28" i="31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U89" i="26"/>
  <c r="U90" i="26"/>
  <c r="Q1" i="31"/>
  <c r="Q28" i="31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V89" i="26"/>
  <c r="V90" i="26"/>
  <c r="R1" i="31"/>
  <c r="R28" i="31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W89" i="26"/>
  <c r="W90" i="26"/>
  <c r="S1" i="31"/>
  <c r="S28" i="31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X89" i="26"/>
  <c r="X90" i="26"/>
  <c r="T1" i="31"/>
  <c r="T28" i="31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Y89" i="26"/>
  <c r="Y90" i="26"/>
  <c r="U1" i="31"/>
  <c r="U28" i="31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Z89" i="26"/>
  <c r="Z90" i="26"/>
  <c r="V1" i="31"/>
  <c r="V28" i="31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AA89" i="26"/>
  <c r="AA90" i="26"/>
  <c r="W1" i="31"/>
  <c r="W28" i="31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AB89" i="26"/>
  <c r="AB90" i="26"/>
  <c r="X1" i="31"/>
  <c r="X28" i="31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AC89" i="26"/>
  <c r="AC90" i="26"/>
  <c r="Y1" i="31"/>
  <c r="Y28" i="31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AD89" i="26"/>
  <c r="AD90" i="26"/>
  <c r="Z1" i="31"/>
  <c r="Z28" i="31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E89" i="26"/>
  <c r="AE90" i="26"/>
  <c r="AA1" i="31"/>
  <c r="AA28" i="31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F89" i="26"/>
  <c r="AF90" i="26"/>
  <c r="AB1" i="31"/>
  <c r="AB28" i="31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G89" i="26"/>
  <c r="AG90" i="26"/>
  <c r="AC1" i="31"/>
  <c r="AC28" i="31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H89" i="26"/>
  <c r="AH90" i="26"/>
  <c r="AD1" i="31"/>
  <c r="AD28" i="31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I89" i="26"/>
  <c r="AI90" i="26"/>
  <c r="AE1" i="31"/>
  <c r="AE28" i="31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J89" i="26"/>
  <c r="AJ90" i="26"/>
  <c r="AF1" i="31"/>
  <c r="AF28" i="31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AK89" i="26"/>
  <c r="AK90" i="26"/>
  <c r="AL90" i="26"/>
  <c r="AL89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Z88" i="26"/>
  <c r="AA88" i="26"/>
  <c r="AB88" i="26"/>
  <c r="AC88" i="26"/>
  <c r="AD88" i="26"/>
  <c r="AE88" i="26"/>
  <c r="AF88" i="26"/>
  <c r="AG88" i="26"/>
  <c r="AH88" i="26"/>
  <c r="AI88" i="26"/>
  <c r="AJ88" i="26"/>
  <c r="AK88" i="26"/>
  <c r="AL88" i="26"/>
  <c r="H91" i="26"/>
  <c r="H92" i="26"/>
  <c r="H93" i="26"/>
  <c r="AG146" i="35"/>
  <c r="M107" i="35"/>
  <c r="N107" i="35"/>
  <c r="O107" i="35"/>
  <c r="P107" i="35"/>
  <c r="Q107" i="35"/>
  <c r="AJ107" i="35"/>
  <c r="R107" i="35"/>
  <c r="S107" i="35"/>
  <c r="T107" i="35"/>
  <c r="U107" i="35"/>
  <c r="V107" i="35"/>
  <c r="AK107" i="35"/>
  <c r="AP107" i="35"/>
  <c r="AJ146" i="35"/>
  <c r="AK146" i="35"/>
  <c r="AP146" i="35"/>
  <c r="AP157" i="35"/>
  <c r="W107" i="35"/>
  <c r="X107" i="35"/>
  <c r="Y107" i="35"/>
  <c r="Z107" i="35"/>
  <c r="AA107" i="35"/>
  <c r="AL107" i="35"/>
  <c r="AB107" i="35"/>
  <c r="AC107" i="35"/>
  <c r="AD107" i="35"/>
  <c r="AE107" i="35"/>
  <c r="AF107" i="35"/>
  <c r="AM107" i="35"/>
  <c r="AQ107" i="35"/>
  <c r="AL146" i="35"/>
  <c r="AM146" i="35"/>
  <c r="AQ146" i="35"/>
  <c r="AQ157" i="35"/>
  <c r="M120" i="35"/>
  <c r="N120" i="35"/>
  <c r="O120" i="35"/>
  <c r="P120" i="35"/>
  <c r="Q120" i="35"/>
  <c r="AJ120" i="35"/>
  <c r="R120" i="35"/>
  <c r="S120" i="35"/>
  <c r="T120" i="35"/>
  <c r="U120" i="35"/>
  <c r="V120" i="35"/>
  <c r="AK120" i="35"/>
  <c r="AP120" i="35"/>
  <c r="AP158" i="35"/>
  <c r="W120" i="35"/>
  <c r="X120" i="35"/>
  <c r="Y120" i="35"/>
  <c r="Z120" i="35"/>
  <c r="AA120" i="35"/>
  <c r="AL120" i="35"/>
  <c r="AB120" i="35"/>
  <c r="AC120" i="35"/>
  <c r="AD120" i="35"/>
  <c r="AE120" i="35"/>
  <c r="AF120" i="35"/>
  <c r="AM120" i="35"/>
  <c r="AQ120" i="35"/>
  <c r="AQ158" i="35"/>
  <c r="M133" i="35"/>
  <c r="N133" i="35"/>
  <c r="O133" i="35"/>
  <c r="P133" i="35"/>
  <c r="Q133" i="35"/>
  <c r="AJ133" i="35"/>
  <c r="R133" i="35"/>
  <c r="S133" i="35"/>
  <c r="T133" i="35"/>
  <c r="U133" i="35"/>
  <c r="V133" i="35"/>
  <c r="AK133" i="35"/>
  <c r="AP133" i="35"/>
  <c r="AP159" i="35"/>
  <c r="W133" i="35"/>
  <c r="X133" i="35"/>
  <c r="Y133" i="35"/>
  <c r="Z133" i="35"/>
  <c r="AA133" i="35"/>
  <c r="AL133" i="35"/>
  <c r="AB133" i="35"/>
  <c r="AC133" i="35"/>
  <c r="AD133" i="35"/>
  <c r="AE133" i="35"/>
  <c r="AF133" i="35"/>
  <c r="AM133" i="35"/>
  <c r="AQ133" i="35"/>
  <c r="AQ159" i="35"/>
  <c r="C133" i="35"/>
  <c r="D133" i="35"/>
  <c r="E133" i="35"/>
  <c r="F133" i="35"/>
  <c r="G133" i="35"/>
  <c r="AH133" i="35"/>
  <c r="H133" i="35"/>
  <c r="I133" i="35"/>
  <c r="J133" i="35"/>
  <c r="K133" i="35"/>
  <c r="L133" i="35"/>
  <c r="AI133" i="35"/>
  <c r="AO133" i="35"/>
  <c r="AH146" i="35"/>
  <c r="AI146" i="35"/>
  <c r="AO146" i="35"/>
  <c r="AO159" i="35"/>
  <c r="C120" i="35"/>
  <c r="D120" i="35"/>
  <c r="E120" i="35"/>
  <c r="F120" i="35"/>
  <c r="G120" i="35"/>
  <c r="AH120" i="35"/>
  <c r="H120" i="35"/>
  <c r="I120" i="35"/>
  <c r="J120" i="35"/>
  <c r="K120" i="35"/>
  <c r="L120" i="35"/>
  <c r="AI120" i="35"/>
  <c r="AO120" i="35"/>
  <c r="AO158" i="35"/>
  <c r="C107" i="35"/>
  <c r="D107" i="35"/>
  <c r="E107" i="35"/>
  <c r="F107" i="35"/>
  <c r="G107" i="35"/>
  <c r="AH107" i="35"/>
  <c r="H107" i="35"/>
  <c r="I107" i="35"/>
  <c r="J107" i="35"/>
  <c r="K107" i="35"/>
  <c r="L107" i="35"/>
  <c r="AI107" i="35"/>
  <c r="AO107" i="35"/>
  <c r="AO157" i="35"/>
  <c r="AM157" i="35"/>
  <c r="AI159" i="35"/>
  <c r="AJ159" i="35"/>
  <c r="AK159" i="35"/>
  <c r="AL159" i="35"/>
  <c r="AM159" i="35"/>
  <c r="AH159" i="35"/>
  <c r="AI158" i="35"/>
  <c r="AJ158" i="35"/>
  <c r="AK158" i="35"/>
  <c r="AL158" i="35"/>
  <c r="AM158" i="35"/>
  <c r="AH158" i="35"/>
  <c r="AI157" i="35"/>
  <c r="AJ157" i="35"/>
  <c r="AK157" i="35"/>
  <c r="AL157" i="35"/>
  <c r="AH157" i="35"/>
  <c r="M204" i="35"/>
  <c r="N204" i="35"/>
  <c r="O204" i="35"/>
  <c r="P204" i="35"/>
  <c r="Q204" i="35"/>
  <c r="AJ204" i="35"/>
  <c r="R204" i="35"/>
  <c r="S204" i="35"/>
  <c r="T204" i="35"/>
  <c r="U204" i="35"/>
  <c r="V204" i="35"/>
  <c r="AK204" i="35"/>
  <c r="AP204" i="35"/>
  <c r="M197" i="35"/>
  <c r="M198" i="35"/>
  <c r="M199" i="35"/>
  <c r="M200" i="35"/>
  <c r="M201" i="35"/>
  <c r="M202" i="35"/>
  <c r="M203" i="35"/>
  <c r="M196" i="35"/>
  <c r="N197" i="35"/>
  <c r="N198" i="35"/>
  <c r="N199" i="35"/>
  <c r="N200" i="35"/>
  <c r="N201" i="35"/>
  <c r="N202" i="35"/>
  <c r="N203" i="35"/>
  <c r="N196" i="35"/>
  <c r="O197" i="35"/>
  <c r="O198" i="35"/>
  <c r="O199" i="35"/>
  <c r="O200" i="35"/>
  <c r="O201" i="35"/>
  <c r="O202" i="35"/>
  <c r="O203" i="35"/>
  <c r="O196" i="35"/>
  <c r="P197" i="35"/>
  <c r="P198" i="35"/>
  <c r="P199" i="35"/>
  <c r="P200" i="35"/>
  <c r="P201" i="35"/>
  <c r="P202" i="35"/>
  <c r="P203" i="35"/>
  <c r="P196" i="35"/>
  <c r="Q197" i="35"/>
  <c r="Q198" i="35"/>
  <c r="Q199" i="35"/>
  <c r="Q200" i="35"/>
  <c r="Q201" i="35"/>
  <c r="Q202" i="35"/>
  <c r="Q203" i="35"/>
  <c r="Q196" i="35"/>
  <c r="AJ196" i="35"/>
  <c r="R197" i="35"/>
  <c r="R198" i="35"/>
  <c r="R199" i="35"/>
  <c r="R200" i="35"/>
  <c r="R201" i="35"/>
  <c r="R202" i="35"/>
  <c r="R203" i="35"/>
  <c r="R196" i="35"/>
  <c r="S197" i="35"/>
  <c r="S198" i="35"/>
  <c r="S199" i="35"/>
  <c r="S200" i="35"/>
  <c r="S201" i="35"/>
  <c r="S202" i="35"/>
  <c r="S203" i="35"/>
  <c r="S196" i="35"/>
  <c r="T197" i="35"/>
  <c r="T198" i="35"/>
  <c r="T199" i="35"/>
  <c r="T200" i="35"/>
  <c r="T201" i="35"/>
  <c r="T202" i="35"/>
  <c r="T203" i="35"/>
  <c r="T196" i="35"/>
  <c r="U197" i="35"/>
  <c r="U198" i="35"/>
  <c r="U199" i="35"/>
  <c r="U200" i="35"/>
  <c r="U201" i="35"/>
  <c r="U202" i="35"/>
  <c r="U203" i="35"/>
  <c r="U196" i="35"/>
  <c r="V197" i="35"/>
  <c r="V198" i="35"/>
  <c r="V199" i="35"/>
  <c r="V200" i="35"/>
  <c r="V201" i="35"/>
  <c r="V202" i="35"/>
  <c r="V203" i="35"/>
  <c r="V196" i="35"/>
  <c r="AK196" i="35"/>
  <c r="AP196" i="35"/>
  <c r="AP206" i="35"/>
  <c r="W204" i="35"/>
  <c r="X204" i="35"/>
  <c r="Y204" i="35"/>
  <c r="Z204" i="35"/>
  <c r="AA204" i="35"/>
  <c r="AL204" i="35"/>
  <c r="AB204" i="35"/>
  <c r="AC204" i="35"/>
  <c r="AD204" i="35"/>
  <c r="AE204" i="35"/>
  <c r="AF204" i="35"/>
  <c r="AM204" i="35"/>
  <c r="AQ204" i="35"/>
  <c r="W197" i="35"/>
  <c r="W198" i="35"/>
  <c r="W199" i="35"/>
  <c r="W200" i="35"/>
  <c r="W201" i="35"/>
  <c r="W202" i="35"/>
  <c r="W203" i="35"/>
  <c r="W196" i="35"/>
  <c r="X197" i="35"/>
  <c r="X198" i="35"/>
  <c r="X199" i="35"/>
  <c r="X200" i="35"/>
  <c r="X201" i="35"/>
  <c r="X202" i="35"/>
  <c r="X203" i="35"/>
  <c r="X196" i="35"/>
  <c r="Y197" i="35"/>
  <c r="Y198" i="35"/>
  <c r="Y199" i="35"/>
  <c r="Y200" i="35"/>
  <c r="Y201" i="35"/>
  <c r="Y202" i="35"/>
  <c r="Y203" i="35"/>
  <c r="Y196" i="35"/>
  <c r="Z197" i="35"/>
  <c r="Z198" i="35"/>
  <c r="Z199" i="35"/>
  <c r="Z200" i="35"/>
  <c r="Z201" i="35"/>
  <c r="Z202" i="35"/>
  <c r="Z203" i="35"/>
  <c r="Z196" i="35"/>
  <c r="AA197" i="35"/>
  <c r="AA198" i="35"/>
  <c r="AA199" i="35"/>
  <c r="AA200" i="35"/>
  <c r="AA201" i="35"/>
  <c r="AA202" i="35"/>
  <c r="AA203" i="35"/>
  <c r="AA196" i="35"/>
  <c r="AL196" i="35"/>
  <c r="AB197" i="35"/>
  <c r="AB198" i="35"/>
  <c r="AB199" i="35"/>
  <c r="AB200" i="35"/>
  <c r="AB201" i="35"/>
  <c r="AB202" i="35"/>
  <c r="AB203" i="35"/>
  <c r="AB196" i="35"/>
  <c r="AC197" i="35"/>
  <c r="AC198" i="35"/>
  <c r="AC199" i="35"/>
  <c r="AC200" i="35"/>
  <c r="AC201" i="35"/>
  <c r="AC202" i="35"/>
  <c r="AC203" i="35"/>
  <c r="AC196" i="35"/>
  <c r="AD197" i="35"/>
  <c r="AD198" i="35"/>
  <c r="AD199" i="35"/>
  <c r="AD200" i="35"/>
  <c r="AD201" i="35"/>
  <c r="AD202" i="35"/>
  <c r="AD203" i="35"/>
  <c r="AD196" i="35"/>
  <c r="AE197" i="35"/>
  <c r="AE198" i="35"/>
  <c r="AE199" i="35"/>
  <c r="AE200" i="35"/>
  <c r="AE201" i="35"/>
  <c r="AE202" i="35"/>
  <c r="AE203" i="35"/>
  <c r="AE196" i="35"/>
  <c r="AF197" i="35"/>
  <c r="AF198" i="35"/>
  <c r="AF199" i="35"/>
  <c r="AF200" i="35"/>
  <c r="AF201" i="35"/>
  <c r="AF202" i="35"/>
  <c r="AF203" i="35"/>
  <c r="AF196" i="35"/>
  <c r="AM196" i="35"/>
  <c r="AQ196" i="35"/>
  <c r="AQ206" i="35"/>
  <c r="C204" i="35"/>
  <c r="D204" i="35"/>
  <c r="E204" i="35"/>
  <c r="F204" i="35"/>
  <c r="G204" i="35"/>
  <c r="AH204" i="35"/>
  <c r="H204" i="35"/>
  <c r="I204" i="35"/>
  <c r="J204" i="35"/>
  <c r="K204" i="35"/>
  <c r="L204" i="35"/>
  <c r="AI204" i="35"/>
  <c r="AO204" i="35"/>
  <c r="C197" i="35"/>
  <c r="C198" i="35"/>
  <c r="C199" i="35"/>
  <c r="C200" i="35"/>
  <c r="C201" i="35"/>
  <c r="C202" i="35"/>
  <c r="C203" i="35"/>
  <c r="C196" i="35"/>
  <c r="D197" i="35"/>
  <c r="D198" i="35"/>
  <c r="D199" i="35"/>
  <c r="D200" i="35"/>
  <c r="D201" i="35"/>
  <c r="D202" i="35"/>
  <c r="D203" i="35"/>
  <c r="D196" i="35"/>
  <c r="E197" i="35"/>
  <c r="E198" i="35"/>
  <c r="E199" i="35"/>
  <c r="E200" i="35"/>
  <c r="E201" i="35"/>
  <c r="E202" i="35"/>
  <c r="E203" i="35"/>
  <c r="E196" i="35"/>
  <c r="F197" i="35"/>
  <c r="F198" i="35"/>
  <c r="F199" i="35"/>
  <c r="F200" i="35"/>
  <c r="F201" i="35"/>
  <c r="F202" i="35"/>
  <c r="F203" i="35"/>
  <c r="F196" i="35"/>
  <c r="G197" i="35"/>
  <c r="G198" i="35"/>
  <c r="G199" i="35"/>
  <c r="G200" i="35"/>
  <c r="G201" i="35"/>
  <c r="G202" i="35"/>
  <c r="G203" i="35"/>
  <c r="G196" i="35"/>
  <c r="AH196" i="35"/>
  <c r="H197" i="35"/>
  <c r="H198" i="35"/>
  <c r="H199" i="35"/>
  <c r="H200" i="35"/>
  <c r="H201" i="35"/>
  <c r="H202" i="35"/>
  <c r="H203" i="35"/>
  <c r="H196" i="35"/>
  <c r="I197" i="35"/>
  <c r="I198" i="35"/>
  <c r="I199" i="35"/>
  <c r="I200" i="35"/>
  <c r="I201" i="35"/>
  <c r="I202" i="35"/>
  <c r="I203" i="35"/>
  <c r="I196" i="35"/>
  <c r="J197" i="35"/>
  <c r="J198" i="35"/>
  <c r="J199" i="35"/>
  <c r="J200" i="35"/>
  <c r="J201" i="35"/>
  <c r="J202" i="35"/>
  <c r="J203" i="35"/>
  <c r="J196" i="35"/>
  <c r="K197" i="35"/>
  <c r="K198" i="35"/>
  <c r="K199" i="35"/>
  <c r="K200" i="35"/>
  <c r="K201" i="35"/>
  <c r="K202" i="35"/>
  <c r="K203" i="35"/>
  <c r="K196" i="35"/>
  <c r="L197" i="35"/>
  <c r="L198" i="35"/>
  <c r="L199" i="35"/>
  <c r="L200" i="35"/>
  <c r="L201" i="35"/>
  <c r="L202" i="35"/>
  <c r="L203" i="35"/>
  <c r="L196" i="35"/>
  <c r="AI196" i="35"/>
  <c r="AO196" i="35"/>
  <c r="AO206" i="35"/>
  <c r="AR206" i="35"/>
  <c r="AH197" i="35"/>
  <c r="AI197" i="35"/>
  <c r="AO197" i="35"/>
  <c r="AO205" i="35"/>
  <c r="AJ197" i="35"/>
  <c r="AK197" i="35"/>
  <c r="AP197" i="35"/>
  <c r="AP205" i="35"/>
  <c r="AL197" i="35"/>
  <c r="AM197" i="35"/>
  <c r="AQ197" i="35"/>
  <c r="AQ205" i="35"/>
  <c r="AR205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R229" i="35"/>
  <c r="C214" i="35"/>
  <c r="D214" i="35"/>
  <c r="E214" i="35"/>
  <c r="F214" i="35"/>
  <c r="G214" i="35"/>
  <c r="AH214" i="35"/>
  <c r="H214" i="35"/>
  <c r="I214" i="35"/>
  <c r="J214" i="35"/>
  <c r="K214" i="35"/>
  <c r="L214" i="35"/>
  <c r="AI214" i="35"/>
  <c r="AO214" i="35"/>
  <c r="M214" i="35"/>
  <c r="N214" i="35"/>
  <c r="O214" i="35"/>
  <c r="P214" i="35"/>
  <c r="Q214" i="35"/>
  <c r="AJ214" i="35"/>
  <c r="R214" i="35"/>
  <c r="S214" i="35"/>
  <c r="T214" i="35"/>
  <c r="U214" i="35"/>
  <c r="V214" i="35"/>
  <c r="AK214" i="35"/>
  <c r="AP214" i="35"/>
  <c r="W214" i="35"/>
  <c r="X214" i="35"/>
  <c r="Y214" i="35"/>
  <c r="Z214" i="35"/>
  <c r="AA214" i="35"/>
  <c r="AL214" i="35"/>
  <c r="AB214" i="35"/>
  <c r="AC214" i="35"/>
  <c r="AD214" i="35"/>
  <c r="AE214" i="35"/>
  <c r="AF214" i="35"/>
  <c r="AM214" i="35"/>
  <c r="AQ214" i="35"/>
  <c r="R162" i="35"/>
  <c r="S162" i="35"/>
  <c r="T162" i="35"/>
  <c r="U162" i="35"/>
  <c r="V162" i="35"/>
  <c r="AK162" i="35"/>
  <c r="M230" i="35"/>
  <c r="N230" i="35"/>
  <c r="O230" i="35"/>
  <c r="P230" i="35"/>
  <c r="Q230" i="35"/>
  <c r="R230" i="35"/>
  <c r="S230" i="35"/>
  <c r="T230" i="35"/>
  <c r="U230" i="35"/>
  <c r="V230" i="35"/>
  <c r="W230" i="35"/>
  <c r="X230" i="35"/>
  <c r="Y230" i="35"/>
  <c r="Z230" i="35"/>
  <c r="AA230" i="35"/>
  <c r="AB230" i="35"/>
  <c r="AC230" i="35"/>
  <c r="AD230" i="35"/>
  <c r="AE230" i="35"/>
  <c r="AF230" i="35"/>
  <c r="M231" i="35"/>
  <c r="M232" i="35"/>
  <c r="M233" i="35"/>
  <c r="M234" i="35"/>
  <c r="M235" i="35"/>
  <c r="M236" i="35"/>
  <c r="M237" i="35"/>
  <c r="M229" i="35"/>
  <c r="N231" i="35"/>
  <c r="N232" i="35"/>
  <c r="N233" i="35"/>
  <c r="N234" i="35"/>
  <c r="N235" i="35"/>
  <c r="N236" i="35"/>
  <c r="N237" i="35"/>
  <c r="N229" i="35"/>
  <c r="O231" i="35"/>
  <c r="O232" i="35"/>
  <c r="O233" i="35"/>
  <c r="O234" i="35"/>
  <c r="O235" i="35"/>
  <c r="O236" i="35"/>
  <c r="O237" i="35"/>
  <c r="O229" i="35"/>
  <c r="P231" i="35"/>
  <c r="P232" i="35"/>
  <c r="P233" i="35"/>
  <c r="P234" i="35"/>
  <c r="P235" i="35"/>
  <c r="P236" i="35"/>
  <c r="P237" i="35"/>
  <c r="P229" i="35"/>
  <c r="Q231" i="35"/>
  <c r="Q232" i="35"/>
  <c r="Q233" i="35"/>
  <c r="Q234" i="35"/>
  <c r="Q235" i="35"/>
  <c r="Q236" i="35"/>
  <c r="Q237" i="35"/>
  <c r="Q229" i="35"/>
  <c r="R231" i="35"/>
  <c r="R232" i="35"/>
  <c r="R233" i="35"/>
  <c r="R234" i="35"/>
  <c r="R235" i="35"/>
  <c r="R236" i="35"/>
  <c r="R237" i="35"/>
  <c r="R229" i="35"/>
  <c r="S231" i="35"/>
  <c r="S232" i="35"/>
  <c r="S233" i="35"/>
  <c r="S234" i="35"/>
  <c r="S235" i="35"/>
  <c r="S236" i="35"/>
  <c r="S237" i="35"/>
  <c r="S229" i="35"/>
  <c r="T231" i="35"/>
  <c r="T232" i="35"/>
  <c r="T233" i="35"/>
  <c r="T234" i="35"/>
  <c r="T235" i="35"/>
  <c r="T236" i="35"/>
  <c r="T237" i="35"/>
  <c r="T229" i="35"/>
  <c r="U231" i="35"/>
  <c r="U232" i="35"/>
  <c r="U233" i="35"/>
  <c r="U234" i="35"/>
  <c r="U235" i="35"/>
  <c r="U236" i="35"/>
  <c r="U237" i="35"/>
  <c r="U229" i="35"/>
  <c r="V231" i="35"/>
  <c r="V232" i="35"/>
  <c r="V233" i="35"/>
  <c r="V234" i="35"/>
  <c r="V235" i="35"/>
  <c r="V236" i="35"/>
  <c r="V237" i="35"/>
  <c r="V229" i="35"/>
  <c r="W231" i="35"/>
  <c r="W232" i="35"/>
  <c r="W233" i="35"/>
  <c r="W234" i="35"/>
  <c r="W235" i="35"/>
  <c r="W236" i="35"/>
  <c r="W237" i="35"/>
  <c r="W229" i="35"/>
  <c r="X231" i="35"/>
  <c r="X232" i="35"/>
  <c r="X233" i="35"/>
  <c r="X234" i="35"/>
  <c r="X235" i="35"/>
  <c r="X236" i="35"/>
  <c r="X237" i="35"/>
  <c r="X229" i="35"/>
  <c r="Y231" i="35"/>
  <c r="Y232" i="35"/>
  <c r="Y233" i="35"/>
  <c r="Y234" i="35"/>
  <c r="Y235" i="35"/>
  <c r="Y236" i="35"/>
  <c r="Y237" i="35"/>
  <c r="Y229" i="35"/>
  <c r="Z231" i="35"/>
  <c r="Z232" i="35"/>
  <c r="Z233" i="35"/>
  <c r="Z234" i="35"/>
  <c r="Z235" i="35"/>
  <c r="Z236" i="35"/>
  <c r="Z237" i="35"/>
  <c r="Z229" i="35"/>
  <c r="AA231" i="35"/>
  <c r="AA232" i="35"/>
  <c r="AA233" i="35"/>
  <c r="AA234" i="35"/>
  <c r="AA235" i="35"/>
  <c r="AA236" i="35"/>
  <c r="AA237" i="35"/>
  <c r="AA229" i="35"/>
  <c r="AB231" i="35"/>
  <c r="AB232" i="35"/>
  <c r="AB233" i="35"/>
  <c r="AB234" i="35"/>
  <c r="AB235" i="35"/>
  <c r="AB236" i="35"/>
  <c r="AB237" i="35"/>
  <c r="AB229" i="35"/>
  <c r="AC231" i="35"/>
  <c r="AC232" i="35"/>
  <c r="AC233" i="35"/>
  <c r="AC234" i="35"/>
  <c r="AC235" i="35"/>
  <c r="AC236" i="35"/>
  <c r="AC237" i="35"/>
  <c r="AC229" i="35"/>
  <c r="AD231" i="35"/>
  <c r="AD232" i="35"/>
  <c r="AD233" i="35"/>
  <c r="AD234" i="35"/>
  <c r="AD235" i="35"/>
  <c r="AD236" i="35"/>
  <c r="AD237" i="35"/>
  <c r="AD229" i="35"/>
  <c r="AE231" i="35"/>
  <c r="AE232" i="35"/>
  <c r="AE233" i="35"/>
  <c r="AE234" i="35"/>
  <c r="AE235" i="35"/>
  <c r="AE236" i="35"/>
  <c r="AE237" i="35"/>
  <c r="AE229" i="35"/>
  <c r="AF231" i="35"/>
  <c r="AF232" i="35"/>
  <c r="AF233" i="35"/>
  <c r="AF234" i="35"/>
  <c r="AF235" i="35"/>
  <c r="AF23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3" i="35"/>
  <c r="C212" i="35"/>
  <c r="C211" i="35"/>
  <c r="C210" i="35"/>
  <c r="C20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31" i="31"/>
  <c r="C27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9" i="31"/>
  <c r="D3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219" i="35"/>
  <c r="D218" i="35"/>
  <c r="D208" i="35"/>
  <c r="D215" i="35"/>
  <c r="D207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C207" i="35"/>
  <c r="D178" i="35"/>
  <c r="D170" i="35"/>
  <c r="D162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9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208" i="35"/>
  <c r="E219" i="35"/>
  <c r="E218" i="35"/>
  <c r="D100" i="35"/>
  <c r="E215" i="35"/>
  <c r="E170" i="35"/>
  <c r="E178" i="35"/>
  <c r="E162" i="35"/>
  <c r="F222" i="35"/>
  <c r="F209" i="35"/>
  <c r="F210" i="35"/>
  <c r="F211" i="35"/>
  <c r="F212" i="35"/>
  <c r="F213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7" i="31"/>
  <c r="F31" i="31"/>
  <c r="F26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219" i="35"/>
  <c r="F218" i="35"/>
  <c r="F208" i="35"/>
  <c r="E186" i="35"/>
  <c r="F215" i="35"/>
  <c r="E207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7" i="31"/>
  <c r="G26" i="31"/>
  <c r="G31" i="31"/>
  <c r="AH3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208" i="35"/>
  <c r="F100" i="35"/>
  <c r="G219" i="35"/>
  <c r="AH219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26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6" i="31"/>
  <c r="H31" i="31"/>
  <c r="AH28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H208" i="35"/>
  <c r="H219" i="35"/>
  <c r="H218" i="35"/>
  <c r="G186" i="35"/>
  <c r="AH237" i="35"/>
  <c r="D242" i="35"/>
  <c r="D266" i="35"/>
  <c r="D243" i="35"/>
  <c r="D267" i="35"/>
  <c r="AH162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20" i="35"/>
  <c r="I221" i="35"/>
  <c r="I222" i="35"/>
  <c r="I22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9" i="31"/>
  <c r="I31" i="31"/>
  <c r="I26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219" i="35"/>
  <c r="I218" i="35"/>
  <c r="H100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7" i="31"/>
  <c r="J26" i="31"/>
  <c r="J29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219" i="35"/>
  <c r="J218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7" i="31"/>
  <c r="K26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208" i="35"/>
  <c r="J100" i="35"/>
  <c r="K219" i="35"/>
  <c r="K218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L208" i="35"/>
  <c r="AI208" i="35"/>
  <c r="AO208" i="35"/>
  <c r="L219" i="35"/>
  <c r="L218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9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208" i="35"/>
  <c r="M219" i="35"/>
  <c r="M218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23" i="35"/>
  <c r="N224" i="35"/>
  <c r="N225" i="35"/>
  <c r="N226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7" i="31"/>
  <c r="N31" i="31"/>
  <c r="N26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99" i="35"/>
  <c r="M101" i="35"/>
  <c r="N219" i="35"/>
  <c r="AI230" i="35"/>
  <c r="AO230" i="35"/>
  <c r="N208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24" i="35"/>
  <c r="O225" i="35"/>
  <c r="O226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7" i="31"/>
  <c r="O26" i="31"/>
  <c r="O3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219" i="35"/>
  <c r="O218" i="35"/>
  <c r="N100" i="35"/>
  <c r="N186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M250" i="35"/>
  <c r="P226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6" i="31"/>
  <c r="P3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O100" i="35"/>
  <c r="P219" i="35"/>
  <c r="P218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9" i="31"/>
  <c r="AJ29" i="31"/>
  <c r="Q27" i="31"/>
  <c r="Q26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Q208" i="35"/>
  <c r="AJ208" i="35"/>
  <c r="Q219" i="35"/>
  <c r="Q218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O249" i="35"/>
  <c r="AJ199" i="35"/>
  <c r="AJ201" i="35"/>
  <c r="AJ202" i="35"/>
  <c r="AJ203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7" i="31"/>
  <c r="R26" i="31"/>
  <c r="R29" i="31"/>
  <c r="AJ28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208" i="35"/>
  <c r="AJ230" i="35"/>
  <c r="R219" i="35"/>
  <c r="R218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P250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9" i="31"/>
  <c r="S27" i="31"/>
  <c r="S26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00" i="35"/>
  <c r="S208" i="35"/>
  <c r="S219" i="35"/>
  <c r="S218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24" i="35"/>
  <c r="T225" i="35"/>
  <c r="T226" i="35"/>
  <c r="T209" i="35"/>
  <c r="T210" i="35"/>
  <c r="T220" i="35"/>
  <c r="T211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219" i="35"/>
  <c r="T218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215" i="35"/>
  <c r="T178" i="35"/>
  <c r="T170" i="35"/>
  <c r="U222" i="35"/>
  <c r="U213" i="35"/>
  <c r="U223" i="35"/>
  <c r="U224" i="35"/>
  <c r="U225" i="35"/>
  <c r="U226" i="35"/>
  <c r="U209" i="35"/>
  <c r="U210" i="35"/>
  <c r="U220" i="35"/>
  <c r="U211" i="35"/>
  <c r="U221" i="35"/>
  <c r="U212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208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7" i="31"/>
  <c r="V31" i="31"/>
  <c r="V26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U100" i="35"/>
  <c r="V219" i="35"/>
  <c r="V218" i="35"/>
  <c r="AK218" i="35"/>
  <c r="AP218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6" i="35"/>
  <c r="W209" i="35"/>
  <c r="W210" i="35"/>
  <c r="W220" i="35"/>
  <c r="W211" i="35"/>
  <c r="W221" i="35"/>
  <c r="W212" i="35"/>
  <c r="W222" i="35"/>
  <c r="W213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7" i="31"/>
  <c r="W26" i="31"/>
  <c r="W31" i="31"/>
  <c r="AK31" i="31"/>
  <c r="AP3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AK230" i="35"/>
  <c r="AP230" i="35"/>
  <c r="W208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6" i="31"/>
  <c r="X3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219" i="35"/>
  <c r="X218" i="35"/>
  <c r="W100" i="35"/>
  <c r="AK229" i="35"/>
  <c r="AP229" i="35"/>
  <c r="X208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9" i="31"/>
  <c r="Y26" i="31"/>
  <c r="Y3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X100" i="35"/>
  <c r="Y208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7" i="31"/>
  <c r="Z26" i="31"/>
  <c r="Z29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Y186" i="35"/>
  <c r="Z219" i="35"/>
  <c r="Z218" i="35"/>
  <c r="Z208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AA215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7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219" i="35"/>
  <c r="AL219" i="35"/>
  <c r="AA208" i="35"/>
  <c r="AL208" i="35"/>
  <c r="Z100" i="35"/>
  <c r="Z207" i="35"/>
  <c r="AL235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24" i="35"/>
  <c r="AB225" i="35"/>
  <c r="AL198" i="35"/>
  <c r="AL200" i="35"/>
  <c r="AL201" i="35"/>
  <c r="AL202" i="35"/>
  <c r="AL203" i="35"/>
  <c r="AL80" i="35"/>
  <c r="AL258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7" i="31"/>
  <c r="AL27" i="31"/>
  <c r="AL28" i="31"/>
  <c r="AQ94" i="30"/>
  <c r="AQ83" i="30"/>
  <c r="AM94" i="30"/>
  <c r="AM83" i="30"/>
  <c r="AA186" i="35"/>
  <c r="Z101" i="35"/>
  <c r="Z99" i="35"/>
  <c r="AA218" i="35"/>
  <c r="AB98" i="35"/>
  <c r="AB219" i="35"/>
  <c r="AB218" i="35"/>
  <c r="AB208" i="35"/>
  <c r="AL230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24" i="35"/>
  <c r="AC225" i="35"/>
  <c r="Z24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B186" i="35"/>
  <c r="AA101" i="35"/>
  <c r="AL101" i="35"/>
  <c r="AC98" i="35"/>
  <c r="AA99" i="35"/>
  <c r="AL99" i="35"/>
  <c r="AL229" i="35"/>
  <c r="AA100" i="35"/>
  <c r="AL100" i="35"/>
  <c r="AC208" i="35"/>
  <c r="AC219" i="35"/>
  <c r="AC218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24" i="35"/>
  <c r="AD225" i="35"/>
  <c r="AD226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7" i="31"/>
  <c r="AD31" i="31"/>
  <c r="AD26" i="31"/>
  <c r="AC186" i="35"/>
  <c r="AD98" i="35"/>
  <c r="AB101" i="35"/>
  <c r="AB99" i="35"/>
  <c r="AD208" i="35"/>
  <c r="AD219" i="35"/>
  <c r="AD218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24" i="35"/>
  <c r="AE225" i="35"/>
  <c r="AE226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7" i="31"/>
  <c r="AE26" i="31"/>
  <c r="AE31" i="31"/>
  <c r="AD247" i="35"/>
  <c r="AD271" i="35"/>
  <c r="AC101" i="35"/>
  <c r="AC99" i="35"/>
  <c r="AE98" i="35"/>
  <c r="AD186" i="35"/>
  <c r="AE208" i="35"/>
  <c r="AE219" i="35"/>
  <c r="AE218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F226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219" i="35"/>
  <c r="AM219" i="35"/>
  <c r="AQ219" i="35"/>
  <c r="AE100" i="35"/>
  <c r="AF208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<sst xmlns="http://schemas.openxmlformats.org/spreadsheetml/2006/main" count="1254" uniqueCount="705">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</sst>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32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1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ill="1"/>
    <xf numFmtId="167" fontId="0" fillId="3" borderId="0" xfId="0" applyNumberFormat="1" applyFill="1"/>
    <xf numFmtId="2" fontId="5" fillId="3" borderId="0" xfId="0" applyNumberFormat="1" applyFont="1" applyFill="1"/>
    <xf numFmtId="2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3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3.4752846177165515E-2</c:v>
                </c:pt>
                <c:pt idx="1">
                  <c:v>7.4897474518684434E-2</c:v>
                </c:pt>
                <c:pt idx="2">
                  <c:v>0.1070549118735656</c:v>
                </c:pt>
                <c:pt idx="3">
                  <c:v>0.12852382318711411</c:v>
                </c:pt>
                <c:pt idx="4">
                  <c:v>0.14104401410952017</c:v>
                </c:pt>
                <c:pt idx="5">
                  <c:v>0.14718377511351607</c:v>
                </c:pt>
                <c:pt idx="6">
                  <c:v>0.14899104980954886</c:v>
                </c:pt>
                <c:pt idx="7">
                  <c:v>0.14779454917082963</c:v>
                </c:pt>
                <c:pt idx="8">
                  <c:v>0.14439195949294645</c:v>
                </c:pt>
                <c:pt idx="9">
                  <c:v>0.1392687652236618</c:v>
                </c:pt>
                <c:pt idx="10">
                  <c:v>0.13275185995742897</c:v>
                </c:pt>
                <c:pt idx="11">
                  <c:v>0.12509770779917903</c:v>
                </c:pt>
                <c:pt idx="12">
                  <c:v>0.11653468364328665</c:v>
                </c:pt>
                <c:pt idx="13">
                  <c:v>0.10728246507471566</c:v>
                </c:pt>
                <c:pt idx="14">
                  <c:v>9.7566428449683593E-2</c:v>
                </c:pt>
                <c:pt idx="15">
                  <c:v>8.7616041267620445E-2</c:v>
                </c:pt>
                <c:pt idx="16">
                  <c:v>7.7663871347158756E-2</c:v>
                </c:pt>
                <c:pt idx="17">
                  <c:v>6.7935116545605939E-2</c:v>
                </c:pt>
                <c:pt idx="18">
                  <c:v>5.863537580640707E-2</c:v>
                </c:pt>
                <c:pt idx="19">
                  <c:v>4.9939847111102262E-2</c:v>
                </c:pt>
                <c:pt idx="20">
                  <c:v>4.198374589628822E-2</c:v>
                </c:pt>
                <c:pt idx="21">
                  <c:v>3.4861148650605848E-2</c:v>
                </c:pt>
                <c:pt idx="22">
                  <c:v>2.8620902442246392E-2</c:v>
                </c:pt>
                <c:pt idx="23">
                  <c:v>2.3274119157484664E-2</c:v>
                </c:pt>
                <c:pt idx="24">
                  <c:v>1.8798340251590495E-2</c:v>
                </c:pt>
                <c:pt idx="25">
                  <c:v>1.5147661532384799E-2</c:v>
                </c:pt>
                <c:pt idx="26">
                  <c:v>1.22565385592746E-2</c:v>
                </c:pt>
                <c:pt idx="27">
                  <c:v>1.0048935769287183E-2</c:v>
                </c:pt>
                <c:pt idx="28">
                  <c:v>8.4443957921700903E-3</c:v>
                </c:pt>
                <c:pt idx="29">
                  <c:v>7.3597759542787175E-3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0.25685736830349204</c:v>
                </c:pt>
                <c:pt idx="1">
                  <c:v>0.26641525755582512</c:v>
                </c:pt>
                <c:pt idx="2">
                  <c:v>0.26785132729290245</c:v>
                </c:pt>
                <c:pt idx="3">
                  <c:v>0.26443726625441266</c:v>
                </c:pt>
                <c:pt idx="4">
                  <c:v>0.2583554487654538</c:v>
                </c:pt>
                <c:pt idx="5">
                  <c:v>0.25084283995156936</c:v>
                </c:pt>
                <c:pt idx="6">
                  <c:v>0.24253970507291966</c:v>
                </c:pt>
                <c:pt idx="7">
                  <c:v>0.23368130008478649</c:v>
                </c:pt>
                <c:pt idx="8">
                  <c:v>0.2242796660814548</c:v>
                </c:pt>
                <c:pt idx="9">
                  <c:v>0.21423597899362029</c:v>
                </c:pt>
                <c:pt idx="10">
                  <c:v>0.20346552217560701</c:v>
                </c:pt>
                <c:pt idx="11">
                  <c:v>0.19196664581907574</c:v>
                </c:pt>
                <c:pt idx="12">
                  <c:v>0.17982908776333398</c:v>
                </c:pt>
                <c:pt idx="13">
                  <c:v>0.16723245913076992</c:v>
                </c:pt>
                <c:pt idx="14">
                  <c:v>0.15446669772292126</c:v>
                </c:pt>
                <c:pt idx="15">
                  <c:v>0.14183031170901056</c:v>
                </c:pt>
                <c:pt idx="16">
                  <c:v>0.12965138262130241</c:v>
                </c:pt>
                <c:pt idx="17">
                  <c:v>0.11819888639757607</c:v>
                </c:pt>
                <c:pt idx="18">
                  <c:v>0.10767090535703377</c:v>
                </c:pt>
                <c:pt idx="19">
                  <c:v>9.8187769134904165E-2</c:v>
                </c:pt>
                <c:pt idx="20">
                  <c:v>8.977656389111513E-2</c:v>
                </c:pt>
                <c:pt idx="21">
                  <c:v>8.2418365840549068E-2</c:v>
                </c:pt>
                <c:pt idx="22">
                  <c:v>7.6017076813866671E-2</c:v>
                </c:pt>
                <c:pt idx="23">
                  <c:v>7.0477199754225159E-2</c:v>
                </c:pt>
                <c:pt idx="24">
                  <c:v>6.567581919406458E-2</c:v>
                </c:pt>
                <c:pt idx="25">
                  <c:v>6.1515292627728035E-2</c:v>
                </c:pt>
                <c:pt idx="26">
                  <c:v>5.7880064870076089E-2</c:v>
                </c:pt>
                <c:pt idx="27">
                  <c:v>5.4689484038033975E-2</c:v>
                </c:pt>
                <c:pt idx="28">
                  <c:v>5.1877653705237357E-2</c:v>
                </c:pt>
                <c:pt idx="29">
                  <c:v>4.9372417391888281E-2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-4.7062821333483676E-2</c:v>
                </c:pt>
                <c:pt idx="1">
                  <c:v>-7.0732023237980932E-2</c:v>
                </c:pt>
                <c:pt idx="2">
                  <c:v>-8.6607557817660261E-2</c:v>
                </c:pt>
                <c:pt idx="3">
                  <c:v>-9.9182353409758173E-2</c:v>
                </c:pt>
                <c:pt idx="4">
                  <c:v>-0.1095202556305909</c:v>
                </c:pt>
                <c:pt idx="5">
                  <c:v>-0.11798604526656342</c:v>
                </c:pt>
                <c:pt idx="6">
                  <c:v>-0.12471474651454754</c:v>
                </c:pt>
                <c:pt idx="7">
                  <c:v>-0.12972476029256969</c:v>
                </c:pt>
                <c:pt idx="8">
                  <c:v>-0.132993650929732</c:v>
                </c:pt>
                <c:pt idx="9">
                  <c:v>-0.13450707429266273</c:v>
                </c:pt>
                <c:pt idx="10">
                  <c:v>-0.13429177118439875</c:v>
                </c:pt>
                <c:pt idx="11">
                  <c:v>-0.13242728753701641</c:v>
                </c:pt>
                <c:pt idx="12">
                  <c:v>-0.12904269549217315</c:v>
                </c:pt>
                <c:pt idx="13">
                  <c:v>-0.12430972348001917</c:v>
                </c:pt>
                <c:pt idx="14">
                  <c:v>-0.1184402193161604</c:v>
                </c:pt>
                <c:pt idx="15">
                  <c:v>-0.11166488269387845</c:v>
                </c:pt>
                <c:pt idx="16">
                  <c:v>-0.10423025250181164</c:v>
                </c:pt>
                <c:pt idx="17">
                  <c:v>-9.6378101444473979E-2</c:v>
                </c:pt>
                <c:pt idx="18">
                  <c:v>-8.8335249848860126E-2</c:v>
                </c:pt>
                <c:pt idx="19">
                  <c:v>-8.0305560233405682E-2</c:v>
                </c:pt>
                <c:pt idx="20">
                  <c:v>-7.2460674576250106E-2</c:v>
                </c:pt>
                <c:pt idx="21">
                  <c:v>-6.4943001366225162E-2</c:v>
                </c:pt>
                <c:pt idx="22">
                  <c:v>-5.7858284785284035E-2</c:v>
                </c:pt>
                <c:pt idx="23">
                  <c:v>-5.1285705616494454E-2</c:v>
                </c:pt>
                <c:pt idx="24">
                  <c:v>-4.5275280192903306E-2</c:v>
                </c:pt>
                <c:pt idx="25">
                  <c:v>-3.9857717172909084E-2</c:v>
                </c:pt>
                <c:pt idx="26">
                  <c:v>-3.5040036149394979E-2</c:v>
                </c:pt>
                <c:pt idx="27">
                  <c:v>-3.0815718053855294E-2</c:v>
                </c:pt>
                <c:pt idx="28">
                  <c:v>-2.7166669397408732E-2</c:v>
                </c:pt>
                <c:pt idx="29">
                  <c:v>-2.4061298297095721E-2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958056"/>
        <c:axId val="-213816727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0.24454743545478941</c:v>
                </c:pt>
                <c:pt idx="1">
                  <c:v>0.2705807131347493</c:v>
                </c:pt>
                <c:pt idx="2">
                  <c:v>0.28829869782953654</c:v>
                </c:pt>
                <c:pt idx="3">
                  <c:v>0.2937786994200664</c:v>
                </c:pt>
                <c:pt idx="4">
                  <c:v>0.28987917511278383</c:v>
                </c:pt>
                <c:pt idx="5">
                  <c:v>0.28004055393595628</c:v>
                </c:pt>
                <c:pt idx="6">
                  <c:v>0.26681604360796474</c:v>
                </c:pt>
                <c:pt idx="7">
                  <c:v>0.25175111216022561</c:v>
                </c:pt>
                <c:pt idx="8">
                  <c:v>0.23567798227979164</c:v>
                </c:pt>
                <c:pt idx="9">
                  <c:v>0.21899769632724997</c:v>
                </c:pt>
                <c:pt idx="10">
                  <c:v>0.20192559976999203</c:v>
                </c:pt>
                <c:pt idx="11">
                  <c:v>0.18463705873636993</c:v>
                </c:pt>
                <c:pt idx="12">
                  <c:v>0.16732109407788798</c:v>
                </c:pt>
                <c:pt idx="13">
                  <c:v>0.15020520430044648</c:v>
                </c:pt>
                <c:pt idx="14">
                  <c:v>0.13359290331818041</c:v>
                </c:pt>
                <c:pt idx="15">
                  <c:v>0.11778145979710608</c:v>
                </c:pt>
                <c:pt idx="16">
                  <c:v>0.10308500147357957</c:v>
                </c:pt>
                <c:pt idx="17">
                  <c:v>8.9755922003775801E-2</c:v>
                </c:pt>
                <c:pt idx="18">
                  <c:v>7.7971068448179359E-2</c:v>
                </c:pt>
                <c:pt idx="19">
                  <c:v>6.7822059358002562E-2</c:v>
                </c:pt>
                <c:pt idx="20">
                  <c:v>5.9299631927522967E-2</c:v>
                </c:pt>
                <c:pt idx="21">
                  <c:v>5.2336503331917861E-2</c:v>
                </c:pt>
                <c:pt idx="22">
                  <c:v>4.6779733125701384E-2</c:v>
                </c:pt>
                <c:pt idx="23">
                  <c:v>4.2465610111874774E-2</c:v>
                </c:pt>
                <c:pt idx="24">
                  <c:v>3.9198895021863578E-2</c:v>
                </c:pt>
                <c:pt idx="25">
                  <c:v>3.6805243212789662E-2</c:v>
                </c:pt>
                <c:pt idx="26">
                  <c:v>3.5096582691696021E-2</c:v>
                </c:pt>
                <c:pt idx="27">
                  <c:v>3.3922707857825252E-2</c:v>
                </c:pt>
                <c:pt idx="28">
                  <c:v>3.3155392151140717E-2</c:v>
                </c:pt>
                <c:pt idx="29">
                  <c:v>3.2670871170203952E-2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958056"/>
        <c:axId val="-2138167272"/>
      </c:lineChart>
      <c:catAx>
        <c:axId val="7259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167272"/>
        <c:crosses val="autoZero"/>
        <c:auto val="1"/>
        <c:lblAlgn val="ctr"/>
        <c:lblOffset val="100"/>
        <c:noMultiLvlLbl val="0"/>
      </c:catAx>
      <c:valAx>
        <c:axId val="-21381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59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0.22247339999999838</c:v>
                </c:pt>
                <c:pt idx="1">
                  <c:v>0.41639160000001141</c:v>
                </c:pt>
                <c:pt idx="2">
                  <c:v>0.58396969999999726</c:v>
                </c:pt>
                <c:pt idx="3">
                  <c:v>0.73840429999999913</c:v>
                </c:pt>
                <c:pt idx="4">
                  <c:v>0.89572889999999461</c:v>
                </c:pt>
                <c:pt idx="5">
                  <c:v>1.0718918000000031</c:v>
                </c:pt>
                <c:pt idx="6">
                  <c:v>1.2806518000000011</c:v>
                </c:pt>
                <c:pt idx="7">
                  <c:v>1.5329312000000073</c:v>
                </c:pt>
                <c:pt idx="8">
                  <c:v>1.836625699999999</c:v>
                </c:pt>
                <c:pt idx="9">
                  <c:v>2.1961981000000037</c:v>
                </c:pt>
                <c:pt idx="10">
                  <c:v>2.6120798000000036</c:v>
                </c:pt>
                <c:pt idx="11">
                  <c:v>3.0810861000000074</c:v>
                </c:pt>
                <c:pt idx="12">
                  <c:v>3.5960735999999827</c:v>
                </c:pt>
                <c:pt idx="13">
                  <c:v>4.1439801999999872</c:v>
                </c:pt>
                <c:pt idx="14">
                  <c:v>4.7092811999999924</c:v>
                </c:pt>
                <c:pt idx="15">
                  <c:v>5.2732030999999893</c:v>
                </c:pt>
                <c:pt idx="16">
                  <c:v>5.8163995000000028</c:v>
                </c:pt>
                <c:pt idx="17">
                  <c:v>6.3210820000000041</c:v>
                </c:pt>
                <c:pt idx="18">
                  <c:v>6.7734854000000126</c:v>
                </c:pt>
                <c:pt idx="19">
                  <c:v>7.1638067000000092</c:v>
                </c:pt>
                <c:pt idx="20">
                  <c:v>7.4881359999999972</c:v>
                </c:pt>
                <c:pt idx="21">
                  <c:v>7.746290799999997</c:v>
                </c:pt>
                <c:pt idx="22">
                  <c:v>7.9426555999999948</c:v>
                </c:pt>
                <c:pt idx="23">
                  <c:v>8.0836159000000123</c:v>
                </c:pt>
                <c:pt idx="24">
                  <c:v>8.1768605000000036</c:v>
                </c:pt>
                <c:pt idx="25">
                  <c:v>8.2306889999999839</c:v>
                </c:pt>
                <c:pt idx="26">
                  <c:v>8.251936900000004</c:v>
                </c:pt>
                <c:pt idx="27">
                  <c:v>8.2481163000000208</c:v>
                </c:pt>
                <c:pt idx="28">
                  <c:v>8.2248092000000099</c:v>
                </c:pt>
                <c:pt idx="29">
                  <c:v>8.1867559000000085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5.1654060000005941E-3</c:v>
                </c:pt>
                <c:pt idx="1">
                  <c:v>1.0147468000000437E-2</c:v>
                </c:pt>
                <c:pt idx="2">
                  <c:v>1.4289808000000015E-2</c:v>
                </c:pt>
                <c:pt idx="3">
                  <c:v>1.7793657999999546E-2</c:v>
                </c:pt>
                <c:pt idx="4">
                  <c:v>2.1280563000000363E-2</c:v>
                </c:pt>
                <c:pt idx="5">
                  <c:v>2.4916461000000112E-2</c:v>
                </c:pt>
                <c:pt idx="6">
                  <c:v>2.915414300000041E-2</c:v>
                </c:pt>
                <c:pt idx="7">
                  <c:v>3.4254666999999905E-2</c:v>
                </c:pt>
                <c:pt idx="8">
                  <c:v>4.0628426000000495E-2</c:v>
                </c:pt>
                <c:pt idx="9">
                  <c:v>4.8162356999999822E-2</c:v>
                </c:pt>
                <c:pt idx="10">
                  <c:v>5.6748144000000167E-2</c:v>
                </c:pt>
                <c:pt idx="11">
                  <c:v>6.6574617000000558E-2</c:v>
                </c:pt>
                <c:pt idx="12">
                  <c:v>7.7426087000000088E-2</c:v>
                </c:pt>
                <c:pt idx="13">
                  <c:v>8.8879630999999293E-2</c:v>
                </c:pt>
                <c:pt idx="14">
                  <c:v>0.1007015210000004</c:v>
                </c:pt>
                <c:pt idx="15">
                  <c:v>0.11250084300000029</c:v>
                </c:pt>
                <c:pt idx="16">
                  <c:v>0.12381650699999991</c:v>
                </c:pt>
                <c:pt idx="17">
                  <c:v>0.13443623000000038</c:v>
                </c:pt>
                <c:pt idx="18">
                  <c:v>0.14402136799999976</c:v>
                </c:pt>
                <c:pt idx="19">
                  <c:v>0.15217189399999942</c:v>
                </c:pt>
                <c:pt idx="20">
                  <c:v>0.1589893120000001</c:v>
                </c:pt>
                <c:pt idx="21">
                  <c:v>0.16457590800000066</c:v>
                </c:pt>
                <c:pt idx="22">
                  <c:v>0.1687624259999998</c:v>
                </c:pt>
                <c:pt idx="23">
                  <c:v>0.17174529300000074</c:v>
                </c:pt>
                <c:pt idx="24">
                  <c:v>0.17365652600000026</c:v>
                </c:pt>
                <c:pt idx="25">
                  <c:v>0.17483251799999966</c:v>
                </c:pt>
                <c:pt idx="26">
                  <c:v>0.17520925300000023</c:v>
                </c:pt>
                <c:pt idx="27">
                  <c:v>0.17500069200000024</c:v>
                </c:pt>
                <c:pt idx="28">
                  <c:v>0.17456603199999954</c:v>
                </c:pt>
                <c:pt idx="29">
                  <c:v>0.17360338000000031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3.928107599999997E-2</c:v>
                </c:pt>
                <c:pt idx="1">
                  <c:v>6.1275023000000317E-2</c:v>
                </c:pt>
                <c:pt idx="2">
                  <c:v>7.1481635999999682E-2</c:v>
                </c:pt>
                <c:pt idx="3">
                  <c:v>7.4624639999999687E-2</c:v>
                </c:pt>
                <c:pt idx="4">
                  <c:v>7.3889894999999761E-2</c:v>
                </c:pt>
                <c:pt idx="5">
                  <c:v>7.1294758999999708E-2</c:v>
                </c:pt>
                <c:pt idx="6">
                  <c:v>6.7519090000000226E-2</c:v>
                </c:pt>
                <c:pt idx="7">
                  <c:v>6.3470410999999949E-2</c:v>
                </c:pt>
                <c:pt idx="8">
                  <c:v>5.9599800999999175E-2</c:v>
                </c:pt>
                <c:pt idx="9">
                  <c:v>5.5569696000000945E-2</c:v>
                </c:pt>
                <c:pt idx="10">
                  <c:v>5.1645776000000865E-2</c:v>
                </c:pt>
                <c:pt idx="11">
                  <c:v>4.7673416999998608E-2</c:v>
                </c:pt>
                <c:pt idx="12">
                  <c:v>4.3531699000000756E-2</c:v>
                </c:pt>
                <c:pt idx="13">
                  <c:v>3.9136862999999522E-2</c:v>
                </c:pt>
                <c:pt idx="14">
                  <c:v>3.4922020999999859E-2</c:v>
                </c:pt>
                <c:pt idx="15">
                  <c:v>3.062183499999982E-2</c:v>
                </c:pt>
                <c:pt idx="16">
                  <c:v>2.6561813000000711E-2</c:v>
                </c:pt>
                <c:pt idx="17">
                  <c:v>2.2671168000000463E-2</c:v>
                </c:pt>
                <c:pt idx="18">
                  <c:v>1.9135211000000041E-2</c:v>
                </c:pt>
                <c:pt idx="19">
                  <c:v>1.6041339999999238E-2</c:v>
                </c:pt>
                <c:pt idx="20">
                  <c:v>1.3189928000000961E-2</c:v>
                </c:pt>
                <c:pt idx="21">
                  <c:v>1.069445999999985E-2</c:v>
                </c:pt>
                <c:pt idx="22">
                  <c:v>8.608554000000268E-3</c:v>
                </c:pt>
                <c:pt idx="23">
                  <c:v>6.9491779999992787E-3</c:v>
                </c:pt>
                <c:pt idx="24">
                  <c:v>5.4924849999995473E-3</c:v>
                </c:pt>
                <c:pt idx="25">
                  <c:v>4.3370219999996351E-3</c:v>
                </c:pt>
                <c:pt idx="26">
                  <c:v>3.5341710000000859E-3</c:v>
                </c:pt>
                <c:pt idx="27">
                  <c:v>2.6735759999994002E-3</c:v>
                </c:pt>
                <c:pt idx="28">
                  <c:v>1.9726530000010456E-3</c:v>
                </c:pt>
                <c:pt idx="29">
                  <c:v>1.3424060000009064E-3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2.3826550389999994</c:v>
                </c:pt>
                <c:pt idx="1">
                  <c:v>3.914667796999999</c:v>
                </c:pt>
                <c:pt idx="2">
                  <c:v>4.656376851000001</c:v>
                </c:pt>
                <c:pt idx="3">
                  <c:v>4.8808190470000001</c:v>
                </c:pt>
                <c:pt idx="4">
                  <c:v>4.8259309149999998</c:v>
                </c:pt>
                <c:pt idx="5">
                  <c:v>4.640482746</c:v>
                </c:pt>
                <c:pt idx="6">
                  <c:v>4.402695962000001</c:v>
                </c:pt>
                <c:pt idx="7">
                  <c:v>4.14726909</c:v>
                </c:pt>
                <c:pt idx="8">
                  <c:v>3.8865479250000003</c:v>
                </c:pt>
                <c:pt idx="9">
                  <c:v>3.6221034260000007</c:v>
                </c:pt>
                <c:pt idx="10">
                  <c:v>3.3512915440000004</c:v>
                </c:pt>
                <c:pt idx="11">
                  <c:v>3.0717528239999989</c:v>
                </c:pt>
                <c:pt idx="12">
                  <c:v>2.7831604390000013</c:v>
                </c:pt>
                <c:pt idx="13">
                  <c:v>2.487829777</c:v>
                </c:pt>
                <c:pt idx="14">
                  <c:v>2.1901844480000001</c:v>
                </c:pt>
                <c:pt idx="15">
                  <c:v>1.8968860179999991</c:v>
                </c:pt>
                <c:pt idx="16">
                  <c:v>1.6147252659999989</c:v>
                </c:pt>
                <c:pt idx="17">
                  <c:v>1.3503821429999991</c:v>
                </c:pt>
                <c:pt idx="18">
                  <c:v>1.1094808849999991</c:v>
                </c:pt>
                <c:pt idx="19">
                  <c:v>0.89588915099999955</c:v>
                </c:pt>
                <c:pt idx="20">
                  <c:v>0.71117746500000045</c:v>
                </c:pt>
                <c:pt idx="21">
                  <c:v>0.55526938299999973</c:v>
                </c:pt>
                <c:pt idx="22">
                  <c:v>0.42656031300000041</c:v>
                </c:pt>
                <c:pt idx="23">
                  <c:v>0.3222785100000003</c:v>
                </c:pt>
                <c:pt idx="24">
                  <c:v>0.23921998799999944</c:v>
                </c:pt>
                <c:pt idx="25">
                  <c:v>0.17385281700000021</c:v>
                </c:pt>
                <c:pt idx="26">
                  <c:v>0.12339884200000029</c:v>
                </c:pt>
                <c:pt idx="27">
                  <c:v>8.4537930999999844E-2</c:v>
                </c:pt>
                <c:pt idx="28">
                  <c:v>5.5037945000000477E-2</c:v>
                </c:pt>
                <c:pt idx="29">
                  <c:v>3.2790958999999731E-2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16.622392100000003</c:v>
                </c:pt>
                <c:pt idx="1">
                  <c:v>28.575994409999996</c:v>
                </c:pt>
                <c:pt idx="2">
                  <c:v>34.781780419999997</c:v>
                </c:pt>
                <c:pt idx="3">
                  <c:v>36.824410950000001</c:v>
                </c:pt>
                <c:pt idx="4">
                  <c:v>36.526883390000002</c:v>
                </c:pt>
                <c:pt idx="5">
                  <c:v>35.127545380000001</c:v>
                </c:pt>
                <c:pt idx="6">
                  <c:v>33.293843579999994</c:v>
                </c:pt>
                <c:pt idx="7">
                  <c:v>31.325708009999996</c:v>
                </c:pt>
                <c:pt idx="8">
                  <c:v>29.326712000000001</c:v>
                </c:pt>
                <c:pt idx="9">
                  <c:v>27.309526870000003</c:v>
                </c:pt>
                <c:pt idx="10">
                  <c:v>25.254953099999998</c:v>
                </c:pt>
                <c:pt idx="11">
                  <c:v>23.143702520000001</c:v>
                </c:pt>
                <c:pt idx="12">
                  <c:v>20.97080776</c:v>
                </c:pt>
                <c:pt idx="13">
                  <c:v>18.74987153</c:v>
                </c:pt>
                <c:pt idx="14">
                  <c:v>16.514426030000003</c:v>
                </c:pt>
                <c:pt idx="15">
                  <c:v>14.310550110000001</c:v>
                </c:pt>
                <c:pt idx="16">
                  <c:v>12.190869939999999</c:v>
                </c:pt>
                <c:pt idx="17">
                  <c:v>10.206027979999995</c:v>
                </c:pt>
                <c:pt idx="18">
                  <c:v>8.3963161100000008</c:v>
                </c:pt>
                <c:pt idx="19">
                  <c:v>6.7892774199999977</c:v>
                </c:pt>
                <c:pt idx="20">
                  <c:v>5.3966441300000056</c:v>
                </c:pt>
                <c:pt idx="21">
                  <c:v>4.2175799599999948</c:v>
                </c:pt>
                <c:pt idx="22">
                  <c:v>3.2396669799999955</c:v>
                </c:pt>
                <c:pt idx="23">
                  <c:v>2.4436100800000062</c:v>
                </c:pt>
                <c:pt idx="24">
                  <c:v>1.8060153899999989</c:v>
                </c:pt>
                <c:pt idx="25">
                  <c:v>1.3028272600000008</c:v>
                </c:pt>
                <c:pt idx="26">
                  <c:v>0.90987346000000002</c:v>
                </c:pt>
                <c:pt idx="27">
                  <c:v>0.60611047999999812</c:v>
                </c:pt>
                <c:pt idx="28">
                  <c:v>0.37305380000000099</c:v>
                </c:pt>
                <c:pt idx="29">
                  <c:v>0.19498026000000124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0.2453842700000024</c:v>
                </c:pt>
                <c:pt idx="1">
                  <c:v>0.37816587000000013</c:v>
                </c:pt>
                <c:pt idx="2">
                  <c:v>0.43911535999999884</c:v>
                </c:pt>
                <c:pt idx="3">
                  <c:v>0.45761654000000007</c:v>
                </c:pt>
                <c:pt idx="4">
                  <c:v>0.45270322000000007</c:v>
                </c:pt>
                <c:pt idx="5">
                  <c:v>0.43599728000000226</c:v>
                </c:pt>
                <c:pt idx="6">
                  <c:v>0.41420181999999883</c:v>
                </c:pt>
                <c:pt idx="7">
                  <c:v>0.39045829000000154</c:v>
                </c:pt>
                <c:pt idx="8">
                  <c:v>0.36618722000000048</c:v>
                </c:pt>
                <c:pt idx="9">
                  <c:v>0.34182288999999599</c:v>
                </c:pt>
                <c:pt idx="10">
                  <c:v>0.31729125999999752</c:v>
                </c:pt>
                <c:pt idx="11">
                  <c:v>0.2919076299999972</c:v>
                </c:pt>
                <c:pt idx="12">
                  <c:v>0.26593906999999462</c:v>
                </c:pt>
                <c:pt idx="13">
                  <c:v>0.2394163299999974</c:v>
                </c:pt>
                <c:pt idx="14">
                  <c:v>0.21227617000000265</c:v>
                </c:pt>
                <c:pt idx="15">
                  <c:v>0.18559737999999726</c:v>
                </c:pt>
                <c:pt idx="16">
                  <c:v>0.15989845000000003</c:v>
                </c:pt>
                <c:pt idx="17">
                  <c:v>0.13576292999999851</c:v>
                </c:pt>
                <c:pt idx="18">
                  <c:v>0.11342665000000096</c:v>
                </c:pt>
                <c:pt idx="19">
                  <c:v>9.36856400000039E-2</c:v>
                </c:pt>
                <c:pt idx="20">
                  <c:v>7.6136349999998743E-2</c:v>
                </c:pt>
                <c:pt idx="21">
                  <c:v>6.1585739999998168E-2</c:v>
                </c:pt>
                <c:pt idx="22">
                  <c:v>4.9293790000000115E-2</c:v>
                </c:pt>
                <c:pt idx="23">
                  <c:v>3.9163080000001571E-2</c:v>
                </c:pt>
                <c:pt idx="24">
                  <c:v>3.0749970000002236E-2</c:v>
                </c:pt>
                <c:pt idx="25">
                  <c:v>2.3798560000003022E-2</c:v>
                </c:pt>
                <c:pt idx="26">
                  <c:v>1.8167650000002311E-2</c:v>
                </c:pt>
                <c:pt idx="27">
                  <c:v>1.37818600000017E-2</c:v>
                </c:pt>
                <c:pt idx="28">
                  <c:v>9.9156799999988721E-3</c:v>
                </c:pt>
                <c:pt idx="29">
                  <c:v>6.8868999999978087E-3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1.0947998080000012</c:v>
                </c:pt>
                <c:pt idx="1">
                  <c:v>1.6899101919999966</c:v>
                </c:pt>
                <c:pt idx="2">
                  <c:v>1.9619602550000028</c:v>
                </c:pt>
                <c:pt idx="3">
                  <c:v>2.0455191930000027</c:v>
                </c:pt>
                <c:pt idx="4">
                  <c:v>2.0270157119999999</c:v>
                </c:pt>
                <c:pt idx="5">
                  <c:v>1.9564218180000128</c:v>
                </c:pt>
                <c:pt idx="6">
                  <c:v>1.8620682910000066</c:v>
                </c:pt>
                <c:pt idx="7">
                  <c:v>1.7583976740000038</c:v>
                </c:pt>
                <c:pt idx="8">
                  <c:v>1.6507365060000034</c:v>
                </c:pt>
                <c:pt idx="9">
                  <c:v>1.5409716869999976</c:v>
                </c:pt>
                <c:pt idx="10">
                  <c:v>1.4283996610000131</c:v>
                </c:pt>
                <c:pt idx="11">
                  <c:v>1.3129105949999951</c:v>
                </c:pt>
                <c:pt idx="12">
                  <c:v>1.1936779809999853</c:v>
                </c:pt>
                <c:pt idx="13">
                  <c:v>1.0717681029999979</c:v>
                </c:pt>
                <c:pt idx="14">
                  <c:v>0.9489839339999957</c:v>
                </c:pt>
                <c:pt idx="15">
                  <c:v>0.82712980899999966</c:v>
                </c:pt>
                <c:pt idx="16">
                  <c:v>0.70962775400000044</c:v>
                </c:pt>
                <c:pt idx="17">
                  <c:v>0.59910175500000618</c:v>
                </c:pt>
                <c:pt idx="18">
                  <c:v>0.49807376500000533</c:v>
                </c:pt>
                <c:pt idx="19">
                  <c:v>0.40775526599999345</c:v>
                </c:pt>
                <c:pt idx="20">
                  <c:v>0.329453098000005</c:v>
                </c:pt>
                <c:pt idx="21">
                  <c:v>0.26309348599999849</c:v>
                </c:pt>
                <c:pt idx="22">
                  <c:v>0.20751370700000127</c:v>
                </c:pt>
                <c:pt idx="23">
                  <c:v>0.16182867299998804</c:v>
                </c:pt>
                <c:pt idx="24">
                  <c:v>0.12487826599998675</c:v>
                </c:pt>
                <c:pt idx="25">
                  <c:v>9.5028296999990935E-2</c:v>
                </c:pt>
                <c:pt idx="26">
                  <c:v>7.0858944999998563E-2</c:v>
                </c:pt>
                <c:pt idx="27">
                  <c:v>5.1249001999999155E-2</c:v>
                </c:pt>
                <c:pt idx="28">
                  <c:v>3.5644211999993125E-2</c:v>
                </c:pt>
                <c:pt idx="29">
                  <c:v>2.2714287000001221E-2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082552"/>
        <c:axId val="-21210790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20.612151099000009</c:v>
                </c:pt>
                <c:pt idx="1">
                  <c:v>35.046552360000007</c:v>
                </c:pt>
                <c:pt idx="2">
                  <c:v>42.508974029999997</c:v>
                </c:pt>
                <c:pt idx="3">
                  <c:v>45.039188328000009</c:v>
                </c:pt>
                <c:pt idx="4">
                  <c:v>44.823432594999993</c:v>
                </c:pt>
                <c:pt idx="5">
                  <c:v>43.32855024400002</c:v>
                </c:pt>
                <c:pt idx="6">
                  <c:v>41.350134685999997</c:v>
                </c:pt>
                <c:pt idx="7">
                  <c:v>39.252489342000018</c:v>
                </c:pt>
                <c:pt idx="8">
                  <c:v>37.167037577999999</c:v>
                </c:pt>
                <c:pt idx="9">
                  <c:v>35.114355025999998</c:v>
                </c:pt>
                <c:pt idx="10">
                  <c:v>33.072409285000013</c:v>
                </c:pt>
                <c:pt idx="11">
                  <c:v>31.015607702999997</c:v>
                </c:pt>
                <c:pt idx="12">
                  <c:v>28.930616635999968</c:v>
                </c:pt>
                <c:pt idx="13">
                  <c:v>26.82088243399998</c:v>
                </c:pt>
                <c:pt idx="14">
                  <c:v>24.710775323999993</c:v>
                </c:pt>
                <c:pt idx="15">
                  <c:v>22.636489094999988</c:v>
                </c:pt>
                <c:pt idx="16">
                  <c:v>20.641899229999996</c:v>
                </c:pt>
                <c:pt idx="17">
                  <c:v>18.769464206000002</c:v>
                </c:pt>
                <c:pt idx="18">
                  <c:v>17.053939389000021</c:v>
                </c:pt>
                <c:pt idx="19">
                  <c:v>15.518627411000002</c:v>
                </c:pt>
                <c:pt idx="20">
                  <c:v>14.173726283000006</c:v>
                </c:pt>
                <c:pt idx="21">
                  <c:v>13.019089736999989</c:v>
                </c:pt>
                <c:pt idx="22">
                  <c:v>12.043061369999993</c:v>
                </c:pt>
                <c:pt idx="23">
                  <c:v>11.229190714000008</c:v>
                </c:pt>
                <c:pt idx="24">
                  <c:v>10.55687312499999</c:v>
                </c:pt>
                <c:pt idx="25">
                  <c:v>10.005365473999976</c:v>
                </c:pt>
                <c:pt idx="26">
                  <c:v>9.5529792210000046</c:v>
                </c:pt>
                <c:pt idx="27">
                  <c:v>9.1814698410000215</c:v>
                </c:pt>
                <c:pt idx="28">
                  <c:v>8.8749995220000031</c:v>
                </c:pt>
                <c:pt idx="29">
                  <c:v>8.6190740920000088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82552"/>
        <c:axId val="-2121079064"/>
      </c:lineChart>
      <c:catAx>
        <c:axId val="-212108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079064"/>
        <c:crosses val="autoZero"/>
        <c:auto val="1"/>
        <c:lblAlgn val="ctr"/>
        <c:lblOffset val="100"/>
        <c:tickLblSkip val="1"/>
        <c:noMultiLvlLbl val="0"/>
      </c:catAx>
      <c:valAx>
        <c:axId val="-21210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08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layout>
        <c:manualLayout>
          <c:xMode val="edge"/>
          <c:yMode val="edge"/>
          <c:x val="0.294426301744394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279672026487"/>
          <c:y val="0.103941119245525"/>
          <c:w val="0.85748871616706002"/>
          <c:h val="0.67101004384237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0.57139358000000018</c:v>
                </c:pt>
                <c:pt idx="1">
                  <c:v>1.5836597200000029</c:v>
                </c:pt>
                <c:pt idx="2">
                  <c:v>3.6285001799999947</c:v>
                </c:pt>
                <c:pt idx="3">
                  <c:v>6.269595340000004</c:v>
                </c:pt>
                <c:pt idx="4">
                  <c:v>7.8875117600000006</c:v>
                </c:pt>
                <c:pt idx="5">
                  <c:v>8.2284614600000054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1.373538060000019E-2</c:v>
                </c:pt>
                <c:pt idx="1">
                  <c:v>3.5423210800000146E-2</c:v>
                </c:pt>
                <c:pt idx="2">
                  <c:v>7.8066000000000108E-2</c:v>
                </c:pt>
                <c:pt idx="3">
                  <c:v>0.13338936839999996</c:v>
                </c:pt>
                <c:pt idx="4">
                  <c:v>0.16754589300000031</c:v>
                </c:pt>
                <c:pt idx="5">
                  <c:v>0.17464237499999999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6.4110453999999886E-2</c:v>
                </c:pt>
                <c:pt idx="1">
                  <c:v>6.3490751400000003E-2</c:v>
                </c:pt>
                <c:pt idx="2">
                  <c:v>4.3381955199999919E-2</c:v>
                </c:pt>
                <c:pt idx="3">
                  <c:v>2.3006273400000055E-2</c:v>
                </c:pt>
                <c:pt idx="4">
                  <c:v>8.9869209999999811E-3</c:v>
                </c:pt>
                <c:pt idx="5">
                  <c:v>2.7719656000002148E-3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4.1320899298000002</c:v>
                </c:pt>
                <c:pt idx="1">
                  <c:v>4.1398198298000013</c:v>
                </c:pt>
                <c:pt idx="2">
                  <c:v>2.7768438064000001</c:v>
                </c:pt>
                <c:pt idx="3">
                  <c:v>1.3734726925999992</c:v>
                </c:pt>
                <c:pt idx="4">
                  <c:v>0.45090113180000008</c:v>
                </c:pt>
                <c:pt idx="5">
                  <c:v>9.3923698800000108E-2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30.666292254000002</c:v>
                </c:pt>
                <c:pt idx="1">
                  <c:v>31.276667168000007</c:v>
                </c:pt>
                <c:pt idx="2">
                  <c:v>20.926752188000002</c:v>
                </c:pt>
                <c:pt idx="3">
                  <c:v>10.378608311999999</c:v>
                </c:pt>
                <c:pt idx="4">
                  <c:v>3.4207033080000002</c:v>
                </c:pt>
                <c:pt idx="5">
                  <c:v>0.67736905200000019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0.39459705200000028</c:v>
                </c:pt>
                <c:pt idx="1">
                  <c:v>0.38973349999999984</c:v>
                </c:pt>
                <c:pt idx="2">
                  <c:v>0.26536609199999789</c:v>
                </c:pt>
                <c:pt idx="3">
                  <c:v>0.13767421000000013</c:v>
                </c:pt>
                <c:pt idx="4">
                  <c:v>5.1385786000000169E-2</c:v>
                </c:pt>
                <c:pt idx="5">
                  <c:v>1.4510130000000742E-2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1.7638410320000006</c:v>
                </c:pt>
                <c:pt idx="1">
                  <c:v>1.7537191952000046</c:v>
                </c:pt>
                <c:pt idx="2">
                  <c:v>1.1911480547999975</c:v>
                </c:pt>
                <c:pt idx="3">
                  <c:v>0.60833766980000104</c:v>
                </c:pt>
                <c:pt idx="4">
                  <c:v>0.2173534459999959</c:v>
                </c:pt>
                <c:pt idx="5">
                  <c:v>5.5098948599996603E-2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866856"/>
        <c:axId val="-21336378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37.606059682400002</c:v>
                </c:pt>
                <c:pt idx="1">
                  <c:v>39.242513375200005</c:v>
                </c:pt>
                <c:pt idx="2">
                  <c:v>28.91005827639999</c:v>
                </c:pt>
                <c:pt idx="3">
                  <c:v>18.9240838662</c:v>
                </c:pt>
                <c:pt idx="4">
                  <c:v>12.204388245799997</c:v>
                </c:pt>
                <c:pt idx="5">
                  <c:v>9.2467776300000022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66856"/>
        <c:axId val="-2133637864"/>
      </c:lineChart>
      <c:catAx>
        <c:axId val="72786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637864"/>
        <c:crosses val="autoZero"/>
        <c:auto val="1"/>
        <c:lblAlgn val="ctr"/>
        <c:lblOffset val="0"/>
        <c:noMultiLvlLbl val="0"/>
      </c:catAx>
      <c:valAx>
        <c:axId val="-2133637864"/>
        <c:scaling>
          <c:orientation val="minMax"/>
          <c:max val="2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34480431443994E-3"/>
              <c:y val="0.1258267250172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78668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5426252470403"/>
          <c:w val="1"/>
          <c:h val="0.19075882682767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1.0775266500000016</c:v>
                </c:pt>
                <c:pt idx="1">
                  <c:v>4.9490477599999991</c:v>
                </c:pt>
                <c:pt idx="2">
                  <c:v>8.0579866100000039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2.457929570000017E-2</c:v>
                </c:pt>
                <c:pt idx="1">
                  <c:v>0.10572768420000003</c:v>
                </c:pt>
                <c:pt idx="2">
                  <c:v>0.17109413400000015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6.3800602699999945E-2</c:v>
                </c:pt>
                <c:pt idx="1">
                  <c:v>3.3194114299999987E-2</c:v>
                </c:pt>
                <c:pt idx="2">
                  <c:v>5.8794433000000975E-3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4.1359548798000008</c:v>
                </c:pt>
                <c:pt idx="1">
                  <c:v>2.0751582494999994</c:v>
                </c:pt>
                <c:pt idx="2">
                  <c:v>0.2724124153000001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30.971479711000004</c:v>
                </c:pt>
                <c:pt idx="1">
                  <c:v>15.65268025</c:v>
                </c:pt>
                <c:pt idx="2">
                  <c:v>2.0490361800000003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0.39216527600000006</c:v>
                </c:pt>
                <c:pt idx="1">
                  <c:v>0.20152015099999901</c:v>
                </c:pt>
                <c:pt idx="2">
                  <c:v>3.2947958000000457E-2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1.7587801136000025</c:v>
                </c:pt>
                <c:pt idx="1">
                  <c:v>0.89974286229999922</c:v>
                </c:pt>
                <c:pt idx="2">
                  <c:v>0.13622619729999624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933928"/>
        <c:axId val="-21389370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38.424286528800003</c:v>
                </c:pt>
                <c:pt idx="1">
                  <c:v>23.917071071299993</c:v>
                </c:pt>
                <c:pt idx="2">
                  <c:v>10.725582937900001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33928"/>
        <c:axId val="-2138937064"/>
      </c:lineChart>
      <c:catAx>
        <c:axId val="-213893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937064"/>
        <c:crosses val="autoZero"/>
        <c:auto val="1"/>
        <c:lblAlgn val="ctr"/>
        <c:lblOffset val="100"/>
        <c:noMultiLvlLbl val="0"/>
      </c:catAx>
      <c:valAx>
        <c:axId val="-21389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93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6100.2765469000014</c:v>
                </c:pt>
                <c:pt idx="1">
                  <c:v>6321.2508921999997</c:v>
                </c:pt>
                <c:pt idx="2">
                  <c:v>6338.6423738999974</c:v>
                </c:pt>
                <c:pt idx="3">
                  <c:v>6298.3859122999984</c:v>
                </c:pt>
                <c:pt idx="4">
                  <c:v>6230.4832551000018</c:v>
                </c:pt>
                <c:pt idx="5">
                  <c:v>6140.4288961999991</c:v>
                </c:pt>
                <c:pt idx="6">
                  <c:v>6028.0531780000001</c:v>
                </c:pt>
                <c:pt idx="7">
                  <c:v>5891.1777888999986</c:v>
                </c:pt>
                <c:pt idx="8">
                  <c:v>5727.3589296999999</c:v>
                </c:pt>
                <c:pt idx="9">
                  <c:v>5534.1921368999983</c:v>
                </c:pt>
                <c:pt idx="10">
                  <c:v>5310.8054145999986</c:v>
                </c:pt>
                <c:pt idx="11">
                  <c:v>5058.6705575000033</c:v>
                </c:pt>
                <c:pt idx="12">
                  <c:v>4781.4734189999963</c:v>
                </c:pt>
                <c:pt idx="13">
                  <c:v>4485.0321321000019</c:v>
                </c:pt>
                <c:pt idx="14">
                  <c:v>4178.0176076000025</c:v>
                </c:pt>
                <c:pt idx="15">
                  <c:v>3869.2799183999982</c:v>
                </c:pt>
                <c:pt idx="16">
                  <c:v>3568.6316638999988</c:v>
                </c:pt>
                <c:pt idx="17">
                  <c:v>3284.3486926999985</c:v>
                </c:pt>
                <c:pt idx="18">
                  <c:v>3022.8464495999979</c:v>
                </c:pt>
                <c:pt idx="19">
                  <c:v>2788.4351769999994</c:v>
                </c:pt>
                <c:pt idx="20">
                  <c:v>2582.732765899997</c:v>
                </c:pt>
                <c:pt idx="21">
                  <c:v>2405.9943762000025</c:v>
                </c:pt>
                <c:pt idx="22">
                  <c:v>2256.0646913999972</c:v>
                </c:pt>
                <c:pt idx="23">
                  <c:v>2130.6779682000015</c:v>
                </c:pt>
                <c:pt idx="24">
                  <c:v>2026.5474780000009</c:v>
                </c:pt>
                <c:pt idx="25">
                  <c:v>1941.0250033999992</c:v>
                </c:pt>
                <c:pt idx="26">
                  <c:v>1870.7014046999996</c:v>
                </c:pt>
                <c:pt idx="27">
                  <c:v>1813.1428146000003</c:v>
                </c:pt>
                <c:pt idx="28">
                  <c:v>1766.2908039999986</c:v>
                </c:pt>
                <c:pt idx="29">
                  <c:v>1727.7671411999986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2682.0765999998112</c:v>
                </c:pt>
                <c:pt idx="1">
                  <c:v>4029.2289000000746</c:v>
                </c:pt>
                <c:pt idx="2">
                  <c:v>4692.012900000118</c:v>
                </c:pt>
                <c:pt idx="3">
                  <c:v>4942.353799999808</c:v>
                </c:pt>
                <c:pt idx="4">
                  <c:v>4924.5919999998878</c:v>
                </c:pt>
                <c:pt idx="5">
                  <c:v>4745.3228000001109</c:v>
                </c:pt>
                <c:pt idx="6">
                  <c:v>4479.0849000001035</c:v>
                </c:pt>
                <c:pt idx="7">
                  <c:v>4171.2947000003769</c:v>
                </c:pt>
                <c:pt idx="8">
                  <c:v>3846.195500000118</c:v>
                </c:pt>
                <c:pt idx="9">
                  <c:v>3515.0006999998586</c:v>
                </c:pt>
                <c:pt idx="10">
                  <c:v>3182.5282999999181</c:v>
                </c:pt>
                <c:pt idx="11">
                  <c:v>2851.3157000000938</c:v>
                </c:pt>
                <c:pt idx="12">
                  <c:v>2523.6696000000229</c:v>
                </c:pt>
                <c:pt idx="13">
                  <c:v>2202.5976000001538</c:v>
                </c:pt>
                <c:pt idx="14">
                  <c:v>1892.5375999999233</c:v>
                </c:pt>
                <c:pt idx="15">
                  <c:v>1598.4640000000363</c:v>
                </c:pt>
                <c:pt idx="16">
                  <c:v>1325.9800000000105</c:v>
                </c:pt>
                <c:pt idx="17">
                  <c:v>1080.156799999997</c:v>
                </c:pt>
                <c:pt idx="18">
                  <c:v>864.97420000005513</c:v>
                </c:pt>
                <c:pt idx="19">
                  <c:v>682.95400000002701</c:v>
                </c:pt>
                <c:pt idx="20">
                  <c:v>534.71949999991921</c:v>
                </c:pt>
                <c:pt idx="21">
                  <c:v>419.46869999985211</c:v>
                </c:pt>
                <c:pt idx="22">
                  <c:v>334.66409999990719</c:v>
                </c:pt>
                <c:pt idx="23">
                  <c:v>277.01030000013998</c:v>
                </c:pt>
                <c:pt idx="24">
                  <c:v>242.44720000031521</c:v>
                </c:pt>
                <c:pt idx="25">
                  <c:v>226.98759999973117</c:v>
                </c:pt>
                <c:pt idx="26">
                  <c:v>226.41389999986859</c:v>
                </c:pt>
                <c:pt idx="27">
                  <c:v>236.99030000029597</c:v>
                </c:pt>
                <c:pt idx="28">
                  <c:v>255.52359999984037</c:v>
                </c:pt>
                <c:pt idx="29">
                  <c:v>279.04099999988102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858.86162000001423</c:v>
                </c:pt>
                <c:pt idx="1">
                  <c:v>1153.4240599999648</c:v>
                </c:pt>
                <c:pt idx="2">
                  <c:v>1241.0593999999546</c:v>
                </c:pt>
                <c:pt idx="3">
                  <c:v>1225.6185500000429</c:v>
                </c:pt>
                <c:pt idx="4">
                  <c:v>1145.1003099999944</c:v>
                </c:pt>
                <c:pt idx="5">
                  <c:v>1025.3315099999818</c:v>
                </c:pt>
                <c:pt idx="6">
                  <c:v>885.69521000000168</c:v>
                </c:pt>
                <c:pt idx="7">
                  <c:v>739.53684000001158</c:v>
                </c:pt>
                <c:pt idx="8">
                  <c:v>595.23998999999822</c:v>
                </c:pt>
                <c:pt idx="9">
                  <c:v>457.57548000000679</c:v>
                </c:pt>
                <c:pt idx="10">
                  <c:v>329.11229999999705</c:v>
                </c:pt>
                <c:pt idx="11">
                  <c:v>211.22737999998571</c:v>
                </c:pt>
                <c:pt idx="12">
                  <c:v>104.71253999998589</c:v>
                </c:pt>
                <c:pt idx="13">
                  <c:v>10.146769999966637</c:v>
                </c:pt>
                <c:pt idx="14">
                  <c:v>-71.776930000003631</c:v>
                </c:pt>
                <c:pt idx="15">
                  <c:v>-140.47794999999678</c:v>
                </c:pt>
                <c:pt idx="16">
                  <c:v>-195.35963999998421</c:v>
                </c:pt>
                <c:pt idx="17">
                  <c:v>-236.13949000004868</c:v>
                </c:pt>
                <c:pt idx="18">
                  <c:v>-262.94556999997803</c:v>
                </c:pt>
                <c:pt idx="19">
                  <c:v>-276.36825000000317</c:v>
                </c:pt>
                <c:pt idx="20">
                  <c:v>-277.54947999994329</c:v>
                </c:pt>
                <c:pt idx="21">
                  <c:v>-267.96834000006493</c:v>
                </c:pt>
                <c:pt idx="22">
                  <c:v>-249.52280000002065</c:v>
                </c:pt>
                <c:pt idx="23">
                  <c:v>-224.17166999997062</c:v>
                </c:pt>
                <c:pt idx="24">
                  <c:v>-193.95150999999532</c:v>
                </c:pt>
                <c:pt idx="25">
                  <c:v>-160.68973999999434</c:v>
                </c:pt>
                <c:pt idx="26">
                  <c:v>-126.13560000000507</c:v>
                </c:pt>
                <c:pt idx="27">
                  <c:v>-91.723059999996622</c:v>
                </c:pt>
                <c:pt idx="28">
                  <c:v>-58.582039999928384</c:v>
                </c:pt>
                <c:pt idx="29">
                  <c:v>-27.665149999917048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149.83920000001672</c:v>
                </c:pt>
                <c:pt idx="1">
                  <c:v>263.75169999999343</c:v>
                </c:pt>
                <c:pt idx="2">
                  <c:v>323.3125</c:v>
                </c:pt>
                <c:pt idx="3">
                  <c:v>343.82509999998729</c:v>
                </c:pt>
                <c:pt idx="4">
                  <c:v>341.73660000000382</c:v>
                </c:pt>
                <c:pt idx="5">
                  <c:v>329.52470000000903</c:v>
                </c:pt>
                <c:pt idx="6">
                  <c:v>315.04609999997774</c:v>
                </c:pt>
                <c:pt idx="7">
                  <c:v>302.21799999999348</c:v>
                </c:pt>
                <c:pt idx="8">
                  <c:v>292.23239999997895</c:v>
                </c:pt>
                <c:pt idx="9">
                  <c:v>284.72860000003129</c:v>
                </c:pt>
                <c:pt idx="10">
                  <c:v>278.6929999999702</c:v>
                </c:pt>
                <c:pt idx="11">
                  <c:v>273.01919999998063</c:v>
                </c:pt>
                <c:pt idx="12">
                  <c:v>266.78609999996843</c:v>
                </c:pt>
                <c:pt idx="13">
                  <c:v>259.3640000000014</c:v>
                </c:pt>
                <c:pt idx="14">
                  <c:v>250.44779999996535</c:v>
                </c:pt>
                <c:pt idx="15">
                  <c:v>239.9829000000027</c:v>
                </c:pt>
                <c:pt idx="16">
                  <c:v>228.12020000000484</c:v>
                </c:pt>
                <c:pt idx="17">
                  <c:v>215.11830000003101</c:v>
                </c:pt>
                <c:pt idx="18">
                  <c:v>201.27039999997942</c:v>
                </c:pt>
                <c:pt idx="19">
                  <c:v>186.85469999996712</c:v>
                </c:pt>
                <c:pt idx="20">
                  <c:v>172.09070000000065</c:v>
                </c:pt>
                <c:pt idx="21">
                  <c:v>157.14789999998175</c:v>
                </c:pt>
                <c:pt idx="22">
                  <c:v>142.12559999997029</c:v>
                </c:pt>
                <c:pt idx="23">
                  <c:v>127.09440000000177</c:v>
                </c:pt>
                <c:pt idx="24">
                  <c:v>112.09810000000289</c:v>
                </c:pt>
                <c:pt idx="25">
                  <c:v>97.191699999966659</c:v>
                </c:pt>
                <c:pt idx="26">
                  <c:v>82.423300000024028</c:v>
                </c:pt>
                <c:pt idx="27">
                  <c:v>67.85910000000149</c:v>
                </c:pt>
                <c:pt idx="28">
                  <c:v>53.585900000005495</c:v>
                </c:pt>
                <c:pt idx="29">
                  <c:v>39.685699999972712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151.38549999997485</c:v>
                </c:pt>
                <c:pt idx="1">
                  <c:v>246.84500000000116</c:v>
                </c:pt>
                <c:pt idx="2">
                  <c:v>303.56220000001485</c:v>
                </c:pt>
                <c:pt idx="3">
                  <c:v>335.06300000002375</c:v>
                </c:pt>
                <c:pt idx="4">
                  <c:v>350.27980000001844</c:v>
                </c:pt>
                <c:pt idx="5">
                  <c:v>355.92940000002272</c:v>
                </c:pt>
                <c:pt idx="6">
                  <c:v>356.40729999999166</c:v>
                </c:pt>
                <c:pt idx="7">
                  <c:v>353.99589999997988</c:v>
                </c:pt>
                <c:pt idx="8">
                  <c:v>349.51540000000386</c:v>
                </c:pt>
                <c:pt idx="9">
                  <c:v>342.99760000000242</c:v>
                </c:pt>
                <c:pt idx="10">
                  <c:v>334.18989999999758</c:v>
                </c:pt>
                <c:pt idx="11">
                  <c:v>322.86629999999423</c:v>
                </c:pt>
                <c:pt idx="12">
                  <c:v>308.95449999999255</c:v>
                </c:pt>
                <c:pt idx="13">
                  <c:v>292.58249999998952</c:v>
                </c:pt>
                <c:pt idx="14">
                  <c:v>274.09169999998994</c:v>
                </c:pt>
                <c:pt idx="15">
                  <c:v>253.96140000000014</c:v>
                </c:pt>
                <c:pt idx="16">
                  <c:v>232.78719999999157</c:v>
                </c:pt>
                <c:pt idx="17">
                  <c:v>211.19020000001183</c:v>
                </c:pt>
                <c:pt idx="18">
                  <c:v>189.76389999999083</c:v>
                </c:pt>
                <c:pt idx="19">
                  <c:v>169.03059999999823</c:v>
                </c:pt>
                <c:pt idx="20">
                  <c:v>149.40649999998277</c:v>
                </c:pt>
                <c:pt idx="21">
                  <c:v>131.20610000001034</c:v>
                </c:pt>
                <c:pt idx="22">
                  <c:v>114.61989999999059</c:v>
                </c:pt>
                <c:pt idx="23">
                  <c:v>99.75899999999092</c:v>
                </c:pt>
                <c:pt idx="24">
                  <c:v>86.651599999982864</c:v>
                </c:pt>
                <c:pt idx="25">
                  <c:v>75.280899999983376</c:v>
                </c:pt>
                <c:pt idx="26">
                  <c:v>65.575800000020536</c:v>
                </c:pt>
                <c:pt idx="27">
                  <c:v>57.44639999998617</c:v>
                </c:pt>
                <c:pt idx="28">
                  <c:v>50.791700000001583</c:v>
                </c:pt>
                <c:pt idx="29">
                  <c:v>45.483299999992596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129.7713400000066</c:v>
                </c:pt>
                <c:pt idx="1">
                  <c:v>183.54670999999871</c:v>
                </c:pt>
                <c:pt idx="2">
                  <c:v>204.40809000000809</c:v>
                </c:pt>
                <c:pt idx="3">
                  <c:v>207.40960999999515</c:v>
                </c:pt>
                <c:pt idx="4">
                  <c:v>198.99123000000691</c:v>
                </c:pt>
                <c:pt idx="5">
                  <c:v>183.72298999999475</c:v>
                </c:pt>
                <c:pt idx="6">
                  <c:v>164.97015999999348</c:v>
                </c:pt>
                <c:pt idx="7">
                  <c:v>144.94685000000754</c:v>
                </c:pt>
                <c:pt idx="8">
                  <c:v>124.94782000000851</c:v>
                </c:pt>
                <c:pt idx="9">
                  <c:v>105.63491999998951</c:v>
                </c:pt>
                <c:pt idx="10">
                  <c:v>87.312089999992168</c:v>
                </c:pt>
                <c:pt idx="11">
                  <c:v>70.115020000008371</c:v>
                </c:pt>
                <c:pt idx="12">
                  <c:v>54.119950000003882</c:v>
                </c:pt>
                <c:pt idx="13">
                  <c:v>39.403009999987262</c:v>
                </c:pt>
                <c:pt idx="14">
                  <c:v>26.087809999997262</c:v>
                </c:pt>
                <c:pt idx="15">
                  <c:v>14.306549999997515</c:v>
                </c:pt>
                <c:pt idx="16">
                  <c:v>4.2126700000044366</c:v>
                </c:pt>
                <c:pt idx="17">
                  <c:v>-4.0741999999918335</c:v>
                </c:pt>
                <c:pt idx="18">
                  <c:v>-10.489990000012767</c:v>
                </c:pt>
                <c:pt idx="19">
                  <c:v>-15.039459999996325</c:v>
                </c:pt>
                <c:pt idx="20">
                  <c:v>-17.814020000001619</c:v>
                </c:pt>
                <c:pt idx="21">
                  <c:v>-18.963620000005903</c:v>
                </c:pt>
                <c:pt idx="22">
                  <c:v>-18.71059000000605</c:v>
                </c:pt>
                <c:pt idx="23">
                  <c:v>-17.2975699999879</c:v>
                </c:pt>
                <c:pt idx="24">
                  <c:v>-14.98971999999776</c:v>
                </c:pt>
                <c:pt idx="25">
                  <c:v>-12.031639999993786</c:v>
                </c:pt>
                <c:pt idx="26">
                  <c:v>-8.6648899999891</c:v>
                </c:pt>
                <c:pt idx="27">
                  <c:v>-5.0933099999965634</c:v>
                </c:pt>
                <c:pt idx="28">
                  <c:v>-1.4823399999913818</c:v>
                </c:pt>
                <c:pt idx="29">
                  <c:v>2.0234699999964505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093352"/>
        <c:axId val="-211854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10072.209999999963</c:v>
                </c:pt>
                <c:pt idx="1">
                  <c:v>12198.046999999322</c:v>
                </c:pt>
                <c:pt idx="2">
                  <c:v>13102.997999999672</c:v>
                </c:pt>
                <c:pt idx="3">
                  <c:v>13352.656000000425</c:v>
                </c:pt>
                <c:pt idx="4">
                  <c:v>13191.184000000358</c:v>
                </c:pt>
                <c:pt idx="5">
                  <c:v>12780.260000000708</c:v>
                </c:pt>
                <c:pt idx="6">
                  <c:v>12229.256000000052</c:v>
                </c:pt>
                <c:pt idx="7">
                  <c:v>11603.169999999925</c:v>
                </c:pt>
                <c:pt idx="8">
                  <c:v>10935.491000000387</c:v>
                </c:pt>
                <c:pt idx="9">
                  <c:v>10240.129999999888</c:v>
                </c:pt>
                <c:pt idx="10">
                  <c:v>9522.6409999998286</c:v>
                </c:pt>
                <c:pt idx="11">
                  <c:v>8787.2140000006184</c:v>
                </c:pt>
                <c:pt idx="12">
                  <c:v>8039.7160000000149</c:v>
                </c:pt>
                <c:pt idx="13">
                  <c:v>7289.1260000001639</c:v>
                </c:pt>
                <c:pt idx="14">
                  <c:v>6549.4059999994934</c:v>
                </c:pt>
                <c:pt idx="15">
                  <c:v>5835.5169999999925</c:v>
                </c:pt>
                <c:pt idx="16">
                  <c:v>5164.3729999996722</c:v>
                </c:pt>
                <c:pt idx="17">
                  <c:v>4550.6000000005588</c:v>
                </c:pt>
                <c:pt idx="18">
                  <c:v>4005.4189999997616</c:v>
                </c:pt>
                <c:pt idx="19">
                  <c:v>3535.86699999962</c:v>
                </c:pt>
                <c:pt idx="20">
                  <c:v>3143.5860000001267</c:v>
                </c:pt>
                <c:pt idx="21">
                  <c:v>2826.8839999996126</c:v>
                </c:pt>
                <c:pt idx="22">
                  <c:v>2579.2410000003874</c:v>
                </c:pt>
                <c:pt idx="23">
                  <c:v>2393.0730000007898</c:v>
                </c:pt>
                <c:pt idx="24">
                  <c:v>2258.8030000003055</c:v>
                </c:pt>
                <c:pt idx="25">
                  <c:v>2167.7629999993369</c:v>
                </c:pt>
                <c:pt idx="26">
                  <c:v>2110.3140000002459</c:v>
                </c:pt>
                <c:pt idx="27">
                  <c:v>2078.6220000004396</c:v>
                </c:pt>
                <c:pt idx="28">
                  <c:v>2066.1280000004917</c:v>
                </c:pt>
                <c:pt idx="29">
                  <c:v>2066.3360000001267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93352"/>
        <c:axId val="-2118547544"/>
      </c:lineChart>
      <c:catAx>
        <c:axId val="-21390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547544"/>
        <c:crosses val="autoZero"/>
        <c:auto val="1"/>
        <c:lblAlgn val="ctr"/>
        <c:lblOffset val="100"/>
        <c:tickLblSkip val="1"/>
        <c:noMultiLvlLbl val="0"/>
      </c:catAx>
      <c:valAx>
        <c:axId val="-21185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90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layout>
        <c:manualLayout>
          <c:xMode val="edge"/>
          <c:yMode val="edge"/>
          <c:x val="0.33360388777419497"/>
          <c:y val="4.59493800024112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691112516044899E-2"/>
          <c:y val="0.110857238251579"/>
          <c:w val="0.86954231086077705"/>
          <c:h val="0.68955120892573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6257.8077960800001</c:v>
                </c:pt>
                <c:pt idx="1">
                  <c:v>5864.2421859399992</c:v>
                </c:pt>
                <c:pt idx="2">
                  <c:v>4762.7998261600005</c:v>
                </c:pt>
                <c:pt idx="3">
                  <c:v>3306.7083803199989</c:v>
                </c:pt>
                <c:pt idx="4">
                  <c:v>2280.4034559399997</c:v>
                </c:pt>
                <c:pt idx="5">
                  <c:v>1823.7854335799991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4254.0528399999403</c:v>
                </c:pt>
                <c:pt idx="1">
                  <c:v>4151.3797200001136</c:v>
                </c:pt>
                <c:pt idx="2">
                  <c:v>2530.5297600000222</c:v>
                </c:pt>
                <c:pt idx="3">
                  <c:v>1110.5058000000251</c:v>
                </c:pt>
                <c:pt idx="4">
                  <c:v>361.66196000002674</c:v>
                </c:pt>
                <c:pt idx="5">
                  <c:v>244.99127999992342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1124.8127879999943</c:v>
                </c:pt>
                <c:pt idx="1">
                  <c:v>740.67580599999997</c:v>
                </c:pt>
                <c:pt idx="2">
                  <c:v>116.68441199998634</c:v>
                </c:pt>
                <c:pt idx="3">
                  <c:v>-222.25818000000217</c:v>
                </c:pt>
                <c:pt idx="4">
                  <c:v>-242.63275999999897</c:v>
                </c:pt>
                <c:pt idx="5">
                  <c:v>-92.959117999968299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284.49302000000023</c:v>
                </c:pt>
                <c:pt idx="1">
                  <c:v>304.74995999999811</c:v>
                </c:pt>
                <c:pt idx="2">
                  <c:v>265.66201999997719</c:v>
                </c:pt>
                <c:pt idx="3">
                  <c:v>214.26929999999703</c:v>
                </c:pt>
                <c:pt idx="4">
                  <c:v>142.11133999999146</c:v>
                </c:pt>
                <c:pt idx="5">
                  <c:v>68.149139999994077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277.42710000000659</c:v>
                </c:pt>
                <c:pt idx="1">
                  <c:v>351.7691200000001</c:v>
                </c:pt>
                <c:pt idx="2">
                  <c:v>306.53697999999275</c:v>
                </c:pt>
                <c:pt idx="3">
                  <c:v>211.34665999999851</c:v>
                </c:pt>
                <c:pt idx="4">
                  <c:v>116.3286199999915</c:v>
                </c:pt>
                <c:pt idx="5">
                  <c:v>58.915619999996849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184.82539600000308</c:v>
                </c:pt>
                <c:pt idx="1">
                  <c:v>144.84454799999875</c:v>
                </c:pt>
                <c:pt idx="2">
                  <c:v>55.407575999997789</c:v>
                </c:pt>
                <c:pt idx="3">
                  <c:v>-2.216885999999795</c:v>
                </c:pt>
                <c:pt idx="4">
                  <c:v>-17.555103999999847</c:v>
                </c:pt>
                <c:pt idx="5">
                  <c:v>-5.0497419999948763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244280"/>
        <c:axId val="20312476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12383.418999999947</c:v>
                </c:pt>
                <c:pt idx="1">
                  <c:v>11557.661400000192</c:v>
                </c:pt>
                <c:pt idx="2">
                  <c:v>8037.6206000000238</c:v>
                </c:pt>
                <c:pt idx="3">
                  <c:v>4618.3551999999208</c:v>
                </c:pt>
                <c:pt idx="4">
                  <c:v>2640.3174000002446</c:v>
                </c:pt>
                <c:pt idx="5">
                  <c:v>2097.832600000128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44280"/>
        <c:axId val="2031247640"/>
      </c:lineChart>
      <c:catAx>
        <c:axId val="20312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247640"/>
        <c:crosses val="autoZero"/>
        <c:auto val="1"/>
        <c:lblAlgn val="ctr"/>
        <c:lblOffset val="40"/>
        <c:noMultiLvlLbl val="0"/>
      </c:catAx>
      <c:valAx>
        <c:axId val="203124764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9.29204704512517E-4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244280"/>
        <c:crosses val="autoZero"/>
        <c:crossBetween val="between"/>
        <c:majorUnit val="10000"/>
        <c:min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713428489283404"/>
          <c:w val="1"/>
          <c:h val="0.15286571510716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6061.0249910099992</c:v>
                </c:pt>
                <c:pt idx="1">
                  <c:v>4034.7541032399995</c:v>
                </c:pt>
                <c:pt idx="2">
                  <c:v>2052.0944447599995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4202.7162800000269</c:v>
                </c:pt>
                <c:pt idx="1">
                  <c:v>1820.5177800000238</c:v>
                </c:pt>
                <c:pt idx="2">
                  <c:v>303.32661999997509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932.74429699999712</c:v>
                </c:pt>
                <c:pt idx="1">
                  <c:v>-52.786884000007916</c:v>
                </c:pt>
                <c:pt idx="2">
                  <c:v>-167.79593899998363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294.6214899999992</c:v>
                </c:pt>
                <c:pt idx="1">
                  <c:v>239.96565999998711</c:v>
                </c:pt>
                <c:pt idx="2">
                  <c:v>105.13023999999277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314.59811000000332</c:v>
                </c:pt>
                <c:pt idx="1">
                  <c:v>258.94181999999563</c:v>
                </c:pt>
                <c:pt idx="2">
                  <c:v>87.622119999994169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164.8349720000009</c:v>
                </c:pt>
                <c:pt idx="1">
                  <c:v>26.595344999998996</c:v>
                </c:pt>
                <c:pt idx="2">
                  <c:v>-11.302422999997361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991384"/>
        <c:axId val="-21209878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11970.540200000069</c:v>
                </c:pt>
                <c:pt idx="1">
                  <c:v>6327.9878999999728</c:v>
                </c:pt>
                <c:pt idx="2">
                  <c:v>2369.0750000001863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91384"/>
        <c:axId val="-2120987896"/>
      </c:lineChart>
      <c:catAx>
        <c:axId val="-212099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87896"/>
        <c:crosses val="autoZero"/>
        <c:auto val="1"/>
        <c:lblAlgn val="ctr"/>
        <c:lblOffset val="100"/>
        <c:noMultiLvlLbl val="0"/>
      </c:catAx>
      <c:valAx>
        <c:axId val="-21209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9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54.954000000001543</c:v>
                </c:pt>
                <c:pt idx="1">
                  <c:v>75.666900000000169</c:v>
                </c:pt>
                <c:pt idx="2">
                  <c:v>95.101689999999508</c:v>
                </c:pt>
                <c:pt idx="3">
                  <c:v>115.85226999999941</c:v>
                </c:pt>
                <c:pt idx="4">
                  <c:v>140.02253000000201</c:v>
                </c:pt>
                <c:pt idx="5">
                  <c:v>169.54079999999885</c:v>
                </c:pt>
                <c:pt idx="6">
                  <c:v>205.96989000000031</c:v>
                </c:pt>
                <c:pt idx="7">
                  <c:v>250.57236999999805</c:v>
                </c:pt>
                <c:pt idx="8">
                  <c:v>304.29910000000018</c:v>
                </c:pt>
                <c:pt idx="9">
                  <c:v>367.66075999999885</c:v>
                </c:pt>
                <c:pt idx="10">
                  <c:v>440.57446999999956</c:v>
                </c:pt>
                <c:pt idx="11">
                  <c:v>522.50833000000057</c:v>
                </c:pt>
                <c:pt idx="12">
                  <c:v>612.28622999999789</c:v>
                </c:pt>
                <c:pt idx="13">
                  <c:v>707.546580000002</c:v>
                </c:pt>
                <c:pt idx="14">
                  <c:v>805.92248000000109</c:v>
                </c:pt>
                <c:pt idx="15">
                  <c:v>904.30163999999786</c:v>
                </c:pt>
                <c:pt idx="16">
                  <c:v>999.67573999999877</c:v>
                </c:pt>
                <c:pt idx="17">
                  <c:v>1089.3684399999984</c:v>
                </c:pt>
                <c:pt idx="18">
                  <c:v>1171.4722099999999</c:v>
                </c:pt>
                <c:pt idx="19">
                  <c:v>1244.5312300000005</c:v>
                </c:pt>
                <c:pt idx="20">
                  <c:v>1308.183979999998</c:v>
                </c:pt>
                <c:pt idx="21">
                  <c:v>1362.3106700000026</c:v>
                </c:pt>
                <c:pt idx="22">
                  <c:v>1407.6652699999977</c:v>
                </c:pt>
                <c:pt idx="23">
                  <c:v>1445.02304</c:v>
                </c:pt>
                <c:pt idx="24">
                  <c:v>1475.3793000000005</c:v>
                </c:pt>
                <c:pt idx="25">
                  <c:v>1499.8457999999991</c:v>
                </c:pt>
                <c:pt idx="26">
                  <c:v>1519.1046600000009</c:v>
                </c:pt>
                <c:pt idx="27">
                  <c:v>1534.3735300000008</c:v>
                </c:pt>
                <c:pt idx="28">
                  <c:v>1546.2328400000006</c:v>
                </c:pt>
                <c:pt idx="29">
                  <c:v>1555.3585999999996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1.7976177000000462</c:v>
                </c:pt>
                <c:pt idx="1">
                  <c:v>2.6347735000000512</c:v>
                </c:pt>
                <c:pt idx="2">
                  <c:v>3.2635576999999785</c:v>
                </c:pt>
                <c:pt idx="3">
                  <c:v>3.8636866000000509</c:v>
                </c:pt>
                <c:pt idx="4">
                  <c:v>4.6113904000000048</c:v>
                </c:pt>
                <c:pt idx="5">
                  <c:v>5.4476381999999148</c:v>
                </c:pt>
                <c:pt idx="6">
                  <c:v>6.5075418000000127</c:v>
                </c:pt>
                <c:pt idx="7">
                  <c:v>7.8066872999999077</c:v>
                </c:pt>
                <c:pt idx="8">
                  <c:v>9.4574218999999857</c:v>
                </c:pt>
                <c:pt idx="9">
                  <c:v>11.350764000000026</c:v>
                </c:pt>
                <c:pt idx="10">
                  <c:v>13.47931200000005</c:v>
                </c:pt>
                <c:pt idx="11">
                  <c:v>15.946623999999929</c:v>
                </c:pt>
                <c:pt idx="12">
                  <c:v>18.642282000000023</c:v>
                </c:pt>
                <c:pt idx="13">
                  <c:v>21.451974999999948</c:v>
                </c:pt>
                <c:pt idx="14">
                  <c:v>24.370859999999993</c:v>
                </c:pt>
                <c:pt idx="15">
                  <c:v>27.288659999999936</c:v>
                </c:pt>
                <c:pt idx="16">
                  <c:v>30.093433999999888</c:v>
                </c:pt>
                <c:pt idx="17">
                  <c:v>32.782256999999845</c:v>
                </c:pt>
                <c:pt idx="18">
                  <c:v>35.245985000000019</c:v>
                </c:pt>
                <c:pt idx="19">
                  <c:v>37.372996000000057</c:v>
                </c:pt>
                <c:pt idx="20">
                  <c:v>39.269256999999925</c:v>
                </c:pt>
                <c:pt idx="21">
                  <c:v>40.937168999999813</c:v>
                </c:pt>
                <c:pt idx="22">
                  <c:v>42.267961999999898</c:v>
                </c:pt>
                <c:pt idx="23">
                  <c:v>43.36786300000017</c:v>
                </c:pt>
                <c:pt idx="24">
                  <c:v>44.239156999999977</c:v>
                </c:pt>
                <c:pt idx="25">
                  <c:v>44.991434000000027</c:v>
                </c:pt>
                <c:pt idx="26">
                  <c:v>45.51863400000002</c:v>
                </c:pt>
                <c:pt idx="27">
                  <c:v>45.927774999999883</c:v>
                </c:pt>
                <c:pt idx="28">
                  <c:v>46.330832999999984</c:v>
                </c:pt>
                <c:pt idx="29">
                  <c:v>46.513281000000006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876.09281799999985</c:v>
                </c:pt>
                <c:pt idx="1">
                  <c:v>898.15780900000004</c:v>
                </c:pt>
                <c:pt idx="2">
                  <c:v>894.67998299999999</c:v>
                </c:pt>
                <c:pt idx="3">
                  <c:v>884.30971799999998</c:v>
                </c:pt>
                <c:pt idx="4">
                  <c:v>870.2338749999999</c:v>
                </c:pt>
                <c:pt idx="5">
                  <c:v>852.49468199999978</c:v>
                </c:pt>
                <c:pt idx="6">
                  <c:v>830.66796799999997</c:v>
                </c:pt>
                <c:pt idx="7">
                  <c:v>804.08633200000008</c:v>
                </c:pt>
                <c:pt idx="8">
                  <c:v>772.37605699999972</c:v>
                </c:pt>
                <c:pt idx="9">
                  <c:v>735.16716399999996</c:v>
                </c:pt>
                <c:pt idx="10">
                  <c:v>692.20601099999999</c:v>
                </c:pt>
                <c:pt idx="11">
                  <c:v>643.80049500000018</c:v>
                </c:pt>
                <c:pt idx="12">
                  <c:v>590.72266300000001</c:v>
                </c:pt>
                <c:pt idx="13">
                  <c:v>534.20676999999978</c:v>
                </c:pt>
                <c:pt idx="14">
                  <c:v>475.72722300000009</c:v>
                </c:pt>
                <c:pt idx="15">
                  <c:v>417.21041499999978</c:v>
                </c:pt>
                <c:pt idx="16">
                  <c:v>360.26723900000002</c:v>
                </c:pt>
                <c:pt idx="17">
                  <c:v>306.50156300000003</c:v>
                </c:pt>
                <c:pt idx="18">
                  <c:v>257.18451499999992</c:v>
                </c:pt>
                <c:pt idx="19">
                  <c:v>213.13623699999994</c:v>
                </c:pt>
                <c:pt idx="20">
                  <c:v>174.6118449999999</c:v>
                </c:pt>
                <c:pt idx="21">
                  <c:v>141.62816500000008</c:v>
                </c:pt>
                <c:pt idx="22">
                  <c:v>113.86247299999991</c:v>
                </c:pt>
                <c:pt idx="23">
                  <c:v>90.761547999999948</c:v>
                </c:pt>
                <c:pt idx="24">
                  <c:v>71.764314000000013</c:v>
                </c:pt>
                <c:pt idx="25">
                  <c:v>56.198664999999892</c:v>
                </c:pt>
                <c:pt idx="26">
                  <c:v>43.718567000000121</c:v>
                </c:pt>
                <c:pt idx="27">
                  <c:v>33.547311000000036</c:v>
                </c:pt>
                <c:pt idx="28">
                  <c:v>25.446504000000004</c:v>
                </c:pt>
                <c:pt idx="29">
                  <c:v>18.970877999999857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4832.0378329999994</c:v>
                </c:pt>
                <c:pt idx="1">
                  <c:v>4993.0439799999995</c:v>
                </c:pt>
                <c:pt idx="2">
                  <c:v>4990.6950379999989</c:v>
                </c:pt>
                <c:pt idx="3">
                  <c:v>4942.1821789999995</c:v>
                </c:pt>
                <c:pt idx="4">
                  <c:v>4869.3143459999992</c:v>
                </c:pt>
                <c:pt idx="5">
                  <c:v>4774.6557510000002</c:v>
                </c:pt>
                <c:pt idx="6">
                  <c:v>4656.1956369999998</c:v>
                </c:pt>
                <c:pt idx="7">
                  <c:v>4510.7953079999997</c:v>
                </c:pt>
                <c:pt idx="8">
                  <c:v>4335.5848479999995</c:v>
                </c:pt>
                <c:pt idx="9">
                  <c:v>4128.4501480000008</c:v>
                </c:pt>
                <c:pt idx="10">
                  <c:v>3888.7889179999993</c:v>
                </c:pt>
                <c:pt idx="11">
                  <c:v>3618.3363280000003</c:v>
                </c:pt>
                <c:pt idx="12">
                  <c:v>3321.3078809999997</c:v>
                </c:pt>
                <c:pt idx="13">
                  <c:v>3004.1771929999995</c:v>
                </c:pt>
                <c:pt idx="14">
                  <c:v>2675.9893480000001</c:v>
                </c:pt>
                <c:pt idx="15">
                  <c:v>2346.5694839999996</c:v>
                </c:pt>
                <c:pt idx="16">
                  <c:v>2026.1145429999997</c:v>
                </c:pt>
                <c:pt idx="17">
                  <c:v>1723.7084299999997</c:v>
                </c:pt>
                <c:pt idx="18">
                  <c:v>1446.0394029999998</c:v>
                </c:pt>
                <c:pt idx="19">
                  <c:v>1197.68354</c:v>
                </c:pt>
                <c:pt idx="20">
                  <c:v>980.33261700000003</c:v>
                </c:pt>
                <c:pt idx="21">
                  <c:v>793.99975799999993</c:v>
                </c:pt>
                <c:pt idx="22">
                  <c:v>636.72873499999969</c:v>
                </c:pt>
                <c:pt idx="23">
                  <c:v>505.81814600000052</c:v>
                </c:pt>
                <c:pt idx="24">
                  <c:v>397.97447999999986</c:v>
                </c:pt>
                <c:pt idx="25">
                  <c:v>309.99078599999939</c:v>
                </c:pt>
                <c:pt idx="26">
                  <c:v>238.43884399999934</c:v>
                </c:pt>
                <c:pt idx="27">
                  <c:v>180.65908099999979</c:v>
                </c:pt>
                <c:pt idx="28">
                  <c:v>134.12611799999922</c:v>
                </c:pt>
                <c:pt idx="29">
                  <c:v>96.654472000000169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60.057446000000709</c:v>
                </c:pt>
                <c:pt idx="1">
                  <c:v>62.69026599999961</c:v>
                </c:pt>
                <c:pt idx="2">
                  <c:v>63.233464999999342</c:v>
                </c:pt>
                <c:pt idx="3">
                  <c:v>62.699665000000095</c:v>
                </c:pt>
                <c:pt idx="4">
                  <c:v>61.548819999999978</c:v>
                </c:pt>
                <c:pt idx="5">
                  <c:v>60.039184999999634</c:v>
                </c:pt>
                <c:pt idx="6">
                  <c:v>58.31611200000043</c:v>
                </c:pt>
                <c:pt idx="7">
                  <c:v>56.336825000000317</c:v>
                </c:pt>
                <c:pt idx="8">
                  <c:v>54.11113000000023</c:v>
                </c:pt>
                <c:pt idx="9">
                  <c:v>51.622279999999591</c:v>
                </c:pt>
                <c:pt idx="10">
                  <c:v>48.843079999999645</c:v>
                </c:pt>
                <c:pt idx="11">
                  <c:v>45.638831000000209</c:v>
                </c:pt>
                <c:pt idx="12">
                  <c:v>42.200427999999192</c:v>
                </c:pt>
                <c:pt idx="13">
                  <c:v>38.517256000000089</c:v>
                </c:pt>
                <c:pt idx="14">
                  <c:v>34.581917000000431</c:v>
                </c:pt>
                <c:pt idx="15">
                  <c:v>30.714506999999685</c:v>
                </c:pt>
                <c:pt idx="16">
                  <c:v>26.923576000000139</c:v>
                </c:pt>
                <c:pt idx="17">
                  <c:v>23.32133900000008</c:v>
                </c:pt>
                <c:pt idx="18">
                  <c:v>19.914656999999352</c:v>
                </c:pt>
                <c:pt idx="19">
                  <c:v>16.923366999999416</c:v>
                </c:pt>
                <c:pt idx="20">
                  <c:v>14.140556000000288</c:v>
                </c:pt>
                <c:pt idx="21">
                  <c:v>11.887798000000657</c:v>
                </c:pt>
                <c:pt idx="22">
                  <c:v>9.8507999999992535</c:v>
                </c:pt>
                <c:pt idx="23">
                  <c:v>8.1326890000000276</c:v>
                </c:pt>
                <c:pt idx="24">
                  <c:v>6.6288919999997233</c:v>
                </c:pt>
                <c:pt idx="25">
                  <c:v>5.3392650000005233</c:v>
                </c:pt>
                <c:pt idx="26">
                  <c:v>4.2656039999992572</c:v>
                </c:pt>
                <c:pt idx="27">
                  <c:v>3.4104330000000118</c:v>
                </c:pt>
                <c:pt idx="28">
                  <c:v>2.5614740000000893</c:v>
                </c:pt>
                <c:pt idx="29">
                  <c:v>1.9319679999998698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15.808974000000035</c:v>
                </c:pt>
                <c:pt idx="1">
                  <c:v>16.819432000000006</c:v>
                </c:pt>
                <c:pt idx="2">
                  <c:v>17.001512000000048</c:v>
                </c:pt>
                <c:pt idx="3">
                  <c:v>16.854489999999942</c:v>
                </c:pt>
                <c:pt idx="4">
                  <c:v>16.550320000000056</c:v>
                </c:pt>
                <c:pt idx="5">
                  <c:v>16.19095799999991</c:v>
                </c:pt>
                <c:pt idx="6">
                  <c:v>15.614427999999862</c:v>
                </c:pt>
                <c:pt idx="7">
                  <c:v>15.062685000000101</c:v>
                </c:pt>
                <c:pt idx="8">
                  <c:v>14.545559000000139</c:v>
                </c:pt>
                <c:pt idx="9">
                  <c:v>13.836495999999897</c:v>
                </c:pt>
                <c:pt idx="10">
                  <c:v>13.140034000000014</c:v>
                </c:pt>
                <c:pt idx="11">
                  <c:v>12.339488000000074</c:v>
                </c:pt>
                <c:pt idx="12">
                  <c:v>11.42397099999971</c:v>
                </c:pt>
                <c:pt idx="13">
                  <c:v>10.387103999999908</c:v>
                </c:pt>
                <c:pt idx="14">
                  <c:v>9.4462790000002315</c:v>
                </c:pt>
                <c:pt idx="15">
                  <c:v>8.3849169999998594</c:v>
                </c:pt>
                <c:pt idx="16">
                  <c:v>7.4195789999998851</c:v>
                </c:pt>
                <c:pt idx="17">
                  <c:v>6.4459149999997862</c:v>
                </c:pt>
                <c:pt idx="18">
                  <c:v>5.5738910000000033</c:v>
                </c:pt>
                <c:pt idx="19">
                  <c:v>4.8074589999996533</c:v>
                </c:pt>
                <c:pt idx="20">
                  <c:v>4.037822999999662</c:v>
                </c:pt>
                <c:pt idx="21">
                  <c:v>3.3737089999999625</c:v>
                </c:pt>
                <c:pt idx="22">
                  <c:v>2.8180510000001959</c:v>
                </c:pt>
                <c:pt idx="23">
                  <c:v>2.3717079999996713</c:v>
                </c:pt>
                <c:pt idx="24">
                  <c:v>1.9248450000000048</c:v>
                </c:pt>
                <c:pt idx="25">
                  <c:v>1.5858510000002752</c:v>
                </c:pt>
                <c:pt idx="26">
                  <c:v>1.3577669999999671</c:v>
                </c:pt>
                <c:pt idx="27">
                  <c:v>1.02112599999964</c:v>
                </c:pt>
                <c:pt idx="28">
                  <c:v>0.79248899999993228</c:v>
                </c:pt>
                <c:pt idx="29">
                  <c:v>0.56720899999982066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3.2698080000000118</c:v>
                </c:pt>
                <c:pt idx="1">
                  <c:v>5.3317019999994955</c:v>
                </c:pt>
                <c:pt idx="2">
                  <c:v>6.3161389999995663</c:v>
                </c:pt>
                <c:pt idx="3">
                  <c:v>6.5435059999999794</c:v>
                </c:pt>
                <c:pt idx="4">
                  <c:v>6.3591710000000603</c:v>
                </c:pt>
                <c:pt idx="5">
                  <c:v>6.0213209999992614</c:v>
                </c:pt>
                <c:pt idx="6">
                  <c:v>5.6878269999997428</c:v>
                </c:pt>
                <c:pt idx="7">
                  <c:v>5.4320870000001378</c:v>
                </c:pt>
                <c:pt idx="8">
                  <c:v>5.269745999999941</c:v>
                </c:pt>
                <c:pt idx="9">
                  <c:v>5.0707970000003115</c:v>
                </c:pt>
                <c:pt idx="10">
                  <c:v>5.0294659999999567</c:v>
                </c:pt>
                <c:pt idx="11">
                  <c:v>5.0097590000004857</c:v>
                </c:pt>
                <c:pt idx="12">
                  <c:v>4.8716330000006565</c:v>
                </c:pt>
                <c:pt idx="13">
                  <c:v>4.8211580000006506</c:v>
                </c:pt>
                <c:pt idx="14">
                  <c:v>4.7425339999999778</c:v>
                </c:pt>
                <c:pt idx="15">
                  <c:v>4.5163190000002942</c:v>
                </c:pt>
                <c:pt idx="16">
                  <c:v>4.3663909999995667</c:v>
                </c:pt>
                <c:pt idx="17">
                  <c:v>4.1895789999998669</c:v>
                </c:pt>
                <c:pt idx="18">
                  <c:v>3.8742219999994632</c:v>
                </c:pt>
                <c:pt idx="19">
                  <c:v>3.6474260000004506</c:v>
                </c:pt>
                <c:pt idx="20">
                  <c:v>3.4059569999999439</c:v>
                </c:pt>
                <c:pt idx="21">
                  <c:v>3.1500919999998587</c:v>
                </c:pt>
                <c:pt idx="22">
                  <c:v>2.8811879999993835</c:v>
                </c:pt>
                <c:pt idx="23">
                  <c:v>2.6007720000006884</c:v>
                </c:pt>
                <c:pt idx="24">
                  <c:v>2.1967260000001261</c:v>
                </c:pt>
                <c:pt idx="25">
                  <c:v>1.8942750000005617</c:v>
                </c:pt>
                <c:pt idx="26">
                  <c:v>1.5889139999999315</c:v>
                </c:pt>
                <c:pt idx="27">
                  <c:v>1.2807560000001104</c:v>
                </c:pt>
                <c:pt idx="28">
                  <c:v>0.9724129999995057</c:v>
                </c:pt>
                <c:pt idx="29">
                  <c:v>0.66679000000021915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0.44737739999993664</c:v>
                </c:pt>
                <c:pt idx="1">
                  <c:v>0.78253670000003694</c:v>
                </c:pt>
                <c:pt idx="2">
                  <c:v>0.94207460000006904</c:v>
                </c:pt>
                <c:pt idx="3">
                  <c:v>0.97799929999996493</c:v>
                </c:pt>
                <c:pt idx="4">
                  <c:v>0.94690530000002582</c:v>
                </c:pt>
                <c:pt idx="5">
                  <c:v>0.89099340000007032</c:v>
                </c:pt>
                <c:pt idx="6">
                  <c:v>0.83598719999997684</c:v>
                </c:pt>
                <c:pt idx="7">
                  <c:v>0.79378670000005513</c:v>
                </c:pt>
                <c:pt idx="8">
                  <c:v>0.76687030000005052</c:v>
                </c:pt>
                <c:pt idx="9">
                  <c:v>0.75249899999994341</c:v>
                </c:pt>
                <c:pt idx="10">
                  <c:v>0.74591780000002927</c:v>
                </c:pt>
                <c:pt idx="11">
                  <c:v>0.74232310000002144</c:v>
                </c:pt>
                <c:pt idx="12">
                  <c:v>0.73780629999998837</c:v>
                </c:pt>
                <c:pt idx="13">
                  <c:v>0.72966059999998834</c:v>
                </c:pt>
                <c:pt idx="14">
                  <c:v>0.7164192999999841</c:v>
                </c:pt>
                <c:pt idx="15">
                  <c:v>0.6975507000000789</c:v>
                </c:pt>
                <c:pt idx="16">
                  <c:v>0.6732560000000376</c:v>
                </c:pt>
                <c:pt idx="17">
                  <c:v>0.64412300000003597</c:v>
                </c:pt>
                <c:pt idx="18">
                  <c:v>0.61088399999994181</c:v>
                </c:pt>
                <c:pt idx="19">
                  <c:v>0.57425199999988763</c:v>
                </c:pt>
                <c:pt idx="20">
                  <c:v>0.53479200000015226</c:v>
                </c:pt>
                <c:pt idx="21">
                  <c:v>0.49296199999980672</c:v>
                </c:pt>
                <c:pt idx="22">
                  <c:v>0.44905099999982667</c:v>
                </c:pt>
                <c:pt idx="23">
                  <c:v>0.40332000000012158</c:v>
                </c:pt>
                <c:pt idx="24">
                  <c:v>0.35600399999998444</c:v>
                </c:pt>
                <c:pt idx="25">
                  <c:v>0.30741899999998168</c:v>
                </c:pt>
                <c:pt idx="26">
                  <c:v>0.25790099999994709</c:v>
                </c:pt>
                <c:pt idx="27">
                  <c:v>0.2078719999999521</c:v>
                </c:pt>
                <c:pt idx="28">
                  <c:v>0.15782399999989138</c:v>
                </c:pt>
                <c:pt idx="29">
                  <c:v>0.10824200000001838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255.54463000000032</c:v>
                </c:pt>
                <c:pt idx="1">
                  <c:v>265.65757000000121</c:v>
                </c:pt>
                <c:pt idx="2">
                  <c:v>266.84757999999965</c:v>
                </c:pt>
                <c:pt idx="3">
                  <c:v>264.51938999999948</c:v>
                </c:pt>
                <c:pt idx="4">
                  <c:v>260.33124999999927</c:v>
                </c:pt>
                <c:pt idx="5">
                  <c:v>254.61612000000059</c:v>
                </c:pt>
                <c:pt idx="6">
                  <c:v>247.75900000000001</c:v>
                </c:pt>
                <c:pt idx="7">
                  <c:v>239.8179199999995</c:v>
                </c:pt>
                <c:pt idx="8">
                  <c:v>230.49026000000049</c:v>
                </c:pt>
                <c:pt idx="9">
                  <c:v>219.83162999999877</c:v>
                </c:pt>
                <c:pt idx="10">
                  <c:v>207.55227999999988</c:v>
                </c:pt>
                <c:pt idx="11">
                  <c:v>193.90434000000096</c:v>
                </c:pt>
                <c:pt idx="12">
                  <c:v>178.83892999999989</c:v>
                </c:pt>
                <c:pt idx="13">
                  <c:v>162.75747000000047</c:v>
                </c:pt>
                <c:pt idx="14">
                  <c:v>146.09128000000055</c:v>
                </c:pt>
                <c:pt idx="15">
                  <c:v>129.17825000000084</c:v>
                </c:pt>
                <c:pt idx="16">
                  <c:v>112.69410000000062</c:v>
                </c:pt>
                <c:pt idx="17">
                  <c:v>97.00054000000091</c:v>
                </c:pt>
                <c:pt idx="18">
                  <c:v>82.563969999999244</c:v>
                </c:pt>
                <c:pt idx="19">
                  <c:v>69.41381999999976</c:v>
                </c:pt>
                <c:pt idx="20">
                  <c:v>57.894679999999425</c:v>
                </c:pt>
                <c:pt idx="21">
                  <c:v>47.917840000000069</c:v>
                </c:pt>
                <c:pt idx="22">
                  <c:v>39.271270000001095</c:v>
                </c:pt>
                <c:pt idx="23">
                  <c:v>31.956430000000182</c:v>
                </c:pt>
                <c:pt idx="24">
                  <c:v>25.869720000000598</c:v>
                </c:pt>
                <c:pt idx="25">
                  <c:v>20.686659999999392</c:v>
                </c:pt>
                <c:pt idx="26">
                  <c:v>16.295430000000124</c:v>
                </c:pt>
                <c:pt idx="27">
                  <c:v>12.589930000000095</c:v>
                </c:pt>
                <c:pt idx="28">
                  <c:v>9.5754099999994651</c:v>
                </c:pt>
                <c:pt idx="29">
                  <c:v>6.9306299999989278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0.26604280000003655</c:v>
                </c:pt>
                <c:pt idx="1">
                  <c:v>0.46592299999997522</c:v>
                </c:pt>
                <c:pt idx="2">
                  <c:v>0.56133460000000923</c:v>
                </c:pt>
                <c:pt idx="3">
                  <c:v>0.58300839999998288</c:v>
                </c:pt>
                <c:pt idx="4">
                  <c:v>0.56464740000001257</c:v>
                </c:pt>
                <c:pt idx="5">
                  <c:v>0.53144760000009228</c:v>
                </c:pt>
                <c:pt idx="6">
                  <c:v>0.49878699999999299</c:v>
                </c:pt>
                <c:pt idx="7">
                  <c:v>0.47378789999993387</c:v>
                </c:pt>
                <c:pt idx="8">
                  <c:v>0.45793749999995725</c:v>
                </c:pt>
                <c:pt idx="9">
                  <c:v>0.44959889999995539</c:v>
                </c:pt>
                <c:pt idx="10">
                  <c:v>0.44592579999994086</c:v>
                </c:pt>
                <c:pt idx="11">
                  <c:v>0.44403940000006514</c:v>
                </c:pt>
                <c:pt idx="12">
                  <c:v>0.44159469999999601</c:v>
                </c:pt>
                <c:pt idx="13">
                  <c:v>0.43696550000004208</c:v>
                </c:pt>
                <c:pt idx="14">
                  <c:v>0.42926729999999225</c:v>
                </c:pt>
                <c:pt idx="15">
                  <c:v>0.41817570000000615</c:v>
                </c:pt>
                <c:pt idx="16">
                  <c:v>0.40380589999995209</c:v>
                </c:pt>
                <c:pt idx="17">
                  <c:v>0.38650669999992715</c:v>
                </c:pt>
                <c:pt idx="18">
                  <c:v>0.36671260000002803</c:v>
                </c:pt>
                <c:pt idx="19">
                  <c:v>0.34484999999995125</c:v>
                </c:pt>
                <c:pt idx="20">
                  <c:v>0.32125889999997526</c:v>
                </c:pt>
                <c:pt idx="21">
                  <c:v>0.29621319999989737</c:v>
                </c:pt>
                <c:pt idx="22">
                  <c:v>0.26989140000000589</c:v>
                </c:pt>
                <c:pt idx="23">
                  <c:v>0.24245220000000245</c:v>
                </c:pt>
                <c:pt idx="24">
                  <c:v>0.21403999999995449</c:v>
                </c:pt>
                <c:pt idx="25">
                  <c:v>0.18484839999996439</c:v>
                </c:pt>
                <c:pt idx="26">
                  <c:v>0.1550836999999774</c:v>
                </c:pt>
                <c:pt idx="27">
                  <c:v>0.12500060000002122</c:v>
                </c:pt>
                <c:pt idx="28">
                  <c:v>9.4898999999941225E-2</c:v>
                </c:pt>
                <c:pt idx="29">
                  <c:v>6.5071200000033969E-2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093096"/>
        <c:axId val="20310965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6100.2765469000014</c:v>
                </c:pt>
                <c:pt idx="1">
                  <c:v>6321.2508921999997</c:v>
                </c:pt>
                <c:pt idx="2">
                  <c:v>6338.6423738999974</c:v>
                </c:pt>
                <c:pt idx="3">
                  <c:v>6298.3859122999984</c:v>
                </c:pt>
                <c:pt idx="4">
                  <c:v>6230.4832551000018</c:v>
                </c:pt>
                <c:pt idx="5">
                  <c:v>6140.4288961999991</c:v>
                </c:pt>
                <c:pt idx="6">
                  <c:v>6028.0531780000001</c:v>
                </c:pt>
                <c:pt idx="7">
                  <c:v>5891.1777888999986</c:v>
                </c:pt>
                <c:pt idx="8">
                  <c:v>5727.3589296999999</c:v>
                </c:pt>
                <c:pt idx="9">
                  <c:v>5534.1921368999983</c:v>
                </c:pt>
                <c:pt idx="10">
                  <c:v>5310.8054145999986</c:v>
                </c:pt>
                <c:pt idx="11">
                  <c:v>5058.6705575000033</c:v>
                </c:pt>
                <c:pt idx="12">
                  <c:v>4781.4734189999963</c:v>
                </c:pt>
                <c:pt idx="13">
                  <c:v>4485.0321321000019</c:v>
                </c:pt>
                <c:pt idx="14">
                  <c:v>4178.0176076000025</c:v>
                </c:pt>
                <c:pt idx="15">
                  <c:v>3869.2799183999982</c:v>
                </c:pt>
                <c:pt idx="16">
                  <c:v>3568.6316638999988</c:v>
                </c:pt>
                <c:pt idx="17">
                  <c:v>3284.3486926999985</c:v>
                </c:pt>
                <c:pt idx="18">
                  <c:v>3022.8464495999979</c:v>
                </c:pt>
                <c:pt idx="19">
                  <c:v>2788.4351769999994</c:v>
                </c:pt>
                <c:pt idx="20">
                  <c:v>2582.732765899997</c:v>
                </c:pt>
                <c:pt idx="21">
                  <c:v>2405.9943762000025</c:v>
                </c:pt>
                <c:pt idx="22">
                  <c:v>2256.0646913999972</c:v>
                </c:pt>
                <c:pt idx="23">
                  <c:v>2130.6779682000015</c:v>
                </c:pt>
                <c:pt idx="24">
                  <c:v>2026.5474780000009</c:v>
                </c:pt>
                <c:pt idx="25">
                  <c:v>1941.0250033999992</c:v>
                </c:pt>
                <c:pt idx="26">
                  <c:v>1870.7014046999996</c:v>
                </c:pt>
                <c:pt idx="27">
                  <c:v>1813.1428146000003</c:v>
                </c:pt>
                <c:pt idx="28">
                  <c:v>1766.2908039999986</c:v>
                </c:pt>
                <c:pt idx="29">
                  <c:v>1727.7671411999986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093096"/>
        <c:axId val="2031096520"/>
      </c:lineChart>
      <c:catAx>
        <c:axId val="203109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096520"/>
        <c:crosses val="autoZero"/>
        <c:auto val="1"/>
        <c:lblAlgn val="ctr"/>
        <c:lblOffset val="100"/>
        <c:tickLblSkip val="1"/>
        <c:noMultiLvlLbl val="0"/>
      </c:catAx>
      <c:valAx>
        <c:axId val="203109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09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96.31947800000053</c:v>
                </c:pt>
                <c:pt idx="1">
                  <c:v>259.60858399999927</c:v>
                </c:pt>
                <c:pt idx="2">
                  <c:v>617.7676180000002</c:v>
                </c:pt>
                <c:pt idx="3">
                  <c:v>1081.8698519999991</c:v>
                </c:pt>
                <c:pt idx="4">
                  <c:v>1399.7124519999998</c:v>
                </c:pt>
                <c:pt idx="5">
                  <c:v>1530.9830860000002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3.2342051800000262</c:v>
                </c:pt>
                <c:pt idx="1">
                  <c:v>8.1140106399999699</c:v>
                </c:pt>
                <c:pt idx="2">
                  <c:v>18.778210599999987</c:v>
                </c:pt>
                <c:pt idx="3">
                  <c:v>32.556666399999948</c:v>
                </c:pt>
                <c:pt idx="4">
                  <c:v>42.016281599999957</c:v>
                </c:pt>
                <c:pt idx="5">
                  <c:v>45.856391399999985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884.69484059999991</c:v>
                </c:pt>
                <c:pt idx="1">
                  <c:v>798.9584405999999</c:v>
                </c:pt>
                <c:pt idx="2">
                  <c:v>587.33263239999997</c:v>
                </c:pt>
                <c:pt idx="3">
                  <c:v>310.85999379999993</c:v>
                </c:pt>
                <c:pt idx="4">
                  <c:v>118.52566899999997</c:v>
                </c:pt>
                <c:pt idx="5">
                  <c:v>35.576384999999981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4925.4546751999997</c:v>
                </c:pt>
                <c:pt idx="1">
                  <c:v>4481.1363383999997</c:v>
                </c:pt>
                <c:pt idx="2">
                  <c:v>3301.7199335999999</c:v>
                </c:pt>
                <c:pt idx="3">
                  <c:v>1748.0230799999997</c:v>
                </c:pt>
                <c:pt idx="4">
                  <c:v>662.97074720000001</c:v>
                </c:pt>
                <c:pt idx="5">
                  <c:v>191.97386019999959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62.045932399999948</c:v>
                </c:pt>
                <c:pt idx="1">
                  <c:v>56.085106400000043</c:v>
                </c:pt>
                <c:pt idx="2">
                  <c:v>41.956302399999913</c:v>
                </c:pt>
                <c:pt idx="3">
                  <c:v>23.559489199999735</c:v>
                </c:pt>
                <c:pt idx="4">
                  <c:v>10.12814699999999</c:v>
                </c:pt>
                <c:pt idx="5">
                  <c:v>3.5017487999999504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16.606945600000017</c:v>
                </c:pt>
                <c:pt idx="1">
                  <c:v>15.050025199999983</c:v>
                </c:pt>
                <c:pt idx="2">
                  <c:v>11.347375199999988</c:v>
                </c:pt>
                <c:pt idx="3">
                  <c:v>6.5263521999998373</c:v>
                </c:pt>
                <c:pt idx="4">
                  <c:v>2.9052271999998993</c:v>
                </c:pt>
                <c:pt idx="5">
                  <c:v>1.064888399999927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5.5640651999998223</c:v>
                </c:pt>
                <c:pt idx="1">
                  <c:v>5.4963555999998785</c:v>
                </c:pt>
                <c:pt idx="2">
                  <c:v>4.8949100000003458</c:v>
                </c:pt>
                <c:pt idx="3">
                  <c:v>4.1187873999999285</c:v>
                </c:pt>
                <c:pt idx="4">
                  <c:v>2.8469470000000001</c:v>
                </c:pt>
                <c:pt idx="5">
                  <c:v>1.2806296000000656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0.8193786600000067</c:v>
                </c:pt>
                <c:pt idx="1">
                  <c:v>0.8080273200000192</c:v>
                </c:pt>
                <c:pt idx="2">
                  <c:v>0.73442542000000233</c:v>
                </c:pt>
                <c:pt idx="3">
                  <c:v>0.64001313999999643</c:v>
                </c:pt>
                <c:pt idx="4">
                  <c:v>0.44722579999997836</c:v>
                </c:pt>
                <c:pt idx="5">
                  <c:v>0.20785159999995811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262.580084</c:v>
                </c:pt>
                <c:pt idx="1">
                  <c:v>238.50298599999988</c:v>
                </c:pt>
                <c:pt idx="2">
                  <c:v>177.82886000000036</c:v>
                </c:pt>
                <c:pt idx="3">
                  <c:v>98.170136000000269</c:v>
                </c:pt>
                <c:pt idx="4">
                  <c:v>40.581988000000273</c:v>
                </c:pt>
                <c:pt idx="5">
                  <c:v>13.2156119999996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0.4881912400000033</c:v>
                </c:pt>
                <c:pt idx="1">
                  <c:v>0.48231177999998637</c:v>
                </c:pt>
                <c:pt idx="2">
                  <c:v>0.43955854000000727</c:v>
                </c:pt>
                <c:pt idx="3">
                  <c:v>0.38401017999997294</c:v>
                </c:pt>
                <c:pt idx="4">
                  <c:v>0.2687711399999671</c:v>
                </c:pt>
                <c:pt idx="5">
                  <c:v>0.12498057999998764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210616"/>
        <c:axId val="-21182322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6257.8077960800001</c:v>
                </c:pt>
                <c:pt idx="1">
                  <c:v>5864.2421859399992</c:v>
                </c:pt>
                <c:pt idx="2">
                  <c:v>4762.7998261600005</c:v>
                </c:pt>
                <c:pt idx="3">
                  <c:v>3306.7083803199989</c:v>
                </c:pt>
                <c:pt idx="4">
                  <c:v>2280.4034559399997</c:v>
                </c:pt>
                <c:pt idx="5">
                  <c:v>1823.7854335799991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10616"/>
        <c:axId val="-2118232232"/>
      </c:lineChart>
      <c:catAx>
        <c:axId val="-211821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232232"/>
        <c:crosses val="autoZero"/>
        <c:auto val="1"/>
        <c:lblAlgn val="ctr"/>
        <c:lblOffset val="100"/>
        <c:noMultiLvlLbl val="0"/>
      </c:catAx>
      <c:valAx>
        <c:axId val="-211823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21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177.96403099999989</c:v>
                </c:pt>
                <c:pt idx="1">
                  <c:v>849.81873499999961</c:v>
                </c:pt>
                <c:pt idx="2">
                  <c:v>1465.347769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5.6741079099999983</c:v>
                </c:pt>
                <c:pt idx="1">
                  <c:v>25.667438499999967</c:v>
                </c:pt>
                <c:pt idx="2">
                  <c:v>43.936336499999967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841.82664059999991</c:v>
                </c:pt>
                <c:pt idx="1">
                  <c:v>449.09631309999997</c:v>
                </c:pt>
                <c:pt idx="2">
                  <c:v>77.051026999999976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4703.2955067999992</c:v>
                </c:pt>
                <c:pt idx="1">
                  <c:v>2524.8715067999997</c:v>
                </c:pt>
                <c:pt idx="2">
                  <c:v>427.47230369999977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59.065519399999999</c:v>
                </c:pt>
                <c:pt idx="1">
                  <c:v>32.757895799999822</c:v>
                </c:pt>
                <c:pt idx="2">
                  <c:v>6.8149478999999697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15.8284854</c:v>
                </c:pt>
                <c:pt idx="1">
                  <c:v>8.9368636999999129</c:v>
                </c:pt>
                <c:pt idx="2">
                  <c:v>1.9850577999999133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5.5302103999998504</c:v>
                </c:pt>
                <c:pt idx="1">
                  <c:v>4.5068487000001376</c:v>
                </c:pt>
                <c:pt idx="2">
                  <c:v>2.063788300000033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0.813702990000013</c:v>
                </c:pt>
                <c:pt idx="1">
                  <c:v>0.68721927999999943</c:v>
                </c:pt>
                <c:pt idx="2">
                  <c:v>0.32753869999996821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250.54153499999995</c:v>
                </c:pt>
                <c:pt idx="1">
                  <c:v>137.9994980000003</c:v>
                </c:pt>
                <c:pt idx="2">
                  <c:v>26.898799999999937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0.48525150999999483</c:v>
                </c:pt>
                <c:pt idx="1">
                  <c:v>0.41178435999999008</c:v>
                </c:pt>
                <c:pt idx="2">
                  <c:v>0.19687585999997737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344168"/>
        <c:axId val="12023850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6061.0249910099992</c:v>
                </c:pt>
                <c:pt idx="1">
                  <c:v>4034.7541032399995</c:v>
                </c:pt>
                <c:pt idx="2">
                  <c:v>2052.0944447599995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44168"/>
        <c:axId val="1202385000"/>
      </c:lineChart>
      <c:catAx>
        <c:axId val="-211834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385000"/>
        <c:crosses val="autoZero"/>
        <c:auto val="1"/>
        <c:lblAlgn val="ctr"/>
        <c:lblOffset val="100"/>
        <c:noMultiLvlLbl val="0"/>
      </c:catAx>
      <c:valAx>
        <c:axId val="120238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34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54.954000000001543</c:v>
                </c:pt>
                <c:pt idx="1">
                  <c:v>75.666900000000169</c:v>
                </c:pt>
                <c:pt idx="2">
                  <c:v>95.101689999999508</c:v>
                </c:pt>
                <c:pt idx="3">
                  <c:v>115.85226999999941</c:v>
                </c:pt>
                <c:pt idx="4">
                  <c:v>140.02253000000201</c:v>
                </c:pt>
                <c:pt idx="5">
                  <c:v>169.54079999999885</c:v>
                </c:pt>
                <c:pt idx="6">
                  <c:v>205.96989000000031</c:v>
                </c:pt>
                <c:pt idx="7">
                  <c:v>250.57236999999805</c:v>
                </c:pt>
                <c:pt idx="8">
                  <c:v>304.29910000000018</c:v>
                </c:pt>
                <c:pt idx="9">
                  <c:v>367.66075999999885</c:v>
                </c:pt>
                <c:pt idx="10">
                  <c:v>440.57446999999956</c:v>
                </c:pt>
                <c:pt idx="11">
                  <c:v>522.50833000000057</c:v>
                </c:pt>
                <c:pt idx="12">
                  <c:v>612.28622999999789</c:v>
                </c:pt>
                <c:pt idx="13">
                  <c:v>707.546580000002</c:v>
                </c:pt>
                <c:pt idx="14">
                  <c:v>805.92248000000109</c:v>
                </c:pt>
                <c:pt idx="15">
                  <c:v>904.30163999999786</c:v>
                </c:pt>
                <c:pt idx="16">
                  <c:v>999.67573999999877</c:v>
                </c:pt>
                <c:pt idx="17">
                  <c:v>1089.3684399999984</c:v>
                </c:pt>
                <c:pt idx="18">
                  <c:v>1171.4722099999999</c:v>
                </c:pt>
                <c:pt idx="19">
                  <c:v>1244.5312300000005</c:v>
                </c:pt>
                <c:pt idx="20">
                  <c:v>1308.183979999998</c:v>
                </c:pt>
                <c:pt idx="21">
                  <c:v>1362.3106700000026</c:v>
                </c:pt>
                <c:pt idx="22">
                  <c:v>1407.6652699999977</c:v>
                </c:pt>
                <c:pt idx="23">
                  <c:v>1445.02304</c:v>
                </c:pt>
                <c:pt idx="24">
                  <c:v>1475.3793000000005</c:v>
                </c:pt>
                <c:pt idx="25">
                  <c:v>1499.8457999999991</c:v>
                </c:pt>
                <c:pt idx="26">
                  <c:v>1519.1046600000009</c:v>
                </c:pt>
                <c:pt idx="27">
                  <c:v>1534.3735300000008</c:v>
                </c:pt>
                <c:pt idx="28">
                  <c:v>1546.2328400000006</c:v>
                </c:pt>
                <c:pt idx="29">
                  <c:v>1555.3585999999996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1.7976177000000462</c:v>
                </c:pt>
                <c:pt idx="1">
                  <c:v>2.6347735000000512</c:v>
                </c:pt>
                <c:pt idx="2">
                  <c:v>3.2635576999999785</c:v>
                </c:pt>
                <c:pt idx="3">
                  <c:v>3.8636866000000509</c:v>
                </c:pt>
                <c:pt idx="4">
                  <c:v>4.6113904000000048</c:v>
                </c:pt>
                <c:pt idx="5">
                  <c:v>5.4476381999999148</c:v>
                </c:pt>
                <c:pt idx="6">
                  <c:v>6.5075418000000127</c:v>
                </c:pt>
                <c:pt idx="7">
                  <c:v>7.8066872999999077</c:v>
                </c:pt>
                <c:pt idx="8">
                  <c:v>9.4574218999999857</c:v>
                </c:pt>
                <c:pt idx="9">
                  <c:v>11.350764000000026</c:v>
                </c:pt>
                <c:pt idx="10">
                  <c:v>13.47931200000005</c:v>
                </c:pt>
                <c:pt idx="11">
                  <c:v>15.946623999999929</c:v>
                </c:pt>
                <c:pt idx="12">
                  <c:v>18.642282000000023</c:v>
                </c:pt>
                <c:pt idx="13">
                  <c:v>21.451974999999948</c:v>
                </c:pt>
                <c:pt idx="14">
                  <c:v>24.370859999999993</c:v>
                </c:pt>
                <c:pt idx="15">
                  <c:v>27.288659999999936</c:v>
                </c:pt>
                <c:pt idx="16">
                  <c:v>30.093433999999888</c:v>
                </c:pt>
                <c:pt idx="17">
                  <c:v>32.782256999999845</c:v>
                </c:pt>
                <c:pt idx="18">
                  <c:v>35.245985000000019</c:v>
                </c:pt>
                <c:pt idx="19">
                  <c:v>37.372996000000057</c:v>
                </c:pt>
                <c:pt idx="20">
                  <c:v>39.269256999999925</c:v>
                </c:pt>
                <c:pt idx="21">
                  <c:v>40.937168999999813</c:v>
                </c:pt>
                <c:pt idx="22">
                  <c:v>42.267961999999898</c:v>
                </c:pt>
                <c:pt idx="23">
                  <c:v>43.36786300000017</c:v>
                </c:pt>
                <c:pt idx="24">
                  <c:v>44.239156999999977</c:v>
                </c:pt>
                <c:pt idx="25">
                  <c:v>44.991434000000027</c:v>
                </c:pt>
                <c:pt idx="26">
                  <c:v>45.51863400000002</c:v>
                </c:pt>
                <c:pt idx="27">
                  <c:v>45.927774999999883</c:v>
                </c:pt>
                <c:pt idx="28">
                  <c:v>46.330832999999984</c:v>
                </c:pt>
                <c:pt idx="29">
                  <c:v>46.513281000000006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876.09281799999985</c:v>
                </c:pt>
                <c:pt idx="1">
                  <c:v>898.15780900000004</c:v>
                </c:pt>
                <c:pt idx="2">
                  <c:v>894.67998299999999</c:v>
                </c:pt>
                <c:pt idx="3">
                  <c:v>884.30971799999998</c:v>
                </c:pt>
                <c:pt idx="4">
                  <c:v>870.2338749999999</c:v>
                </c:pt>
                <c:pt idx="5">
                  <c:v>852.49468199999978</c:v>
                </c:pt>
                <c:pt idx="6">
                  <c:v>830.66796799999997</c:v>
                </c:pt>
                <c:pt idx="7">
                  <c:v>804.08633200000008</c:v>
                </c:pt>
                <c:pt idx="8">
                  <c:v>772.37605699999972</c:v>
                </c:pt>
                <c:pt idx="9">
                  <c:v>735.16716399999996</c:v>
                </c:pt>
                <c:pt idx="10">
                  <c:v>692.20601099999999</c:v>
                </c:pt>
                <c:pt idx="11">
                  <c:v>643.80049500000018</c:v>
                </c:pt>
                <c:pt idx="12">
                  <c:v>590.72266300000001</c:v>
                </c:pt>
                <c:pt idx="13">
                  <c:v>534.20676999999978</c:v>
                </c:pt>
                <c:pt idx="14">
                  <c:v>475.72722300000009</c:v>
                </c:pt>
                <c:pt idx="15">
                  <c:v>417.21041499999978</c:v>
                </c:pt>
                <c:pt idx="16">
                  <c:v>360.26723900000002</c:v>
                </c:pt>
                <c:pt idx="17">
                  <c:v>306.50156300000003</c:v>
                </c:pt>
                <c:pt idx="18">
                  <c:v>257.18451499999992</c:v>
                </c:pt>
                <c:pt idx="19">
                  <c:v>213.13623699999994</c:v>
                </c:pt>
                <c:pt idx="20">
                  <c:v>174.6118449999999</c:v>
                </c:pt>
                <c:pt idx="21">
                  <c:v>141.62816500000008</c:v>
                </c:pt>
                <c:pt idx="22">
                  <c:v>113.86247299999991</c:v>
                </c:pt>
                <c:pt idx="23">
                  <c:v>90.761547999999948</c:v>
                </c:pt>
                <c:pt idx="24">
                  <c:v>71.764314000000013</c:v>
                </c:pt>
                <c:pt idx="25">
                  <c:v>56.198664999999892</c:v>
                </c:pt>
                <c:pt idx="26">
                  <c:v>43.718567000000121</c:v>
                </c:pt>
                <c:pt idx="27">
                  <c:v>33.547311000000036</c:v>
                </c:pt>
                <c:pt idx="28">
                  <c:v>25.446504000000004</c:v>
                </c:pt>
                <c:pt idx="29">
                  <c:v>18.970877999999857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4832.0378329999994</c:v>
                </c:pt>
                <c:pt idx="1">
                  <c:v>4993.0439799999995</c:v>
                </c:pt>
                <c:pt idx="2">
                  <c:v>4990.6950379999989</c:v>
                </c:pt>
                <c:pt idx="3">
                  <c:v>4942.1821789999995</c:v>
                </c:pt>
                <c:pt idx="4">
                  <c:v>4869.3143459999992</c:v>
                </c:pt>
                <c:pt idx="5">
                  <c:v>4774.6557510000002</c:v>
                </c:pt>
                <c:pt idx="6">
                  <c:v>4656.1956369999998</c:v>
                </c:pt>
                <c:pt idx="7">
                  <c:v>4510.7953079999997</c:v>
                </c:pt>
                <c:pt idx="8">
                  <c:v>4335.5848479999995</c:v>
                </c:pt>
                <c:pt idx="9">
                  <c:v>4128.4501480000008</c:v>
                </c:pt>
                <c:pt idx="10">
                  <c:v>3888.7889179999993</c:v>
                </c:pt>
                <c:pt idx="11">
                  <c:v>3618.3363280000003</c:v>
                </c:pt>
                <c:pt idx="12">
                  <c:v>3321.3078809999997</c:v>
                </c:pt>
                <c:pt idx="13">
                  <c:v>3004.1771929999995</c:v>
                </c:pt>
                <c:pt idx="14">
                  <c:v>2675.9893480000001</c:v>
                </c:pt>
                <c:pt idx="15">
                  <c:v>2346.5694839999996</c:v>
                </c:pt>
                <c:pt idx="16">
                  <c:v>2026.1145429999997</c:v>
                </c:pt>
                <c:pt idx="17">
                  <c:v>1723.7084299999997</c:v>
                </c:pt>
                <c:pt idx="18">
                  <c:v>1446.0394029999998</c:v>
                </c:pt>
                <c:pt idx="19">
                  <c:v>1197.68354</c:v>
                </c:pt>
                <c:pt idx="20">
                  <c:v>980.33261700000003</c:v>
                </c:pt>
                <c:pt idx="21">
                  <c:v>793.99975799999993</c:v>
                </c:pt>
                <c:pt idx="22">
                  <c:v>636.72873499999969</c:v>
                </c:pt>
                <c:pt idx="23">
                  <c:v>505.81814600000052</c:v>
                </c:pt>
                <c:pt idx="24">
                  <c:v>397.97447999999986</c:v>
                </c:pt>
                <c:pt idx="25">
                  <c:v>309.99078599999939</c:v>
                </c:pt>
                <c:pt idx="26">
                  <c:v>238.43884399999934</c:v>
                </c:pt>
                <c:pt idx="27">
                  <c:v>180.65908099999979</c:v>
                </c:pt>
                <c:pt idx="28">
                  <c:v>134.12611799999922</c:v>
                </c:pt>
                <c:pt idx="29">
                  <c:v>96.654472000000169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60.057446000000709</c:v>
                </c:pt>
                <c:pt idx="1">
                  <c:v>62.69026599999961</c:v>
                </c:pt>
                <c:pt idx="2">
                  <c:v>63.233464999999342</c:v>
                </c:pt>
                <c:pt idx="3">
                  <c:v>62.699665000000095</c:v>
                </c:pt>
                <c:pt idx="4">
                  <c:v>61.548819999999978</c:v>
                </c:pt>
                <c:pt idx="5">
                  <c:v>60.039184999999634</c:v>
                </c:pt>
                <c:pt idx="6">
                  <c:v>58.31611200000043</c:v>
                </c:pt>
                <c:pt idx="7">
                  <c:v>56.336825000000317</c:v>
                </c:pt>
                <c:pt idx="8">
                  <c:v>54.11113000000023</c:v>
                </c:pt>
                <c:pt idx="9">
                  <c:v>51.622279999999591</c:v>
                </c:pt>
                <c:pt idx="10">
                  <c:v>48.843079999999645</c:v>
                </c:pt>
                <c:pt idx="11">
                  <c:v>45.638831000000209</c:v>
                </c:pt>
                <c:pt idx="12">
                  <c:v>42.200427999999192</c:v>
                </c:pt>
                <c:pt idx="13">
                  <c:v>38.517256000000089</c:v>
                </c:pt>
                <c:pt idx="14">
                  <c:v>34.581917000000431</c:v>
                </c:pt>
                <c:pt idx="15">
                  <c:v>30.714506999999685</c:v>
                </c:pt>
                <c:pt idx="16">
                  <c:v>26.923576000000139</c:v>
                </c:pt>
                <c:pt idx="17">
                  <c:v>23.32133900000008</c:v>
                </c:pt>
                <c:pt idx="18">
                  <c:v>19.914656999999352</c:v>
                </c:pt>
                <c:pt idx="19">
                  <c:v>16.923366999999416</c:v>
                </c:pt>
                <c:pt idx="20">
                  <c:v>14.140556000000288</c:v>
                </c:pt>
                <c:pt idx="21">
                  <c:v>11.887798000000657</c:v>
                </c:pt>
                <c:pt idx="22">
                  <c:v>9.8507999999992535</c:v>
                </c:pt>
                <c:pt idx="23">
                  <c:v>8.1326890000000276</c:v>
                </c:pt>
                <c:pt idx="24">
                  <c:v>6.6288919999997233</c:v>
                </c:pt>
                <c:pt idx="25">
                  <c:v>5.3392650000005233</c:v>
                </c:pt>
                <c:pt idx="26">
                  <c:v>4.2656039999992572</c:v>
                </c:pt>
                <c:pt idx="27">
                  <c:v>3.4104330000000118</c:v>
                </c:pt>
                <c:pt idx="28">
                  <c:v>2.5614740000000893</c:v>
                </c:pt>
                <c:pt idx="29">
                  <c:v>1.9319679999998698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15.808974000000035</c:v>
                </c:pt>
                <c:pt idx="1">
                  <c:v>16.819432000000006</c:v>
                </c:pt>
                <c:pt idx="2">
                  <c:v>17.001512000000048</c:v>
                </c:pt>
                <c:pt idx="3">
                  <c:v>16.854489999999942</c:v>
                </c:pt>
                <c:pt idx="4">
                  <c:v>16.550320000000056</c:v>
                </c:pt>
                <c:pt idx="5">
                  <c:v>16.19095799999991</c:v>
                </c:pt>
                <c:pt idx="6">
                  <c:v>15.614427999999862</c:v>
                </c:pt>
                <c:pt idx="7">
                  <c:v>15.062685000000101</c:v>
                </c:pt>
                <c:pt idx="8">
                  <c:v>14.545559000000139</c:v>
                </c:pt>
                <c:pt idx="9">
                  <c:v>13.836495999999897</c:v>
                </c:pt>
                <c:pt idx="10">
                  <c:v>13.140034000000014</c:v>
                </c:pt>
                <c:pt idx="11">
                  <c:v>12.339488000000074</c:v>
                </c:pt>
                <c:pt idx="12">
                  <c:v>11.42397099999971</c:v>
                </c:pt>
                <c:pt idx="13">
                  <c:v>10.387103999999908</c:v>
                </c:pt>
                <c:pt idx="14">
                  <c:v>9.4462790000002315</c:v>
                </c:pt>
                <c:pt idx="15">
                  <c:v>8.3849169999998594</c:v>
                </c:pt>
                <c:pt idx="16">
                  <c:v>7.4195789999998851</c:v>
                </c:pt>
                <c:pt idx="17">
                  <c:v>6.4459149999997862</c:v>
                </c:pt>
                <c:pt idx="18">
                  <c:v>5.5738910000000033</c:v>
                </c:pt>
                <c:pt idx="19">
                  <c:v>4.8074589999996533</c:v>
                </c:pt>
                <c:pt idx="20">
                  <c:v>4.037822999999662</c:v>
                </c:pt>
                <c:pt idx="21">
                  <c:v>3.3737089999999625</c:v>
                </c:pt>
                <c:pt idx="22">
                  <c:v>2.8180510000001959</c:v>
                </c:pt>
                <c:pt idx="23">
                  <c:v>2.3717079999996713</c:v>
                </c:pt>
                <c:pt idx="24">
                  <c:v>1.9248450000000048</c:v>
                </c:pt>
                <c:pt idx="25">
                  <c:v>1.5858510000002752</c:v>
                </c:pt>
                <c:pt idx="26">
                  <c:v>1.3577669999999671</c:v>
                </c:pt>
                <c:pt idx="27">
                  <c:v>1.02112599999964</c:v>
                </c:pt>
                <c:pt idx="28">
                  <c:v>0.79248899999993228</c:v>
                </c:pt>
                <c:pt idx="29">
                  <c:v>0.56720899999982066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259.52785820000031</c:v>
                </c:pt>
                <c:pt idx="1">
                  <c:v>272.23773170000072</c:v>
                </c:pt>
                <c:pt idx="2">
                  <c:v>274.6671281999993</c:v>
                </c:pt>
                <c:pt idx="3">
                  <c:v>272.6239036999994</c:v>
                </c:pt>
                <c:pt idx="4">
                  <c:v>268.20197369999937</c:v>
                </c:pt>
                <c:pt idx="5">
                  <c:v>262.05988200000002</c:v>
                </c:pt>
                <c:pt idx="6">
                  <c:v>254.78160119999973</c:v>
                </c:pt>
                <c:pt idx="7">
                  <c:v>246.51758159999963</c:v>
                </c:pt>
                <c:pt idx="8">
                  <c:v>236.98481380000044</c:v>
                </c:pt>
                <c:pt idx="9">
                  <c:v>226.10452489999898</c:v>
                </c:pt>
                <c:pt idx="10">
                  <c:v>213.77358959999981</c:v>
                </c:pt>
                <c:pt idx="11">
                  <c:v>200.10046150000153</c:v>
                </c:pt>
                <c:pt idx="12">
                  <c:v>184.88996400000053</c:v>
                </c:pt>
                <c:pt idx="13">
                  <c:v>168.74525410000115</c:v>
                </c:pt>
                <c:pt idx="14">
                  <c:v>151.97950060000051</c:v>
                </c:pt>
                <c:pt idx="15">
                  <c:v>134.81029540000122</c:v>
                </c:pt>
                <c:pt idx="16">
                  <c:v>118.13755290000017</c:v>
                </c:pt>
                <c:pt idx="17">
                  <c:v>102.22074870000074</c:v>
                </c:pt>
                <c:pt idx="18">
                  <c:v>87.415788599998677</c:v>
                </c:pt>
                <c:pt idx="19">
                  <c:v>73.980348000000049</c:v>
                </c:pt>
                <c:pt idx="20">
                  <c:v>62.156687899999497</c:v>
                </c:pt>
                <c:pt idx="21">
                  <c:v>51.857107199999632</c:v>
                </c:pt>
                <c:pt idx="22">
                  <c:v>42.871400400000311</c:v>
                </c:pt>
                <c:pt idx="23">
                  <c:v>35.202974200000995</c:v>
                </c:pt>
                <c:pt idx="24">
                  <c:v>28.636490000000663</c:v>
                </c:pt>
                <c:pt idx="25">
                  <c:v>23.0732023999999</c:v>
                </c:pt>
                <c:pt idx="26">
                  <c:v>18.29732869999998</c:v>
                </c:pt>
                <c:pt idx="27">
                  <c:v>14.203558600000179</c:v>
                </c:pt>
                <c:pt idx="28">
                  <c:v>10.800545999998803</c:v>
                </c:pt>
                <c:pt idx="29">
                  <c:v>7.7707331999991993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425608"/>
        <c:axId val="-21184221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6100.2765469000014</c:v>
                </c:pt>
                <c:pt idx="1">
                  <c:v>6321.2508921999997</c:v>
                </c:pt>
                <c:pt idx="2">
                  <c:v>6338.6423738999974</c:v>
                </c:pt>
                <c:pt idx="3">
                  <c:v>6298.3859122999984</c:v>
                </c:pt>
                <c:pt idx="4">
                  <c:v>6230.4832551000018</c:v>
                </c:pt>
                <c:pt idx="5">
                  <c:v>6140.4288961999991</c:v>
                </c:pt>
                <c:pt idx="6">
                  <c:v>6028.0531780000001</c:v>
                </c:pt>
                <c:pt idx="7">
                  <c:v>5891.1777888999986</c:v>
                </c:pt>
                <c:pt idx="8">
                  <c:v>5727.3589296999999</c:v>
                </c:pt>
                <c:pt idx="9">
                  <c:v>5534.1921368999983</c:v>
                </c:pt>
                <c:pt idx="10">
                  <c:v>5310.8054145999986</c:v>
                </c:pt>
                <c:pt idx="11">
                  <c:v>5058.6705575000033</c:v>
                </c:pt>
                <c:pt idx="12">
                  <c:v>4781.4734189999963</c:v>
                </c:pt>
                <c:pt idx="13">
                  <c:v>4485.0321321000019</c:v>
                </c:pt>
                <c:pt idx="14">
                  <c:v>4178.0176076000025</c:v>
                </c:pt>
                <c:pt idx="15">
                  <c:v>3869.2799183999982</c:v>
                </c:pt>
                <c:pt idx="16">
                  <c:v>3568.6316638999988</c:v>
                </c:pt>
                <c:pt idx="17">
                  <c:v>3284.3486926999985</c:v>
                </c:pt>
                <c:pt idx="18">
                  <c:v>3022.8464495999979</c:v>
                </c:pt>
                <c:pt idx="19">
                  <c:v>2788.4351769999994</c:v>
                </c:pt>
                <c:pt idx="20">
                  <c:v>2582.732765899997</c:v>
                </c:pt>
                <c:pt idx="21">
                  <c:v>2405.9943762000025</c:v>
                </c:pt>
                <c:pt idx="22">
                  <c:v>2256.0646913999972</c:v>
                </c:pt>
                <c:pt idx="23">
                  <c:v>2130.6779682000015</c:v>
                </c:pt>
                <c:pt idx="24">
                  <c:v>2026.5474780000009</c:v>
                </c:pt>
                <c:pt idx="25">
                  <c:v>1941.0250033999992</c:v>
                </c:pt>
                <c:pt idx="26">
                  <c:v>1870.7014046999996</c:v>
                </c:pt>
                <c:pt idx="27">
                  <c:v>1813.1428146000003</c:v>
                </c:pt>
                <c:pt idx="28">
                  <c:v>1766.2908039999986</c:v>
                </c:pt>
                <c:pt idx="29">
                  <c:v>1727.7671411999986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25608"/>
        <c:axId val="-2118422120"/>
      </c:lineChart>
      <c:catAx>
        <c:axId val="-211842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22120"/>
        <c:crosses val="autoZero"/>
        <c:auto val="1"/>
        <c:lblAlgn val="ctr"/>
        <c:lblOffset val="100"/>
        <c:tickLblSkip val="1"/>
        <c:noMultiLvlLbl val="0"/>
      </c:catAx>
      <c:valAx>
        <c:axId val="-21184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2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layout>
        <c:manualLayout>
          <c:xMode val="edge"/>
          <c:yMode val="edge"/>
          <c:x val="0.351063497103707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25939129765401"/>
          <c:y val="0.102405726187142"/>
          <c:w val="0.86164414262712496"/>
          <c:h val="0.737316290454855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9.7254613973209961E-2</c:v>
                </c:pt>
                <c:pt idx="1">
                  <c:v>0.14552601976210056</c:v>
                </c:pt>
                <c:pt idx="2">
                  <c:v>0.11584662898485878</c:v>
                </c:pt>
                <c:pt idx="3">
                  <c:v>6.8358050415578894E-2</c:v>
                </c:pt>
                <c:pt idx="4">
                  <c:v>2.9507651279643127E-2</c:v>
                </c:pt>
                <c:pt idx="5">
                  <c:v>1.065146152147908E-2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0.26278333363441725</c:v>
                </c:pt>
                <c:pt idx="1">
                  <c:v>0.23311589803687011</c:v>
                </c:pt>
                <c:pt idx="2">
                  <c:v>0.17939208252234157</c:v>
                </c:pt>
                <c:pt idx="3">
                  <c:v>0.1191078510439654</c:v>
                </c:pt>
                <c:pt idx="4">
                  <c:v>7.687300509876413E-2</c:v>
                </c:pt>
                <c:pt idx="5">
                  <c:v>5.5066982526592742E-2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-8.2621002285894793E-2</c:v>
                </c:pt>
                <c:pt idx="1">
                  <c:v>-0.12798525545921507</c:v>
                </c:pt>
                <c:pt idx="2">
                  <c:v>-0.12770233940195358</c:v>
                </c:pt>
                <c:pt idx="3">
                  <c:v>-9.6182809344485962E-2</c:v>
                </c:pt>
                <c:pt idx="4">
                  <c:v>-5.8364589307431415E-2</c:v>
                </c:pt>
                <c:pt idx="5">
                  <c:v>-3.1388287814132762E-2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259992"/>
        <c:axId val="-213826280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0.2774169441903851</c:v>
                </c:pt>
                <c:pt idx="1">
                  <c:v>0.25065667766223765</c:v>
                </c:pt>
                <c:pt idx="2">
                  <c:v>0.16753637204057537</c:v>
                </c:pt>
                <c:pt idx="3">
                  <c:v>9.1283102216128675E-2</c:v>
                </c:pt>
                <c:pt idx="4">
                  <c:v>4.8016074703776113E-2</c:v>
                </c:pt>
                <c:pt idx="5">
                  <c:v>3.4330159416731121E-2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59992"/>
        <c:axId val="-2138262808"/>
      </c:lineChart>
      <c:catAx>
        <c:axId val="-213825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262808"/>
        <c:crosses val="autoZero"/>
        <c:auto val="1"/>
        <c:lblAlgn val="ctr"/>
        <c:lblOffset val="0"/>
        <c:noMultiLvlLbl val="0"/>
      </c:catAx>
      <c:valAx>
        <c:axId val="-213826280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25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layout>
        <c:manualLayout>
          <c:xMode val="edge"/>
          <c:yMode val="edge"/>
          <c:x val="0.293676605396418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140879320407194E-2"/>
          <c:y val="0.10666559165109001"/>
          <c:w val="0.90985912067959296"/>
          <c:h val="0.64564885461023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96.31947800000053</c:v>
                </c:pt>
                <c:pt idx="1">
                  <c:v>259.60858399999927</c:v>
                </c:pt>
                <c:pt idx="2">
                  <c:v>617.7676180000002</c:v>
                </c:pt>
                <c:pt idx="3">
                  <c:v>1081.8698519999991</c:v>
                </c:pt>
                <c:pt idx="4">
                  <c:v>1399.7124519999998</c:v>
                </c:pt>
                <c:pt idx="5">
                  <c:v>1530.9830860000002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3.2342051800000262</c:v>
                </c:pt>
                <c:pt idx="1">
                  <c:v>8.1140106399999699</c:v>
                </c:pt>
                <c:pt idx="2">
                  <c:v>18.778210599999987</c:v>
                </c:pt>
                <c:pt idx="3">
                  <c:v>32.556666399999948</c:v>
                </c:pt>
                <c:pt idx="4">
                  <c:v>42.016281599999957</c:v>
                </c:pt>
                <c:pt idx="5">
                  <c:v>45.856391399999985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884.69484059999991</c:v>
                </c:pt>
                <c:pt idx="1">
                  <c:v>798.9584405999999</c:v>
                </c:pt>
                <c:pt idx="2">
                  <c:v>587.33263239999997</c:v>
                </c:pt>
                <c:pt idx="3">
                  <c:v>310.85999379999993</c:v>
                </c:pt>
                <c:pt idx="4">
                  <c:v>118.52566899999997</c:v>
                </c:pt>
                <c:pt idx="5">
                  <c:v>35.576384999999981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4925.4546751999997</c:v>
                </c:pt>
                <c:pt idx="1">
                  <c:v>4481.1363383999997</c:v>
                </c:pt>
                <c:pt idx="2">
                  <c:v>3301.7199335999999</c:v>
                </c:pt>
                <c:pt idx="3">
                  <c:v>1748.0230799999997</c:v>
                </c:pt>
                <c:pt idx="4">
                  <c:v>662.97074720000001</c:v>
                </c:pt>
                <c:pt idx="5">
                  <c:v>191.97386019999959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62.045932399999948</c:v>
                </c:pt>
                <c:pt idx="1">
                  <c:v>56.085106400000043</c:v>
                </c:pt>
                <c:pt idx="2">
                  <c:v>41.956302399999913</c:v>
                </c:pt>
                <c:pt idx="3">
                  <c:v>23.559489199999735</c:v>
                </c:pt>
                <c:pt idx="4">
                  <c:v>10.12814699999999</c:v>
                </c:pt>
                <c:pt idx="5">
                  <c:v>3.5017487999999504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16.606945600000017</c:v>
                </c:pt>
                <c:pt idx="1">
                  <c:v>15.050025199999983</c:v>
                </c:pt>
                <c:pt idx="2">
                  <c:v>11.347375199999988</c:v>
                </c:pt>
                <c:pt idx="3">
                  <c:v>6.5263521999998373</c:v>
                </c:pt>
                <c:pt idx="4">
                  <c:v>2.9052271999998993</c:v>
                </c:pt>
                <c:pt idx="5">
                  <c:v>1.064888399999927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269.45171909999982</c:v>
                </c:pt>
                <c:pt idx="1">
                  <c:v>245.28968069999974</c:v>
                </c:pt>
                <c:pt idx="2">
                  <c:v>183.8977539600007</c:v>
                </c:pt>
                <c:pt idx="3">
                  <c:v>103.31294672000017</c:v>
                </c:pt>
                <c:pt idx="4">
                  <c:v>44.14493194000022</c:v>
                </c:pt>
                <c:pt idx="5">
                  <c:v>14.829073779999613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917560"/>
        <c:axId val="-2120914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6257.8077960800001</c:v>
                </c:pt>
                <c:pt idx="1">
                  <c:v>5864.2421859399992</c:v>
                </c:pt>
                <c:pt idx="2">
                  <c:v>4762.7998261600005</c:v>
                </c:pt>
                <c:pt idx="3">
                  <c:v>3306.7083803199989</c:v>
                </c:pt>
                <c:pt idx="4">
                  <c:v>2280.4034559399997</c:v>
                </c:pt>
                <c:pt idx="5">
                  <c:v>1823.7854335799991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17560"/>
        <c:axId val="-2120914072"/>
      </c:lineChart>
      <c:catAx>
        <c:axId val="-212091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14072"/>
        <c:crosses val="autoZero"/>
        <c:auto val="1"/>
        <c:lblAlgn val="ctr"/>
        <c:lblOffset val="100"/>
        <c:noMultiLvlLbl val="0"/>
      </c:catAx>
      <c:valAx>
        <c:axId val="-2120914072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579107002847401E-3"/>
              <c:y val="0.23713146238188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1756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678457182907503"/>
          <c:w val="1"/>
          <c:h val="0.2031797121928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177.96403099999989</c:v>
                </c:pt>
                <c:pt idx="1">
                  <c:v>849.81873499999961</c:v>
                </c:pt>
                <c:pt idx="2">
                  <c:v>1465.347769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5.6741079099999983</c:v>
                </c:pt>
                <c:pt idx="1">
                  <c:v>25.667438499999967</c:v>
                </c:pt>
                <c:pt idx="2">
                  <c:v>43.936336499999967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841.82664059999991</c:v>
                </c:pt>
                <c:pt idx="1">
                  <c:v>449.09631309999997</c:v>
                </c:pt>
                <c:pt idx="2">
                  <c:v>77.051026999999976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4703.2955067999992</c:v>
                </c:pt>
                <c:pt idx="1">
                  <c:v>2524.8715067999997</c:v>
                </c:pt>
                <c:pt idx="2">
                  <c:v>427.47230369999977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59.065519399999999</c:v>
                </c:pt>
                <c:pt idx="1">
                  <c:v>32.757895799999822</c:v>
                </c:pt>
                <c:pt idx="2">
                  <c:v>6.8149478999999697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15.8284854</c:v>
                </c:pt>
                <c:pt idx="1">
                  <c:v>8.9368636999999129</c:v>
                </c:pt>
                <c:pt idx="2">
                  <c:v>1.9850577999999133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257.37069989999975</c:v>
                </c:pt>
                <c:pt idx="1">
                  <c:v>143.60535034000043</c:v>
                </c:pt>
                <c:pt idx="2">
                  <c:v>29.487002859999915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431192"/>
        <c:axId val="-21184572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6061.0249910099992</c:v>
                </c:pt>
                <c:pt idx="1">
                  <c:v>4034.7541032399995</c:v>
                </c:pt>
                <c:pt idx="2">
                  <c:v>2052.0944447599995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31192"/>
        <c:axId val="-2118457272"/>
      </c:lineChart>
      <c:catAx>
        <c:axId val="-211843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57272"/>
        <c:crosses val="autoZero"/>
        <c:auto val="1"/>
        <c:lblAlgn val="ctr"/>
        <c:lblOffset val="100"/>
        <c:noMultiLvlLbl val="0"/>
      </c:catAx>
      <c:valAx>
        <c:axId val="-21184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3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2888.9081021999991</c:v>
                </c:pt>
                <c:pt idx="1">
                  <c:v>2529.7314308000005</c:v>
                </c:pt>
                <c:pt idx="2">
                  <c:v>2507.5965646000009</c:v>
                </c:pt>
                <c:pt idx="3">
                  <c:v>2512.9415466000005</c:v>
                </c:pt>
                <c:pt idx="4">
                  <c:v>2506.6899684000005</c:v>
                </c:pt>
                <c:pt idx="5">
                  <c:v>2485.7703059000009</c:v>
                </c:pt>
                <c:pt idx="6">
                  <c:v>2450.8946834000003</c:v>
                </c:pt>
                <c:pt idx="7">
                  <c:v>2402.3848001999995</c:v>
                </c:pt>
                <c:pt idx="8">
                  <c:v>2340.2639365999999</c:v>
                </c:pt>
                <c:pt idx="9">
                  <c:v>2264.3266611999998</c:v>
                </c:pt>
                <c:pt idx="10">
                  <c:v>2174.7855265000003</c:v>
                </c:pt>
                <c:pt idx="11">
                  <c:v>2072.7250570000001</c:v>
                </c:pt>
                <c:pt idx="12">
                  <c:v>1960.003603899999</c:v>
                </c:pt>
                <c:pt idx="13">
                  <c:v>1839.2177261000013</c:v>
                </c:pt>
                <c:pt idx="14">
                  <c:v>1714.1218621999997</c:v>
                </c:pt>
                <c:pt idx="15">
                  <c:v>1588.4126021999984</c:v>
                </c:pt>
                <c:pt idx="16">
                  <c:v>1466.1422972000009</c:v>
                </c:pt>
                <c:pt idx="17">
                  <c:v>1350.6592819999998</c:v>
                </c:pt>
                <c:pt idx="18">
                  <c:v>1244.5262002000002</c:v>
                </c:pt>
                <c:pt idx="19">
                  <c:v>1149.4245061000001</c:v>
                </c:pt>
                <c:pt idx="20">
                  <c:v>1065.9399988000002</c:v>
                </c:pt>
                <c:pt idx="21">
                  <c:v>994.16018379999946</c:v>
                </c:pt>
                <c:pt idx="22">
                  <c:v>933.12472979999973</c:v>
                </c:pt>
                <c:pt idx="23">
                  <c:v>881.9551593999995</c:v>
                </c:pt>
                <c:pt idx="24">
                  <c:v>839.31734599999936</c:v>
                </c:pt>
                <c:pt idx="25">
                  <c:v>804.17309979999982</c:v>
                </c:pt>
                <c:pt idx="26">
                  <c:v>775.11930389999975</c:v>
                </c:pt>
                <c:pt idx="27">
                  <c:v>751.25504709999939</c:v>
                </c:pt>
                <c:pt idx="28">
                  <c:v>731.74721479999869</c:v>
                </c:pt>
                <c:pt idx="29">
                  <c:v>715.62152290000085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1668.8986700000751</c:v>
                </c:pt>
                <c:pt idx="1">
                  <c:v>2403.2000399999524</c:v>
                </c:pt>
                <c:pt idx="2">
                  <c:v>2762.539019999931</c:v>
                </c:pt>
                <c:pt idx="3">
                  <c:v>2900.0937400000112</c:v>
                </c:pt>
                <c:pt idx="4">
                  <c:v>2889.0599599998895</c:v>
                </c:pt>
                <c:pt idx="5">
                  <c:v>2786.4313899999543</c:v>
                </c:pt>
                <c:pt idx="6">
                  <c:v>2632.9523700001591</c:v>
                </c:pt>
                <c:pt idx="7">
                  <c:v>2453.7507900000128</c:v>
                </c:pt>
                <c:pt idx="8">
                  <c:v>2262.5894599999228</c:v>
                </c:pt>
                <c:pt idx="9">
                  <c:v>2066.2340300000869</c:v>
                </c:pt>
                <c:pt idx="10">
                  <c:v>1868.0065700000705</c:v>
                </c:pt>
                <c:pt idx="11">
                  <c:v>1669.9554600001793</c:v>
                </c:pt>
                <c:pt idx="12">
                  <c:v>1473.9138700001058</c:v>
                </c:pt>
                <c:pt idx="13">
                  <c:v>1282.0083100001066</c:v>
                </c:pt>
                <c:pt idx="14">
                  <c:v>1097.1029300000228</c:v>
                </c:pt>
                <c:pt idx="15">
                  <c:v>922.24263000003702</c:v>
                </c:pt>
                <c:pt idx="16">
                  <c:v>760.78510000000824</c:v>
                </c:pt>
                <c:pt idx="17">
                  <c:v>615.69186999984959</c:v>
                </c:pt>
                <c:pt idx="18">
                  <c:v>489.24222000007285</c:v>
                </c:pt>
                <c:pt idx="19">
                  <c:v>382.8380000001489</c:v>
                </c:pt>
                <c:pt idx="20">
                  <c:v>296.74661000007472</c:v>
                </c:pt>
                <c:pt idx="21">
                  <c:v>230.40879999977187</c:v>
                </c:pt>
                <c:pt idx="22">
                  <c:v>182.24064999987604</c:v>
                </c:pt>
                <c:pt idx="23">
                  <c:v>150.23254999994242</c:v>
                </c:pt>
                <c:pt idx="24">
                  <c:v>131.92431999984547</c:v>
                </c:pt>
                <c:pt idx="25">
                  <c:v>124.92182999989018</c:v>
                </c:pt>
                <c:pt idx="26">
                  <c:v>126.67468999991252</c:v>
                </c:pt>
                <c:pt idx="27">
                  <c:v>134.94456999993417</c:v>
                </c:pt>
                <c:pt idx="28">
                  <c:v>147.80996000039158</c:v>
                </c:pt>
                <c:pt idx="29">
                  <c:v>163.47314000013284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333.2393309999934</c:v>
                </c:pt>
                <c:pt idx="1">
                  <c:v>391.44397199999821</c:v>
                </c:pt>
                <c:pt idx="2">
                  <c:v>404.54776200000015</c:v>
                </c:pt>
                <c:pt idx="3">
                  <c:v>396.0845599999866</c:v>
                </c:pt>
                <c:pt idx="4">
                  <c:v>370.48163900002419</c:v>
                </c:pt>
                <c:pt idx="5">
                  <c:v>333.41694699999789</c:v>
                </c:pt>
                <c:pt idx="6">
                  <c:v>290.03359900000851</c:v>
                </c:pt>
                <c:pt idx="7">
                  <c:v>244.08512400000654</c:v>
                </c:pt>
                <c:pt idx="8">
                  <c:v>198.06831099999908</c:v>
                </c:pt>
                <c:pt idx="9">
                  <c:v>153.5324900000187</c:v>
                </c:pt>
                <c:pt idx="10">
                  <c:v>111.4434020000017</c:v>
                </c:pt>
                <c:pt idx="11">
                  <c:v>72.426960999988296</c:v>
                </c:pt>
                <c:pt idx="12">
                  <c:v>36.912573999992674</c:v>
                </c:pt>
                <c:pt idx="13">
                  <c:v>5.2321859999728986</c:v>
                </c:pt>
                <c:pt idx="14">
                  <c:v>-22.271763999986433</c:v>
                </c:pt>
                <c:pt idx="15">
                  <c:v>-45.345252999992226</c:v>
                </c:pt>
                <c:pt idx="16">
                  <c:v>-63.748869999996714</c:v>
                </c:pt>
                <c:pt idx="17">
                  <c:v>-77.383728999991945</c:v>
                </c:pt>
                <c:pt idx="18">
                  <c:v>-86.301347000013266</c:v>
                </c:pt>
                <c:pt idx="19">
                  <c:v>-90.714029999999184</c:v>
                </c:pt>
                <c:pt idx="20">
                  <c:v>-91.0221769999971</c:v>
                </c:pt>
                <c:pt idx="21">
                  <c:v>-87.726686999994854</c:v>
                </c:pt>
                <c:pt idx="22">
                  <c:v>-81.473801000006461</c:v>
                </c:pt>
                <c:pt idx="23">
                  <c:v>-72.912554999998065</c:v>
                </c:pt>
                <c:pt idx="24">
                  <c:v>-62.723321999998916</c:v>
                </c:pt>
                <c:pt idx="25">
                  <c:v>-51.506480999986707</c:v>
                </c:pt>
                <c:pt idx="26">
                  <c:v>-39.849231999990479</c:v>
                </c:pt>
                <c:pt idx="27">
                  <c:v>-28.225157000016225</c:v>
                </c:pt>
                <c:pt idx="28">
                  <c:v>-17.010637000001225</c:v>
                </c:pt>
                <c:pt idx="29">
                  <c:v>-6.5324160000009215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66.901330000007874</c:v>
                </c:pt>
                <c:pt idx="1">
                  <c:v>109.15337999998883</c:v>
                </c:pt>
                <c:pt idx="2">
                  <c:v>128.93009999999776</c:v>
                </c:pt>
                <c:pt idx="3">
                  <c:v>134.88719999999739</c:v>
                </c:pt>
                <c:pt idx="4">
                  <c:v>133.28660000000673</c:v>
                </c:pt>
                <c:pt idx="5">
                  <c:v>128.42939999999362</c:v>
                </c:pt>
                <c:pt idx="6">
                  <c:v>122.92369999999937</c:v>
                </c:pt>
                <c:pt idx="7">
                  <c:v>118.02210000000196</c:v>
                </c:pt>
                <c:pt idx="8">
                  <c:v>114.07089999999152</c:v>
                </c:pt>
                <c:pt idx="9">
                  <c:v>110.91670000000158</c:v>
                </c:pt>
                <c:pt idx="10">
                  <c:v>108.20789999999397</c:v>
                </c:pt>
                <c:pt idx="11">
                  <c:v>105.57529999999679</c:v>
                </c:pt>
                <c:pt idx="12">
                  <c:v>102.71840000001248</c:v>
                </c:pt>
                <c:pt idx="13">
                  <c:v>99.436499999996158</c:v>
                </c:pt>
                <c:pt idx="14">
                  <c:v>95.641900000002352</c:v>
                </c:pt>
                <c:pt idx="15">
                  <c:v>91.328900000007707</c:v>
                </c:pt>
                <c:pt idx="16">
                  <c:v>86.56239999999525</c:v>
                </c:pt>
                <c:pt idx="17">
                  <c:v>81.439800000007381</c:v>
                </c:pt>
                <c:pt idx="18">
                  <c:v>76.066200000001118</c:v>
                </c:pt>
                <c:pt idx="19">
                  <c:v>70.537800000005518</c:v>
                </c:pt>
                <c:pt idx="20">
                  <c:v>64.926000000006752</c:v>
                </c:pt>
                <c:pt idx="21">
                  <c:v>59.283499999990454</c:v>
                </c:pt>
                <c:pt idx="22">
                  <c:v>53.635599999994156</c:v>
                </c:pt>
                <c:pt idx="23">
                  <c:v>47.998800000001211</c:v>
                </c:pt>
                <c:pt idx="24">
                  <c:v>42.380600000004051</c:v>
                </c:pt>
                <c:pt idx="25">
                  <c:v>36.794900000008056</c:v>
                </c:pt>
                <c:pt idx="26">
                  <c:v>31.252999999996973</c:v>
                </c:pt>
                <c:pt idx="27">
                  <c:v>25.775599999993574</c:v>
                </c:pt>
                <c:pt idx="28">
                  <c:v>20.392299999977695</c:v>
                </c:pt>
                <c:pt idx="29">
                  <c:v>15.131200000003446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49.976269999999204</c:v>
                </c:pt>
                <c:pt idx="1">
                  <c:v>69.889360000001034</c:v>
                </c:pt>
                <c:pt idx="2">
                  <c:v>79.72606999999698</c:v>
                </c:pt>
                <c:pt idx="3">
                  <c:v>84.132400000002235</c:v>
                </c:pt>
                <c:pt idx="4">
                  <c:v>85.037600000003295</c:v>
                </c:pt>
                <c:pt idx="5">
                  <c:v>83.930679999997665</c:v>
                </c:pt>
                <c:pt idx="6">
                  <c:v>81.77618000000075</c:v>
                </c:pt>
                <c:pt idx="7">
                  <c:v>79.057159999996657</c:v>
                </c:pt>
                <c:pt idx="8">
                  <c:v>75.950519999998505</c:v>
                </c:pt>
                <c:pt idx="9">
                  <c:v>72.482589999999618</c:v>
                </c:pt>
                <c:pt idx="10">
                  <c:v>68.632300000004761</c:v>
                </c:pt>
                <c:pt idx="11">
                  <c:v>64.389300000002549</c:v>
                </c:pt>
                <c:pt idx="12">
                  <c:v>59.771630000002915</c:v>
                </c:pt>
                <c:pt idx="13">
                  <c:v>54.833989999999176</c:v>
                </c:pt>
                <c:pt idx="14">
                  <c:v>49.672090000000026</c:v>
                </c:pt>
                <c:pt idx="15">
                  <c:v>44.400979999998526</c:v>
                </c:pt>
                <c:pt idx="16">
                  <c:v>39.156460000005609</c:v>
                </c:pt>
                <c:pt idx="17">
                  <c:v>34.06930999999895</c:v>
                </c:pt>
                <c:pt idx="18">
                  <c:v>29.256520000002638</c:v>
                </c:pt>
                <c:pt idx="19">
                  <c:v>24.812040000004345</c:v>
                </c:pt>
                <c:pt idx="20">
                  <c:v>20.800059999994119</c:v>
                </c:pt>
                <c:pt idx="21">
                  <c:v>17.259899999997288</c:v>
                </c:pt>
                <c:pt idx="22">
                  <c:v>14.199079999998503</c:v>
                </c:pt>
                <c:pt idx="23">
                  <c:v>11.610650000002352</c:v>
                </c:pt>
                <c:pt idx="24">
                  <c:v>9.469120000001567</c:v>
                </c:pt>
                <c:pt idx="25">
                  <c:v>7.7439200000007986</c:v>
                </c:pt>
                <c:pt idx="26">
                  <c:v>6.3936200000025565</c:v>
                </c:pt>
                <c:pt idx="27">
                  <c:v>5.3784099999975297</c:v>
                </c:pt>
                <c:pt idx="28">
                  <c:v>4.6602799999964191</c:v>
                </c:pt>
                <c:pt idx="29">
                  <c:v>4.1964699999953154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55.976168000000143</c:v>
                </c:pt>
                <c:pt idx="1">
                  <c:v>71.626152000000729</c:v>
                </c:pt>
                <c:pt idx="2">
                  <c:v>77.254814999998416</c:v>
                </c:pt>
                <c:pt idx="3">
                  <c:v>77.557380000002922</c:v>
                </c:pt>
                <c:pt idx="4">
                  <c:v>74.034104000001207</c:v>
                </c:pt>
                <c:pt idx="5">
                  <c:v>68.097007000001213</c:v>
                </c:pt>
                <c:pt idx="6">
                  <c:v>60.88790599999902</c:v>
                </c:pt>
                <c:pt idx="7">
                  <c:v>53.177198999998836</c:v>
                </c:pt>
                <c:pt idx="8">
                  <c:v>45.429028999996262</c:v>
                </c:pt>
                <c:pt idx="9">
                  <c:v>37.896129999993718</c:v>
                </c:pt>
                <c:pt idx="10">
                  <c:v>30.712309000005007</c:v>
                </c:pt>
                <c:pt idx="11">
                  <c:v>23.953177999998843</c:v>
                </c:pt>
                <c:pt idx="12">
                  <c:v>17.669922999995833</c:v>
                </c:pt>
                <c:pt idx="13">
                  <c:v>11.908971999996538</c:v>
                </c:pt>
                <c:pt idx="14">
                  <c:v>6.7299390000025596</c:v>
                </c:pt>
                <c:pt idx="15">
                  <c:v>2.1884100000033868</c:v>
                </c:pt>
                <c:pt idx="16">
                  <c:v>-1.6555970000072193</c:v>
                </c:pt>
                <c:pt idx="17">
                  <c:v>-4.760271000002831</c:v>
                </c:pt>
                <c:pt idx="18">
                  <c:v>-7.1075419999988299</c:v>
                </c:pt>
                <c:pt idx="19">
                  <c:v>-8.7069110000038563</c:v>
                </c:pt>
                <c:pt idx="20">
                  <c:v>-9.6019820000001346</c:v>
                </c:pt>
                <c:pt idx="21">
                  <c:v>-9.8573089999990771</c:v>
                </c:pt>
                <c:pt idx="22">
                  <c:v>-9.5654739999963567</c:v>
                </c:pt>
                <c:pt idx="23">
                  <c:v>-8.8244759999952294</c:v>
                </c:pt>
                <c:pt idx="24">
                  <c:v>-7.7408509999959279</c:v>
                </c:pt>
                <c:pt idx="25">
                  <c:v>-6.4112510000013572</c:v>
                </c:pt>
                <c:pt idx="26">
                  <c:v>-4.9322369999990769</c:v>
                </c:pt>
                <c:pt idx="27">
                  <c:v>-3.3838959999975486</c:v>
                </c:pt>
                <c:pt idx="28">
                  <c:v>-1.8314319999990403</c:v>
                </c:pt>
                <c:pt idx="29">
                  <c:v>-0.33270800000354939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664968"/>
        <c:axId val="-2118668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5063.9010000000708</c:v>
                </c:pt>
                <c:pt idx="1">
                  <c:v>5575.0439999997616</c:v>
                </c:pt>
                <c:pt idx="2">
                  <c:v>5960.5950000002049</c:v>
                </c:pt>
                <c:pt idx="3">
                  <c:v>6105.6969999996945</c:v>
                </c:pt>
                <c:pt idx="4">
                  <c:v>6058.5889999996871</c:v>
                </c:pt>
                <c:pt idx="5">
                  <c:v>5886.0759999998845</c:v>
                </c:pt>
                <c:pt idx="6">
                  <c:v>5639.4679999998771</c:v>
                </c:pt>
                <c:pt idx="7">
                  <c:v>5350.4769999999553</c:v>
                </c:pt>
                <c:pt idx="8">
                  <c:v>5036.3719999999739</c:v>
                </c:pt>
                <c:pt idx="9">
                  <c:v>4705.3870000001043</c:v>
                </c:pt>
                <c:pt idx="10">
                  <c:v>4361.7879999997094</c:v>
                </c:pt>
                <c:pt idx="11">
                  <c:v>4009.0260000000708</c:v>
                </c:pt>
                <c:pt idx="12">
                  <c:v>3650.9899999997579</c:v>
                </c:pt>
                <c:pt idx="13">
                  <c:v>3292.6379999998026</c:v>
                </c:pt>
                <c:pt idx="14">
                  <c:v>2940.9969999999739</c:v>
                </c:pt>
                <c:pt idx="15">
                  <c:v>2603.2289999998175</c:v>
                </c:pt>
                <c:pt idx="16">
                  <c:v>2287.2420000000857</c:v>
                </c:pt>
                <c:pt idx="17">
                  <c:v>1999.7170000001788</c:v>
                </c:pt>
                <c:pt idx="18">
                  <c:v>1745.6830000001937</c:v>
                </c:pt>
                <c:pt idx="19">
                  <c:v>1528.1919999998063</c:v>
                </c:pt>
                <c:pt idx="20">
                  <c:v>1347.7879999997094</c:v>
                </c:pt>
                <c:pt idx="21">
                  <c:v>1203.5290000000969</c:v>
                </c:pt>
                <c:pt idx="22">
                  <c:v>1092.1609999998473</c:v>
                </c:pt>
                <c:pt idx="23">
                  <c:v>1010.0600000000559</c:v>
                </c:pt>
                <c:pt idx="24">
                  <c:v>952.62699999986216</c:v>
                </c:pt>
                <c:pt idx="25">
                  <c:v>915.7160000000149</c:v>
                </c:pt>
                <c:pt idx="26">
                  <c:v>894.6589999999851</c:v>
                </c:pt>
                <c:pt idx="27">
                  <c:v>885.74500000011176</c:v>
                </c:pt>
                <c:pt idx="28">
                  <c:v>885.7679999996908</c:v>
                </c:pt>
                <c:pt idx="29">
                  <c:v>891.5570000000298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64968"/>
        <c:axId val="-2118668872"/>
      </c:lineChart>
      <c:catAx>
        <c:axId val="-211866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668872"/>
        <c:crosses val="autoZero"/>
        <c:auto val="1"/>
        <c:lblAlgn val="ctr"/>
        <c:lblOffset val="100"/>
        <c:tickLblSkip val="1"/>
        <c:noMultiLvlLbl val="0"/>
      </c:catAx>
      <c:valAx>
        <c:axId val="-21186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66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layout>
        <c:manualLayout>
          <c:xMode val="edge"/>
          <c:yMode val="edge"/>
          <c:x val="0.2936640955205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563587279604"/>
          <c:y val="0.10653435796418501"/>
          <c:w val="0.84873196985830701"/>
          <c:h val="0.6657220950652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2589.17352252</c:v>
                </c:pt>
                <c:pt idx="1">
                  <c:v>2388.7280774600003</c:v>
                </c:pt>
                <c:pt idx="2">
                  <c:v>1952.1707551400002</c:v>
                </c:pt>
                <c:pt idx="3">
                  <c:v>1359.8329775399998</c:v>
                </c:pt>
                <c:pt idx="4">
                  <c:v>942.89948355999968</c:v>
                </c:pt>
                <c:pt idx="5">
                  <c:v>755.5832376999997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2524.758285999972</c:v>
                </c:pt>
                <c:pt idx="1">
                  <c:v>2440.3916080000272</c:v>
                </c:pt>
                <c:pt idx="2">
                  <c:v>1478.197428000097</c:v>
                </c:pt>
                <c:pt idx="3">
                  <c:v>634.15996400002336</c:v>
                </c:pt>
                <c:pt idx="4">
                  <c:v>198.31058599990212</c:v>
                </c:pt>
                <c:pt idx="5">
                  <c:v>139.56483800005225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379.15945280000051</c:v>
                </c:pt>
                <c:pt idx="1">
                  <c:v>243.82729420000615</c:v>
                </c:pt>
                <c:pt idx="2">
                  <c:v>40.748671799993829</c:v>
                </c:pt>
                <c:pt idx="3">
                  <c:v>-72.698645799998673</c:v>
                </c:pt>
                <c:pt idx="4">
                  <c:v>-79.171708399999076</c:v>
                </c:pt>
                <c:pt idx="5">
                  <c:v>-28.62478459999911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114.63172199999971</c:v>
                </c:pt>
                <c:pt idx="1">
                  <c:v>118.87255999999761</c:v>
                </c:pt>
                <c:pt idx="2">
                  <c:v>102.31600000000034</c:v>
                </c:pt>
                <c:pt idx="3">
                  <c:v>81.1870200000034</c:v>
                </c:pt>
                <c:pt idx="4">
                  <c:v>53.644899999999325</c:v>
                </c:pt>
                <c:pt idx="5">
                  <c:v>25.869399999995949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73.752340000000544</c:v>
                </c:pt>
                <c:pt idx="1">
                  <c:v>78.639425999998636</c:v>
                </c:pt>
                <c:pt idx="2">
                  <c:v>59.459862000001884</c:v>
                </c:pt>
                <c:pt idx="3">
                  <c:v>34.339062000002016</c:v>
                </c:pt>
                <c:pt idx="4">
                  <c:v>14.667761999998765</c:v>
                </c:pt>
                <c:pt idx="5">
                  <c:v>5.6745399999985242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71.289723800000687</c:v>
                </c:pt>
                <c:pt idx="1">
                  <c:v>53.097454199997813</c:v>
                </c:pt>
                <c:pt idx="2">
                  <c:v>18.194864199999756</c:v>
                </c:pt>
                <c:pt idx="3">
                  <c:v>-4.0083822000018703</c:v>
                </c:pt>
                <c:pt idx="4">
                  <c:v>-9.1180183999973448</c:v>
                </c:pt>
                <c:pt idx="5">
                  <c:v>-3.3783048000001146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749976"/>
        <c:axId val="-21187464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5752.7651999998834</c:v>
                </c:pt>
                <c:pt idx="1">
                  <c:v>5323.5559999999587</c:v>
                </c:pt>
                <c:pt idx="2">
                  <c:v>3651.0877999998629</c:v>
                </c:pt>
                <c:pt idx="3">
                  <c:v>2032.8126000000163</c:v>
                </c:pt>
                <c:pt idx="4">
                  <c:v>1121.2329999999142</c:v>
                </c:pt>
                <c:pt idx="5">
                  <c:v>894.68899999996643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49976"/>
        <c:axId val="-2118746488"/>
      </c:lineChart>
      <c:catAx>
        <c:axId val="-211874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746488"/>
        <c:crosses val="autoZero"/>
        <c:auto val="1"/>
        <c:lblAlgn val="ctr"/>
        <c:lblOffset val="100"/>
        <c:noMultiLvlLbl val="0"/>
      </c:catAx>
      <c:valAx>
        <c:axId val="-211874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74997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299993708579201"/>
          <c:w val="1"/>
          <c:h val="0.1670000629142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2488.9507999900002</c:v>
                </c:pt>
                <c:pt idx="1">
                  <c:v>1656.0018663400001</c:v>
                </c:pt>
                <c:pt idx="2">
                  <c:v>849.24136062999969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2482.5749469999996</c:v>
                </c:pt>
                <c:pt idx="1">
                  <c:v>1056.1786960000602</c:v>
                </c:pt>
                <c:pt idx="2">
                  <c:v>168.93771199997718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311.49337350000332</c:v>
                </c:pt>
                <c:pt idx="1">
                  <c:v>-15.974987000002422</c:v>
                </c:pt>
                <c:pt idx="2">
                  <c:v>-53.89824649999909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116.75214099999866</c:v>
                </c:pt>
                <c:pt idx="1">
                  <c:v>91.751510000001872</c:v>
                </c:pt>
                <c:pt idx="2">
                  <c:v>39.757149999997637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76.195882999999583</c:v>
                </c:pt>
                <c:pt idx="1">
                  <c:v>46.899462000001947</c:v>
                </c:pt>
                <c:pt idx="2">
                  <c:v>10.171150999998645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62.19358899999925</c:v>
                </c:pt>
                <c:pt idx="1">
                  <c:v>7.093240999998943</c:v>
                </c:pt>
                <c:pt idx="2">
                  <c:v>-6.2481615999987294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826840"/>
        <c:axId val="-21188233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5538.160599999921</c:v>
                </c:pt>
                <c:pt idx="1">
                  <c:v>2841.9501999999397</c:v>
                </c:pt>
                <c:pt idx="2">
                  <c:v>1007.9609999999403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26840"/>
        <c:axId val="-2118823352"/>
      </c:lineChart>
      <c:catAx>
        <c:axId val="-21188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823352"/>
        <c:crosses val="autoZero"/>
        <c:auto val="1"/>
        <c:lblAlgn val="ctr"/>
        <c:lblOffset val="100"/>
        <c:noMultiLvlLbl val="0"/>
      </c:catAx>
      <c:valAx>
        <c:axId val="-211882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82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25.285253000000012</c:v>
                </c:pt>
                <c:pt idx="1">
                  <c:v>31.704354000000421</c:v>
                </c:pt>
                <c:pt idx="2">
                  <c:v>39.36240700000053</c:v>
                </c:pt>
                <c:pt idx="3">
                  <c:v>47.929205999999795</c:v>
                </c:pt>
                <c:pt idx="4">
                  <c:v>58.03385900000012</c:v>
                </c:pt>
                <c:pt idx="5">
                  <c:v>70.407498999999916</c:v>
                </c:pt>
                <c:pt idx="6">
                  <c:v>85.654035000000476</c:v>
                </c:pt>
                <c:pt idx="7">
                  <c:v>104.27052999999978</c:v>
                </c:pt>
                <c:pt idx="8">
                  <c:v>126.63343799999984</c:v>
                </c:pt>
                <c:pt idx="9">
                  <c:v>152.93699600000036</c:v>
                </c:pt>
                <c:pt idx="10">
                  <c:v>183.12806699999965</c:v>
                </c:pt>
                <c:pt idx="11">
                  <c:v>216.98047600000064</c:v>
                </c:pt>
                <c:pt idx="12">
                  <c:v>253.99614799999836</c:v>
                </c:pt>
                <c:pt idx="13">
                  <c:v>293.16567000000032</c:v>
                </c:pt>
                <c:pt idx="14">
                  <c:v>333.54179099999965</c:v>
                </c:pt>
                <c:pt idx="15">
                  <c:v>373.83211499999925</c:v>
                </c:pt>
                <c:pt idx="16">
                  <c:v>412.8269220000002</c:v>
                </c:pt>
                <c:pt idx="17">
                  <c:v>449.45869499999935</c:v>
                </c:pt>
                <c:pt idx="18">
                  <c:v>482.98764599999959</c:v>
                </c:pt>
                <c:pt idx="19">
                  <c:v>512.83237399999962</c:v>
                </c:pt>
                <c:pt idx="20">
                  <c:v>538.88489800000025</c:v>
                </c:pt>
                <c:pt idx="21">
                  <c:v>561.08609599999909</c:v>
                </c:pt>
                <c:pt idx="22">
                  <c:v>579.76504600000044</c:v>
                </c:pt>
                <c:pt idx="23">
                  <c:v>595.21591400000034</c:v>
                </c:pt>
                <c:pt idx="24">
                  <c:v>607.83628999999928</c:v>
                </c:pt>
                <c:pt idx="25">
                  <c:v>618.07128499999999</c:v>
                </c:pt>
                <c:pt idx="26">
                  <c:v>626.16661999999997</c:v>
                </c:pt>
                <c:pt idx="27">
                  <c:v>632.64266999999927</c:v>
                </c:pt>
                <c:pt idx="28">
                  <c:v>637.70098999999936</c:v>
                </c:pt>
                <c:pt idx="29">
                  <c:v>641.62327000000005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0.83922849999999016</c:v>
                </c:pt>
                <c:pt idx="1">
                  <c:v>1.1296772000000033</c:v>
                </c:pt>
                <c:pt idx="2">
                  <c:v>1.3729293999999754</c:v>
                </c:pt>
                <c:pt idx="3">
                  <c:v>1.6215663999999492</c:v>
                </c:pt>
                <c:pt idx="4">
                  <c:v>1.9427094000000125</c:v>
                </c:pt>
                <c:pt idx="5">
                  <c:v>2.2970250000000192</c:v>
                </c:pt>
                <c:pt idx="6">
                  <c:v>2.7502129000000082</c:v>
                </c:pt>
                <c:pt idx="7">
                  <c:v>3.3025723000000085</c:v>
                </c:pt>
                <c:pt idx="8">
                  <c:v>4.0056696999999986</c:v>
                </c:pt>
                <c:pt idx="9">
                  <c:v>4.8029085000000009</c:v>
                </c:pt>
                <c:pt idx="10">
                  <c:v>5.6972349999999778</c:v>
                </c:pt>
                <c:pt idx="11">
                  <c:v>6.7383444999999824</c:v>
                </c:pt>
                <c:pt idx="12">
                  <c:v>7.8691654000000426</c:v>
                </c:pt>
                <c:pt idx="13">
                  <c:v>9.0424188000000072</c:v>
                </c:pt>
                <c:pt idx="14">
                  <c:v>10.262841900000012</c:v>
                </c:pt>
                <c:pt idx="15">
                  <c:v>11.479464500000006</c:v>
                </c:pt>
                <c:pt idx="16">
                  <c:v>12.645834000000036</c:v>
                </c:pt>
                <c:pt idx="17">
                  <c:v>13.766722099999981</c:v>
                </c:pt>
                <c:pt idx="18">
                  <c:v>14.790995299999963</c:v>
                </c:pt>
                <c:pt idx="19">
                  <c:v>15.671868500000016</c:v>
                </c:pt>
                <c:pt idx="20">
                  <c:v>16.464604300000019</c:v>
                </c:pt>
                <c:pt idx="21">
                  <c:v>17.163825900000006</c:v>
                </c:pt>
                <c:pt idx="22">
                  <c:v>17.717474099999947</c:v>
                </c:pt>
                <c:pt idx="23">
                  <c:v>18.180758099999991</c:v>
                </c:pt>
                <c:pt idx="24">
                  <c:v>18.548776399999952</c:v>
                </c:pt>
                <c:pt idx="25">
                  <c:v>18.871831899999961</c:v>
                </c:pt>
                <c:pt idx="26">
                  <c:v>19.094219600000088</c:v>
                </c:pt>
                <c:pt idx="27">
                  <c:v>19.271562499999959</c:v>
                </c:pt>
                <c:pt idx="28">
                  <c:v>19.450679000000036</c:v>
                </c:pt>
                <c:pt idx="29">
                  <c:v>19.524970300000064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400.08883190000006</c:v>
                </c:pt>
                <c:pt idx="1">
                  <c:v>346.44557550000002</c:v>
                </c:pt>
                <c:pt idx="2">
                  <c:v>341.22815550000007</c:v>
                </c:pt>
                <c:pt idx="3">
                  <c:v>340.18514089999996</c:v>
                </c:pt>
                <c:pt idx="4">
                  <c:v>337.57021580000003</c:v>
                </c:pt>
                <c:pt idx="5">
                  <c:v>332.70280170000001</c:v>
                </c:pt>
                <c:pt idx="6">
                  <c:v>325.54787209999995</c:v>
                </c:pt>
                <c:pt idx="7">
                  <c:v>316.01664889999995</c:v>
                </c:pt>
                <c:pt idx="8">
                  <c:v>304.11897739999995</c:v>
                </c:pt>
                <c:pt idx="9">
                  <c:v>289.80865679999999</c:v>
                </c:pt>
                <c:pt idx="10">
                  <c:v>273.05952669999999</c:v>
                </c:pt>
                <c:pt idx="11">
                  <c:v>254.06733029999998</c:v>
                </c:pt>
                <c:pt idx="12">
                  <c:v>233.1875536</c:v>
                </c:pt>
                <c:pt idx="13">
                  <c:v>210.94426129999999</c:v>
                </c:pt>
                <c:pt idx="14">
                  <c:v>187.93657010000004</c:v>
                </c:pt>
                <c:pt idx="15">
                  <c:v>164.94861230000004</c:v>
                </c:pt>
                <c:pt idx="16">
                  <c:v>142.59879119999994</c:v>
                </c:pt>
                <c:pt idx="17">
                  <c:v>121.52028910000001</c:v>
                </c:pt>
                <c:pt idx="18">
                  <c:v>102.2009726</c:v>
                </c:pt>
                <c:pt idx="19">
                  <c:v>84.94687870000007</c:v>
                </c:pt>
                <c:pt idx="20">
                  <c:v>69.838304900000026</c:v>
                </c:pt>
                <c:pt idx="21">
                  <c:v>56.881176600000003</c:v>
                </c:pt>
                <c:pt idx="22">
                  <c:v>45.942881800000009</c:v>
                </c:pt>
                <c:pt idx="23">
                  <c:v>36.805087599999979</c:v>
                </c:pt>
                <c:pt idx="24">
                  <c:v>29.257188500000098</c:v>
                </c:pt>
                <c:pt idx="25">
                  <c:v>23.03734170000007</c:v>
                </c:pt>
                <c:pt idx="26">
                  <c:v>18.032677300000046</c:v>
                </c:pt>
                <c:pt idx="27">
                  <c:v>13.918032100000005</c:v>
                </c:pt>
                <c:pt idx="28">
                  <c:v>10.63033930000006</c:v>
                </c:pt>
                <c:pt idx="29">
                  <c:v>7.9838980000000674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2310.025991</c:v>
                </c:pt>
                <c:pt idx="1">
                  <c:v>2009.866209</c:v>
                </c:pt>
                <c:pt idx="2">
                  <c:v>1985.350488</c:v>
                </c:pt>
                <c:pt idx="3">
                  <c:v>1983.3889380000001</c:v>
                </c:pt>
                <c:pt idx="4">
                  <c:v>1970.9072800000001</c:v>
                </c:pt>
                <c:pt idx="5">
                  <c:v>1944.7265020000002</c:v>
                </c:pt>
                <c:pt idx="6">
                  <c:v>1904.700938</c:v>
                </c:pt>
                <c:pt idx="7">
                  <c:v>1850.5954409999999</c:v>
                </c:pt>
                <c:pt idx="8">
                  <c:v>1782.096669</c:v>
                </c:pt>
                <c:pt idx="9">
                  <c:v>1698.9767040000002</c:v>
                </c:pt>
                <c:pt idx="10">
                  <c:v>1601.4758660000002</c:v>
                </c:pt>
                <c:pt idx="11">
                  <c:v>1490.695901</c:v>
                </c:pt>
                <c:pt idx="12">
                  <c:v>1368.6618200000003</c:v>
                </c:pt>
                <c:pt idx="13">
                  <c:v>1238.2436100000004</c:v>
                </c:pt>
                <c:pt idx="14">
                  <c:v>1103.338671</c:v>
                </c:pt>
                <c:pt idx="15">
                  <c:v>968.04970599999979</c:v>
                </c:pt>
                <c:pt idx="16">
                  <c:v>836.60440800000015</c:v>
                </c:pt>
                <c:pt idx="17">
                  <c:v>712.7034679999997</c:v>
                </c:pt>
                <c:pt idx="18">
                  <c:v>599.00821700000006</c:v>
                </c:pt>
                <c:pt idx="19">
                  <c:v>497.33908199999996</c:v>
                </c:pt>
                <c:pt idx="20">
                  <c:v>408.30077399999982</c:v>
                </c:pt>
                <c:pt idx="21">
                  <c:v>331.87350700000025</c:v>
                </c:pt>
                <c:pt idx="22">
                  <c:v>267.21295599999985</c:v>
                </c:pt>
                <c:pt idx="23">
                  <c:v>213.22661299999982</c:v>
                </c:pt>
                <c:pt idx="24">
                  <c:v>168.57969700000012</c:v>
                </c:pt>
                <c:pt idx="25">
                  <c:v>131.99776400000019</c:v>
                </c:pt>
                <c:pt idx="26">
                  <c:v>102.08937000000014</c:v>
                </c:pt>
                <c:pt idx="27">
                  <c:v>77.820502000000033</c:v>
                </c:pt>
                <c:pt idx="28">
                  <c:v>58.170067000000017</c:v>
                </c:pt>
                <c:pt idx="29">
                  <c:v>42.259113999999954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29.016808999999967</c:v>
                </c:pt>
                <c:pt idx="1">
                  <c:v>27.013740999999982</c:v>
                </c:pt>
                <c:pt idx="2">
                  <c:v>27.01343699999984</c:v>
                </c:pt>
                <c:pt idx="3">
                  <c:v>26.892112999999881</c:v>
                </c:pt>
                <c:pt idx="4">
                  <c:v>26.521342000000004</c:v>
                </c:pt>
                <c:pt idx="5">
                  <c:v>25.971460000000206</c:v>
                </c:pt>
                <c:pt idx="6">
                  <c:v>25.30268500000011</c:v>
                </c:pt>
                <c:pt idx="7">
                  <c:v>24.493989000000056</c:v>
                </c:pt>
                <c:pt idx="8">
                  <c:v>23.559262000000217</c:v>
                </c:pt>
                <c:pt idx="9">
                  <c:v>22.495704999999816</c:v>
                </c:pt>
                <c:pt idx="10">
                  <c:v>21.29512799999975</c:v>
                </c:pt>
                <c:pt idx="11">
                  <c:v>19.896879999999783</c:v>
                </c:pt>
                <c:pt idx="12">
                  <c:v>18.402442000000065</c:v>
                </c:pt>
                <c:pt idx="13">
                  <c:v>16.79789000000028</c:v>
                </c:pt>
                <c:pt idx="14">
                  <c:v>15.080312999999933</c:v>
                </c:pt>
                <c:pt idx="15">
                  <c:v>13.405451999999968</c:v>
                </c:pt>
                <c:pt idx="16">
                  <c:v>11.760690000000068</c:v>
                </c:pt>
                <c:pt idx="17">
                  <c:v>10.19946200000004</c:v>
                </c:pt>
                <c:pt idx="18">
                  <c:v>8.7201159999999618</c:v>
                </c:pt>
                <c:pt idx="19">
                  <c:v>7.4291470000002846</c:v>
                </c:pt>
                <c:pt idx="20">
                  <c:v>6.2157259999999042</c:v>
                </c:pt>
                <c:pt idx="21">
                  <c:v>5.2466279999998733</c:v>
                </c:pt>
                <c:pt idx="22">
                  <c:v>4.3542419999998856</c:v>
                </c:pt>
                <c:pt idx="23">
                  <c:v>3.6050380000001496</c:v>
                </c:pt>
                <c:pt idx="24">
                  <c:v>2.9445810000001984</c:v>
                </c:pt>
                <c:pt idx="25">
                  <c:v>2.3782160000000658</c:v>
                </c:pt>
                <c:pt idx="26">
                  <c:v>1.9071389999999155</c:v>
                </c:pt>
                <c:pt idx="27">
                  <c:v>1.5322799999999006</c:v>
                </c:pt>
                <c:pt idx="28">
                  <c:v>1.1508239999998295</c:v>
                </c:pt>
                <c:pt idx="29">
                  <c:v>0.87706900000011956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5.9718723999999384</c:v>
                </c:pt>
                <c:pt idx="1">
                  <c:v>5.3181974999999966</c:v>
                </c:pt>
                <c:pt idx="2">
                  <c:v>5.2831790999999839</c:v>
                </c:pt>
                <c:pt idx="3">
                  <c:v>5.2674087999999983</c:v>
                </c:pt>
                <c:pt idx="4">
                  <c:v>5.2122450000000526</c:v>
                </c:pt>
                <c:pt idx="5">
                  <c:v>5.1340040000000045</c:v>
                </c:pt>
                <c:pt idx="6">
                  <c:v>4.9657727000000023</c:v>
                </c:pt>
                <c:pt idx="7">
                  <c:v>4.8118405000000166</c:v>
                </c:pt>
                <c:pt idx="8">
                  <c:v>4.6630417000000079</c:v>
                </c:pt>
                <c:pt idx="9">
                  <c:v>4.4339896999999837</c:v>
                </c:pt>
                <c:pt idx="10">
                  <c:v>4.2183522000000266</c:v>
                </c:pt>
                <c:pt idx="11">
                  <c:v>3.9606620000000703</c:v>
                </c:pt>
                <c:pt idx="12">
                  <c:v>3.6641395999999986</c:v>
                </c:pt>
                <c:pt idx="13">
                  <c:v>3.3280634000000191</c:v>
                </c:pt>
                <c:pt idx="14">
                  <c:v>3.0351242000000411</c:v>
                </c:pt>
                <c:pt idx="15">
                  <c:v>2.6894332000000531</c:v>
                </c:pt>
                <c:pt idx="16">
                  <c:v>2.3863018000000693</c:v>
                </c:pt>
                <c:pt idx="17">
                  <c:v>2.0734394999999495</c:v>
                </c:pt>
                <c:pt idx="18">
                  <c:v>1.7985092000000122</c:v>
                </c:pt>
                <c:pt idx="19">
                  <c:v>1.5566049999999905</c:v>
                </c:pt>
                <c:pt idx="20">
                  <c:v>1.3062521000000515</c:v>
                </c:pt>
                <c:pt idx="21">
                  <c:v>1.0959659000000102</c:v>
                </c:pt>
                <c:pt idx="22">
                  <c:v>0.92036949999999251</c:v>
                </c:pt>
                <c:pt idx="23">
                  <c:v>0.77920559999995476</c:v>
                </c:pt>
                <c:pt idx="24">
                  <c:v>0.63115510000000086</c:v>
                </c:pt>
                <c:pt idx="25">
                  <c:v>0.52448609999999007</c:v>
                </c:pt>
                <c:pt idx="26">
                  <c:v>0.45369740000001002</c:v>
                </c:pt>
                <c:pt idx="27">
                  <c:v>0.33521929999994882</c:v>
                </c:pt>
                <c:pt idx="28">
                  <c:v>0.26518729999997959</c:v>
                </c:pt>
                <c:pt idx="29">
                  <c:v>0.19066809999992529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1.1956299999999374</c:v>
                </c:pt>
                <c:pt idx="1">
                  <c:v>1.7330950000000485</c:v>
                </c:pt>
                <c:pt idx="2">
                  <c:v>1.9493110000000797</c:v>
                </c:pt>
                <c:pt idx="3">
                  <c:v>1.9741670000000795</c:v>
                </c:pt>
                <c:pt idx="4">
                  <c:v>1.9061130000000048</c:v>
                </c:pt>
                <c:pt idx="5">
                  <c:v>1.8096109999999044</c:v>
                </c:pt>
                <c:pt idx="6">
                  <c:v>1.7211910000000898</c:v>
                </c:pt>
                <c:pt idx="7">
                  <c:v>1.6559439999998631</c:v>
                </c:pt>
                <c:pt idx="8">
                  <c:v>1.615193999999974</c:v>
                </c:pt>
                <c:pt idx="9">
                  <c:v>1.551672999999937</c:v>
                </c:pt>
                <c:pt idx="10">
                  <c:v>1.5463849999998729</c:v>
                </c:pt>
                <c:pt idx="11">
                  <c:v>1.5381780000000163</c:v>
                </c:pt>
                <c:pt idx="12">
                  <c:v>1.4848090000000411</c:v>
                </c:pt>
                <c:pt idx="13">
                  <c:v>1.4720229999998082</c:v>
                </c:pt>
                <c:pt idx="14">
                  <c:v>1.4443369999999049</c:v>
                </c:pt>
                <c:pt idx="15">
                  <c:v>1.3648589999997967</c:v>
                </c:pt>
                <c:pt idx="16">
                  <c:v>1.3238770000000386</c:v>
                </c:pt>
                <c:pt idx="17">
                  <c:v>1.2689829999999347</c:v>
                </c:pt>
                <c:pt idx="18">
                  <c:v>1.1651139999999032</c:v>
                </c:pt>
                <c:pt idx="19">
                  <c:v>1.103170000000091</c:v>
                </c:pt>
                <c:pt idx="20">
                  <c:v>1.0305370000000948</c:v>
                </c:pt>
                <c:pt idx="21">
                  <c:v>0.95310999999992418</c:v>
                </c:pt>
                <c:pt idx="22">
                  <c:v>0.87194099999987884</c:v>
                </c:pt>
                <c:pt idx="23">
                  <c:v>0.78747199999997974</c:v>
                </c:pt>
                <c:pt idx="24">
                  <c:v>0.65855399999963993</c:v>
                </c:pt>
                <c:pt idx="25">
                  <c:v>0.57482600000003004</c:v>
                </c:pt>
                <c:pt idx="26">
                  <c:v>0.48335999999972046</c:v>
                </c:pt>
                <c:pt idx="27">
                  <c:v>0.39014700000006997</c:v>
                </c:pt>
                <c:pt idx="28">
                  <c:v>0.29677699999956531</c:v>
                </c:pt>
                <c:pt idx="29">
                  <c:v>0.20417500000030486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0.20949789999997392</c:v>
                </c:pt>
                <c:pt idx="1">
                  <c:v>0.34179820000002792</c:v>
                </c:pt>
                <c:pt idx="2">
                  <c:v>0.39734129999999368</c:v>
                </c:pt>
                <c:pt idx="3">
                  <c:v>0.40619200000003275</c:v>
                </c:pt>
                <c:pt idx="4">
                  <c:v>0.39139779999999291</c:v>
                </c:pt>
                <c:pt idx="5">
                  <c:v>0.36859959999998182</c:v>
                </c:pt>
                <c:pt idx="6">
                  <c:v>0.34694380000001956</c:v>
                </c:pt>
                <c:pt idx="7">
                  <c:v>0.3304388999999901</c:v>
                </c:pt>
                <c:pt idx="8">
                  <c:v>0.3197063000000071</c:v>
                </c:pt>
                <c:pt idx="9">
                  <c:v>0.31355709999996861</c:v>
                </c:pt>
                <c:pt idx="10">
                  <c:v>0.31015759999996817</c:v>
                </c:pt>
                <c:pt idx="11">
                  <c:v>0.3077190999999857</c:v>
                </c:pt>
                <c:pt idx="12">
                  <c:v>0.30481240000000298</c:v>
                </c:pt>
                <c:pt idx="13">
                  <c:v>0.30046170000002803</c:v>
                </c:pt>
                <c:pt idx="14">
                  <c:v>0.29415830000004917</c:v>
                </c:pt>
                <c:pt idx="15">
                  <c:v>0.28573119999998653</c:v>
                </c:pt>
                <c:pt idx="16">
                  <c:v>0.27528160000002799</c:v>
                </c:pt>
                <c:pt idx="17">
                  <c:v>0.26304280000005065</c:v>
                </c:pt>
                <c:pt idx="18">
                  <c:v>0.24929059999999481</c:v>
                </c:pt>
                <c:pt idx="19">
                  <c:v>0.23428609999996297</c:v>
                </c:pt>
                <c:pt idx="20">
                  <c:v>0.21822570000000496</c:v>
                </c:pt>
                <c:pt idx="21">
                  <c:v>0.20126420000002554</c:v>
                </c:pt>
                <c:pt idx="22">
                  <c:v>0.1834896000000299</c:v>
                </c:pt>
                <c:pt idx="23">
                  <c:v>0.16498519999998962</c:v>
                </c:pt>
                <c:pt idx="24">
                  <c:v>0.14582639999997582</c:v>
                </c:pt>
                <c:pt idx="25">
                  <c:v>0.12612989999996671</c:v>
                </c:pt>
                <c:pt idx="26">
                  <c:v>0.1060195999999678</c:v>
                </c:pt>
                <c:pt idx="27">
                  <c:v>8.5658899999998539E-2</c:v>
                </c:pt>
                <c:pt idx="28">
                  <c:v>6.524530000001505E-2</c:v>
                </c:pt>
                <c:pt idx="29">
                  <c:v>4.4969300000047951E-2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116.15721200000007</c:v>
                </c:pt>
                <c:pt idx="1">
                  <c:v>105.9878520000002</c:v>
                </c:pt>
                <c:pt idx="2">
                  <c:v>105.41808500000025</c:v>
                </c:pt>
                <c:pt idx="3">
                  <c:v>105.05097700000078</c:v>
                </c:pt>
                <c:pt idx="4">
                  <c:v>103.98730100000012</c:v>
                </c:pt>
                <c:pt idx="5">
                  <c:v>102.14799400000084</c:v>
                </c:pt>
                <c:pt idx="6">
                  <c:v>99.712281999999504</c:v>
                </c:pt>
                <c:pt idx="7">
                  <c:v>96.723877999999786</c:v>
                </c:pt>
                <c:pt idx="8">
                  <c:v>93.074529999999868</c:v>
                </c:pt>
                <c:pt idx="9">
                  <c:v>88.83257599999979</c:v>
                </c:pt>
                <c:pt idx="10">
                  <c:v>83.882951000000503</c:v>
                </c:pt>
                <c:pt idx="11">
                  <c:v>78.369203999999627</c:v>
                </c:pt>
                <c:pt idx="12">
                  <c:v>72.264086000000134</c:v>
                </c:pt>
                <c:pt idx="13">
                  <c:v>65.757206000000224</c:v>
                </c:pt>
                <c:pt idx="14">
                  <c:v>59.025489999999991</c:v>
                </c:pt>
                <c:pt idx="15">
                  <c:v>52.199364999999489</c:v>
                </c:pt>
                <c:pt idx="16">
                  <c:v>45.568121000000247</c:v>
                </c:pt>
                <c:pt idx="17">
                  <c:v>39.259870000000774</c:v>
                </c:pt>
                <c:pt idx="18">
                  <c:v>33.467608000000837</c:v>
                </c:pt>
                <c:pt idx="19">
                  <c:v>28.181622000000061</c:v>
                </c:pt>
                <c:pt idx="20">
                  <c:v>23.560038999999961</c:v>
                </c:pt>
                <c:pt idx="21">
                  <c:v>19.547303000000284</c:v>
                </c:pt>
                <c:pt idx="22">
                  <c:v>16.05480499999976</c:v>
                </c:pt>
                <c:pt idx="23">
                  <c:v>13.098752999999306</c:v>
                </c:pt>
                <c:pt idx="24">
                  <c:v>10.634508000000096</c:v>
                </c:pt>
                <c:pt idx="25">
                  <c:v>8.5213219999995999</c:v>
                </c:pt>
                <c:pt idx="26">
                  <c:v>6.7274189999998271</c:v>
                </c:pt>
                <c:pt idx="27">
                  <c:v>5.2114620000002105</c:v>
                </c:pt>
                <c:pt idx="28">
                  <c:v>3.9809059999997771</c:v>
                </c:pt>
                <c:pt idx="29">
                  <c:v>2.8884420000003956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0.11777649999999085</c:v>
                </c:pt>
                <c:pt idx="1">
                  <c:v>0.19093139999998243</c:v>
                </c:pt>
                <c:pt idx="2">
                  <c:v>0.22123129999999946</c:v>
                </c:pt>
                <c:pt idx="3">
                  <c:v>0.22583750000001146</c:v>
                </c:pt>
                <c:pt idx="4">
                  <c:v>0.21750539999999319</c:v>
                </c:pt>
                <c:pt idx="5">
                  <c:v>0.20480960000000437</c:v>
                </c:pt>
                <c:pt idx="6">
                  <c:v>0.19275090000002137</c:v>
                </c:pt>
                <c:pt idx="7">
                  <c:v>0.18351759999998762</c:v>
                </c:pt>
                <c:pt idx="8">
                  <c:v>0.17744849999999701</c:v>
                </c:pt>
                <c:pt idx="9">
                  <c:v>0.17389509999998154</c:v>
                </c:pt>
                <c:pt idx="10">
                  <c:v>0.1718580000000145</c:v>
                </c:pt>
                <c:pt idx="11">
                  <c:v>0.17036210000000551</c:v>
                </c:pt>
                <c:pt idx="12">
                  <c:v>0.16862790000001837</c:v>
                </c:pt>
                <c:pt idx="13">
                  <c:v>0.16612189999997895</c:v>
                </c:pt>
                <c:pt idx="14">
                  <c:v>0.1625656999999876</c:v>
                </c:pt>
                <c:pt idx="15">
                  <c:v>0.15786399999998935</c:v>
                </c:pt>
                <c:pt idx="16">
                  <c:v>0.15207060000000183</c:v>
                </c:pt>
                <c:pt idx="17">
                  <c:v>0.1453105000000221</c:v>
                </c:pt>
                <c:pt idx="18">
                  <c:v>0.13773150000000101</c:v>
                </c:pt>
                <c:pt idx="19">
                  <c:v>0.12947280000000205</c:v>
                </c:pt>
                <c:pt idx="20">
                  <c:v>0.12063779999999724</c:v>
                </c:pt>
                <c:pt idx="21">
                  <c:v>0.11130719999999883</c:v>
                </c:pt>
                <c:pt idx="22">
                  <c:v>0.10152480000002129</c:v>
                </c:pt>
                <c:pt idx="23">
                  <c:v>9.1332899999997608E-2</c:v>
                </c:pt>
                <c:pt idx="24">
                  <c:v>8.0769599999996444E-2</c:v>
                </c:pt>
                <c:pt idx="25">
                  <c:v>6.9897199999957138E-2</c:v>
                </c:pt>
                <c:pt idx="26">
                  <c:v>5.8782000000007884E-2</c:v>
                </c:pt>
                <c:pt idx="27">
                  <c:v>4.7513299999991432E-2</c:v>
                </c:pt>
                <c:pt idx="28">
                  <c:v>3.6199900000042362E-2</c:v>
                </c:pt>
                <c:pt idx="29">
                  <c:v>2.4947199999985514E-2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980824"/>
        <c:axId val="21379759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2888.9081021999991</c:v>
                </c:pt>
                <c:pt idx="1">
                  <c:v>2529.7314308000005</c:v>
                </c:pt>
                <c:pt idx="2">
                  <c:v>2507.5965646000009</c:v>
                </c:pt>
                <c:pt idx="3">
                  <c:v>2512.9415466000005</c:v>
                </c:pt>
                <c:pt idx="4">
                  <c:v>2506.6899684000005</c:v>
                </c:pt>
                <c:pt idx="5">
                  <c:v>2485.7703059000009</c:v>
                </c:pt>
                <c:pt idx="6">
                  <c:v>2450.8946834000003</c:v>
                </c:pt>
                <c:pt idx="7">
                  <c:v>2402.3848001999995</c:v>
                </c:pt>
                <c:pt idx="8">
                  <c:v>2340.2639365999999</c:v>
                </c:pt>
                <c:pt idx="9">
                  <c:v>2264.3266611999998</c:v>
                </c:pt>
                <c:pt idx="10">
                  <c:v>2174.7855265000003</c:v>
                </c:pt>
                <c:pt idx="11">
                  <c:v>2072.7250570000001</c:v>
                </c:pt>
                <c:pt idx="12">
                  <c:v>1960.003603899999</c:v>
                </c:pt>
                <c:pt idx="13">
                  <c:v>1839.2177261000013</c:v>
                </c:pt>
                <c:pt idx="14">
                  <c:v>1714.1218621999997</c:v>
                </c:pt>
                <c:pt idx="15">
                  <c:v>1588.4126021999984</c:v>
                </c:pt>
                <c:pt idx="16">
                  <c:v>1466.1422972000009</c:v>
                </c:pt>
                <c:pt idx="17">
                  <c:v>1350.6592819999998</c:v>
                </c:pt>
                <c:pt idx="18">
                  <c:v>1244.5262002000002</c:v>
                </c:pt>
                <c:pt idx="19">
                  <c:v>1149.4245061000001</c:v>
                </c:pt>
                <c:pt idx="20">
                  <c:v>1065.9399988000002</c:v>
                </c:pt>
                <c:pt idx="21">
                  <c:v>994.16018379999946</c:v>
                </c:pt>
                <c:pt idx="22">
                  <c:v>933.12472979999973</c:v>
                </c:pt>
                <c:pt idx="23">
                  <c:v>881.9551593999995</c:v>
                </c:pt>
                <c:pt idx="24">
                  <c:v>839.31734599999936</c:v>
                </c:pt>
                <c:pt idx="25">
                  <c:v>804.17309979999982</c:v>
                </c:pt>
                <c:pt idx="26">
                  <c:v>775.11930389999975</c:v>
                </c:pt>
                <c:pt idx="27">
                  <c:v>751.25504709999939</c:v>
                </c:pt>
                <c:pt idx="28">
                  <c:v>731.74721479999869</c:v>
                </c:pt>
                <c:pt idx="29">
                  <c:v>715.62152290000085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80824"/>
        <c:axId val="2137975944"/>
      </c:lineChart>
      <c:catAx>
        <c:axId val="213798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975944"/>
        <c:crosses val="autoZero"/>
        <c:auto val="1"/>
        <c:lblAlgn val="ctr"/>
        <c:lblOffset val="100"/>
        <c:tickLblSkip val="1"/>
        <c:noMultiLvlLbl val="0"/>
      </c:catAx>
      <c:valAx>
        <c:axId val="213797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98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40.463015800000179</c:v>
                </c:pt>
                <c:pt idx="1">
                  <c:v>107.98049960000007</c:v>
                </c:pt>
                <c:pt idx="2">
                  <c:v>256.16243039999972</c:v>
                </c:pt>
                <c:pt idx="3">
                  <c:v>446.38755039999961</c:v>
                </c:pt>
                <c:pt idx="4">
                  <c:v>576.55764879999992</c:v>
                </c:pt>
                <c:pt idx="5">
                  <c:v>631.24096699999973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1.3812221799999862</c:v>
                </c:pt>
                <c:pt idx="1">
                  <c:v>3.4316776800000071</c:v>
                </c:pt>
                <c:pt idx="2">
                  <c:v>7.9220011200000044</c:v>
                </c:pt>
                <c:pt idx="3">
                  <c:v>13.670976880000001</c:v>
                </c:pt>
                <c:pt idx="4">
                  <c:v>17.615087759999984</c:v>
                </c:pt>
                <c:pt idx="5">
                  <c:v>19.242652660000022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353.10358392000001</c:v>
                </c:pt>
                <c:pt idx="1">
                  <c:v>313.63899137999999</c:v>
                </c:pt>
                <c:pt idx="2">
                  <c:v>231.8390484</c:v>
                </c:pt>
                <c:pt idx="3">
                  <c:v>123.24310878000001</c:v>
                </c:pt>
                <c:pt idx="4">
                  <c:v>47.74492788000002</c:v>
                </c:pt>
                <c:pt idx="5">
                  <c:v>14.720457680000049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2051.9077812</c:v>
                </c:pt>
                <c:pt idx="1">
                  <c:v>1836.2192508000003</c:v>
                </c:pt>
                <c:pt idx="2">
                  <c:v>1360.4831736000003</c:v>
                </c:pt>
                <c:pt idx="3">
                  <c:v>722.74097619999998</c:v>
                </c:pt>
                <c:pt idx="4">
                  <c:v>277.83870939999997</c:v>
                </c:pt>
                <c:pt idx="5">
                  <c:v>82.467363400000067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27.291488399999935</c:v>
                </c:pt>
                <c:pt idx="1">
                  <c:v>24.364620200000083</c:v>
                </c:pt>
                <c:pt idx="2">
                  <c:v>18.294530599999963</c:v>
                </c:pt>
                <c:pt idx="3">
                  <c:v>10.302973400000065</c:v>
                </c:pt>
                <c:pt idx="4">
                  <c:v>4.4732430000000019</c:v>
                </c:pt>
                <c:pt idx="5">
                  <c:v>1.5691055999999661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5.4105805599999943</c:v>
                </c:pt>
                <c:pt idx="1">
                  <c:v>4.8017297200000026</c:v>
                </c:pt>
                <c:pt idx="2">
                  <c:v>3.6412682800000313</c:v>
                </c:pt>
                <c:pt idx="3">
                  <c:v>2.100857740000015</c:v>
                </c:pt>
                <c:pt idx="4">
                  <c:v>0.94658964000000201</c:v>
                </c:pt>
                <c:pt idx="5">
                  <c:v>0.35385163999997077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1.7516632000000301</c:v>
                </c:pt>
                <c:pt idx="1">
                  <c:v>1.6707225999999538</c:v>
                </c:pt>
                <c:pt idx="2">
                  <c:v>1.4971463999999286</c:v>
                </c:pt>
                <c:pt idx="3">
                  <c:v>1.2452005999999529</c:v>
                </c:pt>
                <c:pt idx="4">
                  <c:v>0.86032279999990346</c:v>
                </c:pt>
                <c:pt idx="5">
                  <c:v>0.38985699999993811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0.34924544000000424</c:v>
                </c:pt>
                <c:pt idx="1">
                  <c:v>0.33584913999999344</c:v>
                </c:pt>
                <c:pt idx="2">
                  <c:v>0.30346182000000682</c:v>
                </c:pt>
                <c:pt idx="3">
                  <c:v>0.26152646000000457</c:v>
                </c:pt>
                <c:pt idx="4">
                  <c:v>0.18275822000000516</c:v>
                </c:pt>
                <c:pt idx="5">
                  <c:v>8.5604599999999212E-2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107.32028540000029</c:v>
                </c:pt>
                <c:pt idx="1">
                  <c:v>96.09825199999996</c:v>
                </c:pt>
                <c:pt idx="2">
                  <c:v>71.859787400000101</c:v>
                </c:pt>
                <c:pt idx="3">
                  <c:v>39.735317200000281</c:v>
                </c:pt>
                <c:pt idx="4">
                  <c:v>16.579081599999881</c:v>
                </c:pt>
                <c:pt idx="5">
                  <c:v>5.4659101999999624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0.19465641999999547</c:v>
                </c:pt>
                <c:pt idx="1">
                  <c:v>0.18648433999999839</c:v>
                </c:pt>
                <c:pt idx="2">
                  <c:v>0.16790712000000099</c:v>
                </c:pt>
                <c:pt idx="3">
                  <c:v>0.14448988000000326</c:v>
                </c:pt>
                <c:pt idx="4">
                  <c:v>0.10111446000000228</c:v>
                </c:pt>
                <c:pt idx="5">
                  <c:v>4.7467919999996867E-2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867928"/>
        <c:axId val="21378712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2589.17352252</c:v>
                </c:pt>
                <c:pt idx="1">
                  <c:v>2388.7280774600003</c:v>
                </c:pt>
                <c:pt idx="2">
                  <c:v>1952.1707551400002</c:v>
                </c:pt>
                <c:pt idx="3">
                  <c:v>1359.8329775399998</c:v>
                </c:pt>
                <c:pt idx="4">
                  <c:v>942.89948355999968</c:v>
                </c:pt>
                <c:pt idx="5">
                  <c:v>755.5832376999997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67928"/>
        <c:axId val="2137871288"/>
      </c:lineChart>
      <c:catAx>
        <c:axId val="21378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871288"/>
        <c:crosses val="autoZero"/>
        <c:auto val="1"/>
        <c:lblAlgn val="ctr"/>
        <c:lblOffset val="100"/>
        <c:noMultiLvlLbl val="0"/>
      </c:catAx>
      <c:valAx>
        <c:axId val="21378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8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74.221757700000126</c:v>
                </c:pt>
                <c:pt idx="1">
                  <c:v>351.27499039999964</c:v>
                </c:pt>
                <c:pt idx="2">
                  <c:v>603.89930789999983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2.4064499299999964</c:v>
                </c:pt>
                <c:pt idx="1">
                  <c:v>10.796489000000003</c:v>
                </c:pt>
                <c:pt idx="2">
                  <c:v>18.428870210000003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333.37128765</c:v>
                </c:pt>
                <c:pt idx="1">
                  <c:v>177.54107859000001</c:v>
                </c:pt>
                <c:pt idx="2">
                  <c:v>31.232692780000036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1944.0635160000002</c:v>
                </c:pt>
                <c:pt idx="1">
                  <c:v>1041.6120749000002</c:v>
                </c:pt>
                <c:pt idx="2">
                  <c:v>180.15303640000002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25.828054300000009</c:v>
                </c:pt>
                <c:pt idx="1">
                  <c:v>14.298752000000015</c:v>
                </c:pt>
                <c:pt idx="2">
                  <c:v>3.0211742999999842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5.1061551399999985</c:v>
                </c:pt>
                <c:pt idx="1">
                  <c:v>2.8710630100000234</c:v>
                </c:pt>
                <c:pt idx="2">
                  <c:v>0.65022063999998636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1.7111928999999919</c:v>
                </c:pt>
                <c:pt idx="1">
                  <c:v>1.3711734999999408</c:v>
                </c:pt>
                <c:pt idx="2">
                  <c:v>0.62508989999992082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0.34254728999999884</c:v>
                </c:pt>
                <c:pt idx="1">
                  <c:v>0.28249414000000572</c:v>
                </c:pt>
                <c:pt idx="2">
                  <c:v>0.13418141000000219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101.70926870000012</c:v>
                </c:pt>
                <c:pt idx="1">
                  <c:v>55.797552300000191</c:v>
                </c:pt>
                <c:pt idx="2">
                  <c:v>11.022495899999921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0.19057037999999693</c:v>
                </c:pt>
                <c:pt idx="1">
                  <c:v>0.15619850000000213</c:v>
                </c:pt>
                <c:pt idx="2">
                  <c:v>7.4291189999999577E-2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784520"/>
        <c:axId val="2137783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2488.9507999900002</c:v>
                </c:pt>
                <c:pt idx="1">
                  <c:v>1656.0018663400001</c:v>
                </c:pt>
                <c:pt idx="2">
                  <c:v>849.24136062999969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84520"/>
        <c:axId val="2137783880"/>
      </c:lineChart>
      <c:catAx>
        <c:axId val="213778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783880"/>
        <c:crosses val="autoZero"/>
        <c:auto val="1"/>
        <c:lblAlgn val="ctr"/>
        <c:lblOffset val="100"/>
        <c:noMultiLvlLbl val="0"/>
      </c:catAx>
      <c:valAx>
        <c:axId val="21377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78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25.285253000000012</c:v>
                </c:pt>
                <c:pt idx="1">
                  <c:v>31.704354000000421</c:v>
                </c:pt>
                <c:pt idx="2">
                  <c:v>39.36240700000053</c:v>
                </c:pt>
                <c:pt idx="3">
                  <c:v>47.929205999999795</c:v>
                </c:pt>
                <c:pt idx="4">
                  <c:v>58.03385900000012</c:v>
                </c:pt>
                <c:pt idx="5">
                  <c:v>70.407498999999916</c:v>
                </c:pt>
                <c:pt idx="6">
                  <c:v>85.654035000000476</c:v>
                </c:pt>
                <c:pt idx="7">
                  <c:v>104.27052999999978</c:v>
                </c:pt>
                <c:pt idx="8">
                  <c:v>126.63343799999984</c:v>
                </c:pt>
                <c:pt idx="9">
                  <c:v>152.93699600000036</c:v>
                </c:pt>
                <c:pt idx="10">
                  <c:v>183.12806699999965</c:v>
                </c:pt>
                <c:pt idx="11">
                  <c:v>216.98047600000064</c:v>
                </c:pt>
                <c:pt idx="12">
                  <c:v>253.99614799999836</c:v>
                </c:pt>
                <c:pt idx="13">
                  <c:v>293.16567000000032</c:v>
                </c:pt>
                <c:pt idx="14">
                  <c:v>333.54179099999965</c:v>
                </c:pt>
                <c:pt idx="15">
                  <c:v>373.83211499999925</c:v>
                </c:pt>
                <c:pt idx="16">
                  <c:v>412.8269220000002</c:v>
                </c:pt>
                <c:pt idx="17">
                  <c:v>449.45869499999935</c:v>
                </c:pt>
                <c:pt idx="18">
                  <c:v>482.98764599999959</c:v>
                </c:pt>
                <c:pt idx="19">
                  <c:v>512.83237399999962</c:v>
                </c:pt>
                <c:pt idx="20">
                  <c:v>538.88489800000025</c:v>
                </c:pt>
                <c:pt idx="21">
                  <c:v>561.08609599999909</c:v>
                </c:pt>
                <c:pt idx="22">
                  <c:v>579.76504600000044</c:v>
                </c:pt>
                <c:pt idx="23">
                  <c:v>595.21591400000034</c:v>
                </c:pt>
                <c:pt idx="24">
                  <c:v>607.83628999999928</c:v>
                </c:pt>
                <c:pt idx="25">
                  <c:v>618.07128499999999</c:v>
                </c:pt>
                <c:pt idx="26">
                  <c:v>626.16661999999997</c:v>
                </c:pt>
                <c:pt idx="27">
                  <c:v>632.64266999999927</c:v>
                </c:pt>
                <c:pt idx="28">
                  <c:v>637.70098999999936</c:v>
                </c:pt>
                <c:pt idx="29">
                  <c:v>641.62327000000005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0.83922849999999016</c:v>
                </c:pt>
                <c:pt idx="1">
                  <c:v>1.1296772000000033</c:v>
                </c:pt>
                <c:pt idx="2">
                  <c:v>1.3729293999999754</c:v>
                </c:pt>
                <c:pt idx="3">
                  <c:v>1.6215663999999492</c:v>
                </c:pt>
                <c:pt idx="4">
                  <c:v>1.9427094000000125</c:v>
                </c:pt>
                <c:pt idx="5">
                  <c:v>2.2970250000000192</c:v>
                </c:pt>
                <c:pt idx="6">
                  <c:v>2.7502129000000082</c:v>
                </c:pt>
                <c:pt idx="7">
                  <c:v>3.3025723000000085</c:v>
                </c:pt>
                <c:pt idx="8">
                  <c:v>4.0056696999999986</c:v>
                </c:pt>
                <c:pt idx="9">
                  <c:v>4.8029085000000009</c:v>
                </c:pt>
                <c:pt idx="10">
                  <c:v>5.6972349999999778</c:v>
                </c:pt>
                <c:pt idx="11">
                  <c:v>6.7383444999999824</c:v>
                </c:pt>
                <c:pt idx="12">
                  <c:v>7.8691654000000426</c:v>
                </c:pt>
                <c:pt idx="13">
                  <c:v>9.0424188000000072</c:v>
                </c:pt>
                <c:pt idx="14">
                  <c:v>10.262841900000012</c:v>
                </c:pt>
                <c:pt idx="15">
                  <c:v>11.479464500000006</c:v>
                </c:pt>
                <c:pt idx="16">
                  <c:v>12.645834000000036</c:v>
                </c:pt>
                <c:pt idx="17">
                  <c:v>13.766722099999981</c:v>
                </c:pt>
                <c:pt idx="18">
                  <c:v>14.790995299999963</c:v>
                </c:pt>
                <c:pt idx="19">
                  <c:v>15.671868500000016</c:v>
                </c:pt>
                <c:pt idx="20">
                  <c:v>16.464604300000019</c:v>
                </c:pt>
                <c:pt idx="21">
                  <c:v>17.163825900000006</c:v>
                </c:pt>
                <c:pt idx="22">
                  <c:v>17.717474099999947</c:v>
                </c:pt>
                <c:pt idx="23">
                  <c:v>18.180758099999991</c:v>
                </c:pt>
                <c:pt idx="24">
                  <c:v>18.548776399999952</c:v>
                </c:pt>
                <c:pt idx="25">
                  <c:v>18.871831899999961</c:v>
                </c:pt>
                <c:pt idx="26">
                  <c:v>19.094219600000088</c:v>
                </c:pt>
                <c:pt idx="27">
                  <c:v>19.271562499999959</c:v>
                </c:pt>
                <c:pt idx="28">
                  <c:v>19.450679000000036</c:v>
                </c:pt>
                <c:pt idx="29">
                  <c:v>19.524970300000064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400.08883190000006</c:v>
                </c:pt>
                <c:pt idx="1">
                  <c:v>346.44557550000002</c:v>
                </c:pt>
                <c:pt idx="2">
                  <c:v>341.22815550000007</c:v>
                </c:pt>
                <c:pt idx="3">
                  <c:v>340.18514089999996</c:v>
                </c:pt>
                <c:pt idx="4">
                  <c:v>337.57021580000003</c:v>
                </c:pt>
                <c:pt idx="5">
                  <c:v>332.70280170000001</c:v>
                </c:pt>
                <c:pt idx="6">
                  <c:v>325.54787209999995</c:v>
                </c:pt>
                <c:pt idx="7">
                  <c:v>316.01664889999995</c:v>
                </c:pt>
                <c:pt idx="8">
                  <c:v>304.11897739999995</c:v>
                </c:pt>
                <c:pt idx="9">
                  <c:v>289.80865679999999</c:v>
                </c:pt>
                <c:pt idx="10">
                  <c:v>273.05952669999999</c:v>
                </c:pt>
                <c:pt idx="11">
                  <c:v>254.06733029999998</c:v>
                </c:pt>
                <c:pt idx="12">
                  <c:v>233.1875536</c:v>
                </c:pt>
                <c:pt idx="13">
                  <c:v>210.94426129999999</c:v>
                </c:pt>
                <c:pt idx="14">
                  <c:v>187.93657010000004</c:v>
                </c:pt>
                <c:pt idx="15">
                  <c:v>164.94861230000004</c:v>
                </c:pt>
                <c:pt idx="16">
                  <c:v>142.59879119999994</c:v>
                </c:pt>
                <c:pt idx="17">
                  <c:v>121.52028910000001</c:v>
                </c:pt>
                <c:pt idx="18">
                  <c:v>102.2009726</c:v>
                </c:pt>
                <c:pt idx="19">
                  <c:v>84.94687870000007</c:v>
                </c:pt>
                <c:pt idx="20">
                  <c:v>69.838304900000026</c:v>
                </c:pt>
                <c:pt idx="21">
                  <c:v>56.881176600000003</c:v>
                </c:pt>
                <c:pt idx="22">
                  <c:v>45.942881800000009</c:v>
                </c:pt>
                <c:pt idx="23">
                  <c:v>36.805087599999979</c:v>
                </c:pt>
                <c:pt idx="24">
                  <c:v>29.257188500000098</c:v>
                </c:pt>
                <c:pt idx="25">
                  <c:v>23.03734170000007</c:v>
                </c:pt>
                <c:pt idx="26">
                  <c:v>18.032677300000046</c:v>
                </c:pt>
                <c:pt idx="27">
                  <c:v>13.918032100000005</c:v>
                </c:pt>
                <c:pt idx="28">
                  <c:v>10.63033930000006</c:v>
                </c:pt>
                <c:pt idx="29">
                  <c:v>7.9838980000000674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2310.025991</c:v>
                </c:pt>
                <c:pt idx="1">
                  <c:v>2009.866209</c:v>
                </c:pt>
                <c:pt idx="2">
                  <c:v>1985.350488</c:v>
                </c:pt>
                <c:pt idx="3">
                  <c:v>1983.3889380000001</c:v>
                </c:pt>
                <c:pt idx="4">
                  <c:v>1970.9072800000001</c:v>
                </c:pt>
                <c:pt idx="5">
                  <c:v>1944.7265020000002</c:v>
                </c:pt>
                <c:pt idx="6">
                  <c:v>1904.700938</c:v>
                </c:pt>
                <c:pt idx="7">
                  <c:v>1850.5954409999999</c:v>
                </c:pt>
                <c:pt idx="8">
                  <c:v>1782.096669</c:v>
                </c:pt>
                <c:pt idx="9">
                  <c:v>1698.9767040000002</c:v>
                </c:pt>
                <c:pt idx="10">
                  <c:v>1601.4758660000002</c:v>
                </c:pt>
                <c:pt idx="11">
                  <c:v>1490.695901</c:v>
                </c:pt>
                <c:pt idx="12">
                  <c:v>1368.6618200000003</c:v>
                </c:pt>
                <c:pt idx="13">
                  <c:v>1238.2436100000004</c:v>
                </c:pt>
                <c:pt idx="14">
                  <c:v>1103.338671</c:v>
                </c:pt>
                <c:pt idx="15">
                  <c:v>968.04970599999979</c:v>
                </c:pt>
                <c:pt idx="16">
                  <c:v>836.60440800000015</c:v>
                </c:pt>
                <c:pt idx="17">
                  <c:v>712.7034679999997</c:v>
                </c:pt>
                <c:pt idx="18">
                  <c:v>599.00821700000006</c:v>
                </c:pt>
                <c:pt idx="19">
                  <c:v>497.33908199999996</c:v>
                </c:pt>
                <c:pt idx="20">
                  <c:v>408.30077399999982</c:v>
                </c:pt>
                <c:pt idx="21">
                  <c:v>331.87350700000025</c:v>
                </c:pt>
                <c:pt idx="22">
                  <c:v>267.21295599999985</c:v>
                </c:pt>
                <c:pt idx="23">
                  <c:v>213.22661299999982</c:v>
                </c:pt>
                <c:pt idx="24">
                  <c:v>168.57969700000012</c:v>
                </c:pt>
                <c:pt idx="25">
                  <c:v>131.99776400000019</c:v>
                </c:pt>
                <c:pt idx="26">
                  <c:v>102.08937000000014</c:v>
                </c:pt>
                <c:pt idx="27">
                  <c:v>77.820502000000033</c:v>
                </c:pt>
                <c:pt idx="28">
                  <c:v>58.170067000000017</c:v>
                </c:pt>
                <c:pt idx="29">
                  <c:v>42.259113999999954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29.016808999999967</c:v>
                </c:pt>
                <c:pt idx="1">
                  <c:v>27.013740999999982</c:v>
                </c:pt>
                <c:pt idx="2">
                  <c:v>27.01343699999984</c:v>
                </c:pt>
                <c:pt idx="3">
                  <c:v>26.892112999999881</c:v>
                </c:pt>
                <c:pt idx="4">
                  <c:v>26.521342000000004</c:v>
                </c:pt>
                <c:pt idx="5">
                  <c:v>25.971460000000206</c:v>
                </c:pt>
                <c:pt idx="6">
                  <c:v>25.30268500000011</c:v>
                </c:pt>
                <c:pt idx="7">
                  <c:v>24.493989000000056</c:v>
                </c:pt>
                <c:pt idx="8">
                  <c:v>23.559262000000217</c:v>
                </c:pt>
                <c:pt idx="9">
                  <c:v>22.495704999999816</c:v>
                </c:pt>
                <c:pt idx="10">
                  <c:v>21.29512799999975</c:v>
                </c:pt>
                <c:pt idx="11">
                  <c:v>19.896879999999783</c:v>
                </c:pt>
                <c:pt idx="12">
                  <c:v>18.402442000000065</c:v>
                </c:pt>
                <c:pt idx="13">
                  <c:v>16.79789000000028</c:v>
                </c:pt>
                <c:pt idx="14">
                  <c:v>15.080312999999933</c:v>
                </c:pt>
                <c:pt idx="15">
                  <c:v>13.405451999999968</c:v>
                </c:pt>
                <c:pt idx="16">
                  <c:v>11.760690000000068</c:v>
                </c:pt>
                <c:pt idx="17">
                  <c:v>10.19946200000004</c:v>
                </c:pt>
                <c:pt idx="18">
                  <c:v>8.7201159999999618</c:v>
                </c:pt>
                <c:pt idx="19">
                  <c:v>7.4291470000002846</c:v>
                </c:pt>
                <c:pt idx="20">
                  <c:v>6.2157259999999042</c:v>
                </c:pt>
                <c:pt idx="21">
                  <c:v>5.2466279999998733</c:v>
                </c:pt>
                <c:pt idx="22">
                  <c:v>4.3542419999998856</c:v>
                </c:pt>
                <c:pt idx="23">
                  <c:v>3.6050380000001496</c:v>
                </c:pt>
                <c:pt idx="24">
                  <c:v>2.9445810000001984</c:v>
                </c:pt>
                <c:pt idx="25">
                  <c:v>2.3782160000000658</c:v>
                </c:pt>
                <c:pt idx="26">
                  <c:v>1.9071389999999155</c:v>
                </c:pt>
                <c:pt idx="27">
                  <c:v>1.5322799999999006</c:v>
                </c:pt>
                <c:pt idx="28">
                  <c:v>1.1508239999998295</c:v>
                </c:pt>
                <c:pt idx="29">
                  <c:v>0.87706900000011956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5.9718723999999384</c:v>
                </c:pt>
                <c:pt idx="1">
                  <c:v>5.3181974999999966</c:v>
                </c:pt>
                <c:pt idx="2">
                  <c:v>5.2831790999999839</c:v>
                </c:pt>
                <c:pt idx="3">
                  <c:v>5.2674087999999983</c:v>
                </c:pt>
                <c:pt idx="4">
                  <c:v>5.2122450000000526</c:v>
                </c:pt>
                <c:pt idx="5">
                  <c:v>5.1340040000000045</c:v>
                </c:pt>
                <c:pt idx="6">
                  <c:v>4.9657727000000023</c:v>
                </c:pt>
                <c:pt idx="7">
                  <c:v>4.8118405000000166</c:v>
                </c:pt>
                <c:pt idx="8">
                  <c:v>4.6630417000000079</c:v>
                </c:pt>
                <c:pt idx="9">
                  <c:v>4.4339896999999837</c:v>
                </c:pt>
                <c:pt idx="10">
                  <c:v>4.2183522000000266</c:v>
                </c:pt>
                <c:pt idx="11">
                  <c:v>3.9606620000000703</c:v>
                </c:pt>
                <c:pt idx="12">
                  <c:v>3.6641395999999986</c:v>
                </c:pt>
                <c:pt idx="13">
                  <c:v>3.3280634000000191</c:v>
                </c:pt>
                <c:pt idx="14">
                  <c:v>3.0351242000000411</c:v>
                </c:pt>
                <c:pt idx="15">
                  <c:v>2.6894332000000531</c:v>
                </c:pt>
                <c:pt idx="16">
                  <c:v>2.3863018000000693</c:v>
                </c:pt>
                <c:pt idx="17">
                  <c:v>2.0734394999999495</c:v>
                </c:pt>
                <c:pt idx="18">
                  <c:v>1.7985092000000122</c:v>
                </c:pt>
                <c:pt idx="19">
                  <c:v>1.5566049999999905</c:v>
                </c:pt>
                <c:pt idx="20">
                  <c:v>1.3062521000000515</c:v>
                </c:pt>
                <c:pt idx="21">
                  <c:v>1.0959659000000102</c:v>
                </c:pt>
                <c:pt idx="22">
                  <c:v>0.92036949999999251</c:v>
                </c:pt>
                <c:pt idx="23">
                  <c:v>0.77920559999995476</c:v>
                </c:pt>
                <c:pt idx="24">
                  <c:v>0.63115510000000086</c:v>
                </c:pt>
                <c:pt idx="25">
                  <c:v>0.52448609999999007</c:v>
                </c:pt>
                <c:pt idx="26">
                  <c:v>0.45369740000001002</c:v>
                </c:pt>
                <c:pt idx="27">
                  <c:v>0.33521929999994882</c:v>
                </c:pt>
                <c:pt idx="28">
                  <c:v>0.26518729999997959</c:v>
                </c:pt>
                <c:pt idx="29">
                  <c:v>0.19066809999992529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117.68011639999997</c:v>
                </c:pt>
                <c:pt idx="1">
                  <c:v>108.25367660000026</c:v>
                </c:pt>
                <c:pt idx="2">
                  <c:v>107.98596860000032</c:v>
                </c:pt>
                <c:pt idx="3">
                  <c:v>107.65717350000091</c:v>
                </c:pt>
                <c:pt idx="4">
                  <c:v>106.50231720000011</c:v>
                </c:pt>
                <c:pt idx="5">
                  <c:v>104.53101420000073</c:v>
                </c:pt>
                <c:pt idx="6">
                  <c:v>101.97316769999964</c:v>
                </c:pt>
                <c:pt idx="7">
                  <c:v>98.893778499999627</c:v>
                </c:pt>
                <c:pt idx="8">
                  <c:v>95.186878799999846</c:v>
                </c:pt>
                <c:pt idx="9">
                  <c:v>90.871701199999677</c:v>
                </c:pt>
                <c:pt idx="10">
                  <c:v>85.911351600000359</c:v>
                </c:pt>
                <c:pt idx="11">
                  <c:v>80.385463199999634</c:v>
                </c:pt>
                <c:pt idx="12">
                  <c:v>74.222335300000196</c:v>
                </c:pt>
                <c:pt idx="13">
                  <c:v>67.695812600000039</c:v>
                </c:pt>
                <c:pt idx="14">
                  <c:v>60.926550999999932</c:v>
                </c:pt>
                <c:pt idx="15">
                  <c:v>54.007819199999261</c:v>
                </c:pt>
                <c:pt idx="16">
                  <c:v>47.319350200000315</c:v>
                </c:pt>
                <c:pt idx="17">
                  <c:v>40.937206300000781</c:v>
                </c:pt>
                <c:pt idx="18">
                  <c:v>35.019744100000736</c:v>
                </c:pt>
                <c:pt idx="19">
                  <c:v>29.648550900000117</c:v>
                </c:pt>
                <c:pt idx="20">
                  <c:v>24.929439500000058</c:v>
                </c:pt>
                <c:pt idx="21">
                  <c:v>20.812984400000232</c:v>
                </c:pt>
                <c:pt idx="22">
                  <c:v>17.21176039999969</c:v>
                </c:pt>
                <c:pt idx="23">
                  <c:v>14.142543099999273</c:v>
                </c:pt>
                <c:pt idx="24">
                  <c:v>11.519657999999708</c:v>
                </c:pt>
                <c:pt idx="25">
                  <c:v>9.2921750999995538</c:v>
                </c:pt>
                <c:pt idx="26">
                  <c:v>7.3755805999995232</c:v>
                </c:pt>
                <c:pt idx="27">
                  <c:v>5.7347812000002705</c:v>
                </c:pt>
                <c:pt idx="28">
                  <c:v>4.3791281999993998</c:v>
                </c:pt>
                <c:pt idx="29">
                  <c:v>3.162533500000734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922136"/>
        <c:axId val="-2118918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2888.9081021999991</c:v>
                </c:pt>
                <c:pt idx="1">
                  <c:v>2529.7314308000005</c:v>
                </c:pt>
                <c:pt idx="2">
                  <c:v>2507.5965646000009</c:v>
                </c:pt>
                <c:pt idx="3">
                  <c:v>2512.9415466000005</c:v>
                </c:pt>
                <c:pt idx="4">
                  <c:v>2506.6899684000005</c:v>
                </c:pt>
                <c:pt idx="5">
                  <c:v>2485.7703059000009</c:v>
                </c:pt>
                <c:pt idx="6">
                  <c:v>2450.8946834000003</c:v>
                </c:pt>
                <c:pt idx="7">
                  <c:v>2402.3848001999995</c:v>
                </c:pt>
                <c:pt idx="8">
                  <c:v>2340.2639365999999</c:v>
                </c:pt>
                <c:pt idx="9">
                  <c:v>2264.3266611999998</c:v>
                </c:pt>
                <c:pt idx="10">
                  <c:v>2174.7855265000003</c:v>
                </c:pt>
                <c:pt idx="11">
                  <c:v>2072.7250570000001</c:v>
                </c:pt>
                <c:pt idx="12">
                  <c:v>1960.003603899999</c:v>
                </c:pt>
                <c:pt idx="13">
                  <c:v>1839.2177261000013</c:v>
                </c:pt>
                <c:pt idx="14">
                  <c:v>1714.1218621999997</c:v>
                </c:pt>
                <c:pt idx="15">
                  <c:v>1588.4126021999984</c:v>
                </c:pt>
                <c:pt idx="16">
                  <c:v>1466.1422972000009</c:v>
                </c:pt>
                <c:pt idx="17">
                  <c:v>1350.6592819999998</c:v>
                </c:pt>
                <c:pt idx="18">
                  <c:v>1244.5262002000002</c:v>
                </c:pt>
                <c:pt idx="19">
                  <c:v>1149.4245061000001</c:v>
                </c:pt>
                <c:pt idx="20">
                  <c:v>1065.9399988000002</c:v>
                </c:pt>
                <c:pt idx="21">
                  <c:v>994.16018379999946</c:v>
                </c:pt>
                <c:pt idx="22">
                  <c:v>933.12472979999973</c:v>
                </c:pt>
                <c:pt idx="23">
                  <c:v>881.9551593999995</c:v>
                </c:pt>
                <c:pt idx="24">
                  <c:v>839.31734599999936</c:v>
                </c:pt>
                <c:pt idx="25">
                  <c:v>804.17309979999982</c:v>
                </c:pt>
                <c:pt idx="26">
                  <c:v>775.11930389999975</c:v>
                </c:pt>
                <c:pt idx="27">
                  <c:v>751.25504709999939</c:v>
                </c:pt>
                <c:pt idx="28">
                  <c:v>731.74721479999869</c:v>
                </c:pt>
                <c:pt idx="29">
                  <c:v>715.62152290000085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22136"/>
        <c:axId val="-2118918648"/>
      </c:lineChart>
      <c:catAx>
        <c:axId val="-211892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18648"/>
        <c:crosses val="autoZero"/>
        <c:auto val="1"/>
        <c:lblAlgn val="ctr"/>
        <c:lblOffset val="100"/>
        <c:tickLblSkip val="1"/>
        <c:noMultiLvlLbl val="0"/>
      </c:catAx>
      <c:valAx>
        <c:axId val="-211891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2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>
        <c:manualLayout>
          <c:xMode val="edge"/>
          <c:yMode val="edge"/>
          <c:x val="0.252539421810165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208345609282895E-2"/>
          <c:y val="0.109085939311452"/>
          <c:w val="0.88170668379880102"/>
          <c:h val="0.599167921821598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40.463015800000179</c:v>
                </c:pt>
                <c:pt idx="1">
                  <c:v>107.98049960000007</c:v>
                </c:pt>
                <c:pt idx="2">
                  <c:v>256.16243039999972</c:v>
                </c:pt>
                <c:pt idx="3">
                  <c:v>446.38755039999961</c:v>
                </c:pt>
                <c:pt idx="4">
                  <c:v>576.55764879999992</c:v>
                </c:pt>
                <c:pt idx="5">
                  <c:v>631.24096699999973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1.3812221799999862</c:v>
                </c:pt>
                <c:pt idx="1">
                  <c:v>3.4316776800000071</c:v>
                </c:pt>
                <c:pt idx="2">
                  <c:v>7.9220011200000044</c:v>
                </c:pt>
                <c:pt idx="3">
                  <c:v>13.670976880000001</c:v>
                </c:pt>
                <c:pt idx="4">
                  <c:v>17.615087759999984</c:v>
                </c:pt>
                <c:pt idx="5">
                  <c:v>19.242652660000022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353.10358392000001</c:v>
                </c:pt>
                <c:pt idx="1">
                  <c:v>313.63899137999999</c:v>
                </c:pt>
                <c:pt idx="2">
                  <c:v>231.8390484</c:v>
                </c:pt>
                <c:pt idx="3">
                  <c:v>123.24310878000001</c:v>
                </c:pt>
                <c:pt idx="4">
                  <c:v>47.74492788000002</c:v>
                </c:pt>
                <c:pt idx="5">
                  <c:v>14.720457680000049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2051.9077812</c:v>
                </c:pt>
                <c:pt idx="1">
                  <c:v>1836.2192508000003</c:v>
                </c:pt>
                <c:pt idx="2">
                  <c:v>1360.4831736000003</c:v>
                </c:pt>
                <c:pt idx="3">
                  <c:v>722.74097619999998</c:v>
                </c:pt>
                <c:pt idx="4">
                  <c:v>277.83870939999997</c:v>
                </c:pt>
                <c:pt idx="5">
                  <c:v>82.467363400000067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27.291488399999935</c:v>
                </c:pt>
                <c:pt idx="1">
                  <c:v>24.364620200000083</c:v>
                </c:pt>
                <c:pt idx="2">
                  <c:v>18.294530599999963</c:v>
                </c:pt>
                <c:pt idx="3">
                  <c:v>10.302973400000065</c:v>
                </c:pt>
                <c:pt idx="4">
                  <c:v>4.4732430000000019</c:v>
                </c:pt>
                <c:pt idx="5">
                  <c:v>1.5691055999999661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5.4105805599999943</c:v>
                </c:pt>
                <c:pt idx="1">
                  <c:v>4.8017297200000026</c:v>
                </c:pt>
                <c:pt idx="2">
                  <c:v>3.6412682800000313</c:v>
                </c:pt>
                <c:pt idx="3">
                  <c:v>2.100857740000015</c:v>
                </c:pt>
                <c:pt idx="4">
                  <c:v>0.94658964000000201</c:v>
                </c:pt>
                <c:pt idx="5">
                  <c:v>0.35385163999997077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109.61585046000032</c:v>
                </c:pt>
                <c:pt idx="1">
                  <c:v>98.291308079999894</c:v>
                </c:pt>
                <c:pt idx="2">
                  <c:v>73.828302740000026</c:v>
                </c:pt>
                <c:pt idx="3">
                  <c:v>41.386534140000244</c:v>
                </c:pt>
                <c:pt idx="4">
                  <c:v>17.723277079999793</c:v>
                </c:pt>
                <c:pt idx="5">
                  <c:v>5.9888397199998966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990056"/>
        <c:axId val="-21189865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2589.17352252</c:v>
                </c:pt>
                <c:pt idx="1">
                  <c:v>2388.7280774600003</c:v>
                </c:pt>
                <c:pt idx="2">
                  <c:v>1952.1707551400002</c:v>
                </c:pt>
                <c:pt idx="3">
                  <c:v>1359.8329775399998</c:v>
                </c:pt>
                <c:pt idx="4">
                  <c:v>942.89948355999968</c:v>
                </c:pt>
                <c:pt idx="5">
                  <c:v>755.5832376999997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90056"/>
        <c:axId val="-2118986568"/>
      </c:lineChart>
      <c:catAx>
        <c:axId val="-211899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86568"/>
        <c:crosses val="autoZero"/>
        <c:auto val="1"/>
        <c:lblAlgn val="ctr"/>
        <c:lblOffset val="250"/>
        <c:noMultiLvlLbl val="0"/>
      </c:catAx>
      <c:valAx>
        <c:axId val="-21189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6155970742676099E-3"/>
              <c:y val="0.22134259791622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90056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6982668494194E-3"/>
          <c:y val="0.76789844649835304"/>
          <c:w val="0.98302425903720003"/>
          <c:h val="0.22848369115459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0.12139031686765525</c:v>
                </c:pt>
                <c:pt idx="1">
                  <c:v>9.2102339700218833E-2</c:v>
                </c:pt>
                <c:pt idx="2">
                  <c:v>2.0079556400561104E-2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0.24794961583564368</c:v>
                </c:pt>
                <c:pt idx="1">
                  <c:v>0.1492499667831535</c:v>
                </c:pt>
                <c:pt idx="2">
                  <c:v>6.5969993812678429E-2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-0.10530312887255494</c:v>
                </c:pt>
                <c:pt idx="1">
                  <c:v>-0.11194257437321978</c:v>
                </c:pt>
                <c:pt idx="2">
                  <c:v>-4.4876438560782092E-2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322088"/>
        <c:axId val="-213832807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0.26403681092631137</c:v>
                </c:pt>
                <c:pt idx="1">
                  <c:v>0.12940973712835202</c:v>
                </c:pt>
                <c:pt idx="2">
                  <c:v>4.1173117060253617E-2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22088"/>
        <c:axId val="-2138328072"/>
      </c:lineChart>
      <c:catAx>
        <c:axId val="-213832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328072"/>
        <c:crosses val="autoZero"/>
        <c:auto val="1"/>
        <c:lblAlgn val="ctr"/>
        <c:lblOffset val="100"/>
        <c:noMultiLvlLbl val="0"/>
      </c:catAx>
      <c:valAx>
        <c:axId val="-21383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32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74.221757700000126</c:v>
                </c:pt>
                <c:pt idx="1">
                  <c:v>351.27499039999964</c:v>
                </c:pt>
                <c:pt idx="2">
                  <c:v>603.89930789999983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2.4064499299999964</c:v>
                </c:pt>
                <c:pt idx="1">
                  <c:v>10.796489000000003</c:v>
                </c:pt>
                <c:pt idx="2">
                  <c:v>18.428870210000003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333.37128765</c:v>
                </c:pt>
                <c:pt idx="1">
                  <c:v>177.54107859000001</c:v>
                </c:pt>
                <c:pt idx="2">
                  <c:v>31.232692780000036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1944.0635160000002</c:v>
                </c:pt>
                <c:pt idx="1">
                  <c:v>1041.6120749000002</c:v>
                </c:pt>
                <c:pt idx="2">
                  <c:v>180.15303640000002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25.828054300000009</c:v>
                </c:pt>
                <c:pt idx="1">
                  <c:v>14.298752000000015</c:v>
                </c:pt>
                <c:pt idx="2">
                  <c:v>3.0211742999999842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5.1061551399999985</c:v>
                </c:pt>
                <c:pt idx="1">
                  <c:v>2.8710630100000234</c:v>
                </c:pt>
                <c:pt idx="2">
                  <c:v>0.65022063999998636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103.95357927000011</c:v>
                </c:pt>
                <c:pt idx="1">
                  <c:v>57.607418440000131</c:v>
                </c:pt>
                <c:pt idx="2">
                  <c:v>11.856058399999846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197336"/>
        <c:axId val="-21212330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2488.9507999900002</c:v>
                </c:pt>
                <c:pt idx="1">
                  <c:v>1656.0018663400001</c:v>
                </c:pt>
                <c:pt idx="2">
                  <c:v>849.24136062999969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97336"/>
        <c:axId val="-2121233000"/>
      </c:lineChart>
      <c:catAx>
        <c:axId val="-212119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233000"/>
        <c:crosses val="autoZero"/>
        <c:auto val="1"/>
        <c:lblAlgn val="ctr"/>
        <c:lblOffset val="100"/>
        <c:noMultiLvlLbl val="0"/>
      </c:catAx>
      <c:valAx>
        <c:axId val="-21212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19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226.38592672999997</c:v>
                </c:pt>
                <c:pt idx="1">
                  <c:v>348.00183251999999</c:v>
                </c:pt>
                <c:pt idx="2">
                  <c:v>402.9372165700002</c:v>
                </c:pt>
                <c:pt idx="3">
                  <c:v>429.7192542200001</c:v>
                </c:pt>
                <c:pt idx="4">
                  <c:v>444.43858118999992</c:v>
                </c:pt>
                <c:pt idx="5">
                  <c:v>452.68369063999978</c:v>
                </c:pt>
                <c:pt idx="6">
                  <c:v>456.19835072000006</c:v>
                </c:pt>
                <c:pt idx="7">
                  <c:v>455.39536613000007</c:v>
                </c:pt>
                <c:pt idx="8">
                  <c:v>450.27497303999996</c:v>
                </c:pt>
                <c:pt idx="9">
                  <c:v>440.75378634000009</c:v>
                </c:pt>
                <c:pt idx="10">
                  <c:v>426.8239036199999</c:v>
                </c:pt>
                <c:pt idx="11">
                  <c:v>408.66697127999993</c:v>
                </c:pt>
                <c:pt idx="12">
                  <c:v>386.67554883999992</c:v>
                </c:pt>
                <c:pt idx="13">
                  <c:v>361.46845133000005</c:v>
                </c:pt>
                <c:pt idx="14">
                  <c:v>333.8868789500001</c:v>
                </c:pt>
                <c:pt idx="15">
                  <c:v>304.87805568000005</c:v>
                </c:pt>
                <c:pt idx="16">
                  <c:v>275.44541967999999</c:v>
                </c:pt>
                <c:pt idx="17">
                  <c:v>246.51210515000005</c:v>
                </c:pt>
                <c:pt idx="18">
                  <c:v>218.82858105999998</c:v>
                </c:pt>
                <c:pt idx="19">
                  <c:v>192.94796637000005</c:v>
                </c:pt>
                <c:pt idx="20">
                  <c:v>169.19264165000004</c:v>
                </c:pt>
                <c:pt idx="21">
                  <c:v>147.70462730999992</c:v>
                </c:pt>
                <c:pt idx="22">
                  <c:v>128.44776589000003</c:v>
                </c:pt>
                <c:pt idx="23">
                  <c:v>111.30280295</c:v>
                </c:pt>
                <c:pt idx="24">
                  <c:v>96.081366130000134</c:v>
                </c:pt>
                <c:pt idx="25">
                  <c:v>82.587524359999946</c:v>
                </c:pt>
                <c:pt idx="26">
                  <c:v>70.601539269999819</c:v>
                </c:pt>
                <c:pt idx="27">
                  <c:v>59.937506440000163</c:v>
                </c:pt>
                <c:pt idx="28">
                  <c:v>50.434150459999991</c:v>
                </c:pt>
                <c:pt idx="29">
                  <c:v>41.931634289999998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234.2275499999887</c:v>
                </c:pt>
                <c:pt idx="1">
                  <c:v>402.96416999994835</c:v>
                </c:pt>
                <c:pt idx="2">
                  <c:v>479.69413999997778</c:v>
                </c:pt>
                <c:pt idx="3">
                  <c:v>494.53095999996367</c:v>
                </c:pt>
                <c:pt idx="4">
                  <c:v>477.32130000003599</c:v>
                </c:pt>
                <c:pt idx="5">
                  <c:v>449.47874000002412</c:v>
                </c:pt>
                <c:pt idx="6">
                  <c:v>423.64406999996208</c:v>
                </c:pt>
                <c:pt idx="7">
                  <c:v>405.35260999999446</c:v>
                </c:pt>
                <c:pt idx="8">
                  <c:v>395.40986999997403</c:v>
                </c:pt>
                <c:pt idx="9">
                  <c:v>392.07123999998657</c:v>
                </c:pt>
                <c:pt idx="10">
                  <c:v>392.66743000000133</c:v>
                </c:pt>
                <c:pt idx="11">
                  <c:v>394.58299000005354</c:v>
                </c:pt>
                <c:pt idx="12">
                  <c:v>395.71255999997447</c:v>
                </c:pt>
                <c:pt idx="13">
                  <c:v>394.59902000001966</c:v>
                </c:pt>
                <c:pt idx="14">
                  <c:v>390.44182000002183</c:v>
                </c:pt>
                <c:pt idx="15">
                  <c:v>382.93217999996341</c:v>
                </c:pt>
                <c:pt idx="16">
                  <c:v>372.14823999996224</c:v>
                </c:pt>
                <c:pt idx="17">
                  <c:v>358.37620999998035</c:v>
                </c:pt>
                <c:pt idx="18">
                  <c:v>341.98524000003817</c:v>
                </c:pt>
                <c:pt idx="19">
                  <c:v>323.34764999998879</c:v>
                </c:pt>
                <c:pt idx="20">
                  <c:v>302.77272999997149</c:v>
                </c:pt>
                <c:pt idx="21">
                  <c:v>280.5250799999958</c:v>
                </c:pt>
                <c:pt idx="22">
                  <c:v>256.79746999996496</c:v>
                </c:pt>
                <c:pt idx="23">
                  <c:v>231.77501000001212</c:v>
                </c:pt>
                <c:pt idx="24">
                  <c:v>205.6363299999939</c:v>
                </c:pt>
                <c:pt idx="25">
                  <c:v>178.60625999997137</c:v>
                </c:pt>
                <c:pt idx="26">
                  <c:v>150.91899999990346</c:v>
                </c:pt>
                <c:pt idx="27">
                  <c:v>122.84943000006751</c:v>
                </c:pt>
                <c:pt idx="28">
                  <c:v>94.706620000015391</c:v>
                </c:pt>
                <c:pt idx="29">
                  <c:v>66.786810000019614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42.216699000000062</c:v>
                </c:pt>
                <c:pt idx="1">
                  <c:v>71.35445999999979</c:v>
                </c:pt>
                <c:pt idx="2">
                  <c:v>85.25361499999326</c:v>
                </c:pt>
                <c:pt idx="3">
                  <c:v>88.909350000004679</c:v>
                </c:pt>
                <c:pt idx="4">
                  <c:v>86.175971999995909</c:v>
                </c:pt>
                <c:pt idx="5">
                  <c:v>79.737428000006275</c:v>
                </c:pt>
                <c:pt idx="6">
                  <c:v>71.422231999998985</c:v>
                </c:pt>
                <c:pt idx="7">
                  <c:v>62.385882000001857</c:v>
                </c:pt>
                <c:pt idx="8">
                  <c:v>53.28320899999585</c:v>
                </c:pt>
                <c:pt idx="9">
                  <c:v>44.433156000005965</c:v>
                </c:pt>
                <c:pt idx="10">
                  <c:v>35.963400000000547</c:v>
                </c:pt>
                <c:pt idx="11">
                  <c:v>27.913912999997819</c:v>
                </c:pt>
                <c:pt idx="12">
                  <c:v>20.298253000005388</c:v>
                </c:pt>
                <c:pt idx="13">
                  <c:v>13.13598900000602</c:v>
                </c:pt>
                <c:pt idx="14">
                  <c:v>6.4728930000017044</c:v>
                </c:pt>
                <c:pt idx="15">
                  <c:v>0.37075399999639558</c:v>
                </c:pt>
                <c:pt idx="16">
                  <c:v>-5.0944639999988794</c:v>
                </c:pt>
                <c:pt idx="17">
                  <c:v>-9.8523239999924499</c:v>
                </c:pt>
                <c:pt idx="18">
                  <c:v>-13.851856000004773</c:v>
                </c:pt>
                <c:pt idx="19">
                  <c:v>-17.070016999997051</c:v>
                </c:pt>
                <c:pt idx="20">
                  <c:v>-19.519981999997071</c:v>
                </c:pt>
                <c:pt idx="21">
                  <c:v>-21.244098000001486</c:v>
                </c:pt>
                <c:pt idx="22">
                  <c:v>-22.316337000002477</c:v>
                </c:pt>
                <c:pt idx="23">
                  <c:v>-22.826124000000846</c:v>
                </c:pt>
                <c:pt idx="24">
                  <c:v>-22.874454999997852</c:v>
                </c:pt>
                <c:pt idx="25">
                  <c:v>-22.559044999996331</c:v>
                </c:pt>
                <c:pt idx="26">
                  <c:v>-21.976343000002089</c:v>
                </c:pt>
                <c:pt idx="27">
                  <c:v>-21.211073999997325</c:v>
                </c:pt>
                <c:pt idx="28">
                  <c:v>-20.333215000000564</c:v>
                </c:pt>
                <c:pt idx="29">
                  <c:v>-19.403414000000794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2.3878459999996267</c:v>
                </c:pt>
                <c:pt idx="1">
                  <c:v>4.8988779999999679</c:v>
                </c:pt>
                <c:pt idx="2">
                  <c:v>6.5454780000000028</c:v>
                </c:pt>
                <c:pt idx="3">
                  <c:v>7.3454580000006899</c:v>
                </c:pt>
                <c:pt idx="4">
                  <c:v>7.6231209999996281</c:v>
                </c:pt>
                <c:pt idx="5">
                  <c:v>7.6976590000003853</c:v>
                </c:pt>
                <c:pt idx="6">
                  <c:v>7.7848460000004707</c:v>
                </c:pt>
                <c:pt idx="7">
                  <c:v>7.9893000000001848</c:v>
                </c:pt>
                <c:pt idx="8">
                  <c:v>8.3313870000001771</c:v>
                </c:pt>
                <c:pt idx="9">
                  <c:v>8.7808719999993627</c:v>
                </c:pt>
                <c:pt idx="10">
                  <c:v>9.2852549999997791</c:v>
                </c:pt>
                <c:pt idx="11">
                  <c:v>9.7887980000004973</c:v>
                </c:pt>
                <c:pt idx="12">
                  <c:v>10.242852999999741</c:v>
                </c:pt>
                <c:pt idx="13">
                  <c:v>10.610107999999855</c:v>
                </c:pt>
                <c:pt idx="14">
                  <c:v>10.865647999999965</c:v>
                </c:pt>
                <c:pt idx="15">
                  <c:v>10.995357000000695</c:v>
                </c:pt>
                <c:pt idx="16">
                  <c:v>10.994157999999516</c:v>
                </c:pt>
                <c:pt idx="17">
                  <c:v>10.863516000000345</c:v>
                </c:pt>
                <c:pt idx="18">
                  <c:v>10.609240999999201</c:v>
                </c:pt>
                <c:pt idx="19">
                  <c:v>10.239881999999852</c:v>
                </c:pt>
                <c:pt idx="20">
                  <c:v>9.7653759999993781</c:v>
                </c:pt>
                <c:pt idx="21">
                  <c:v>9.1966169999996055</c:v>
                </c:pt>
                <c:pt idx="22">
                  <c:v>8.5448399999995672</c:v>
                </c:pt>
                <c:pt idx="23">
                  <c:v>7.8218189999988681</c:v>
                </c:pt>
                <c:pt idx="24">
                  <c:v>7.0397100000009232</c:v>
                </c:pt>
                <c:pt idx="25">
                  <c:v>6.2112739999993209</c:v>
                </c:pt>
                <c:pt idx="26">
                  <c:v>5.3493839999991906</c:v>
                </c:pt>
                <c:pt idx="27">
                  <c:v>4.4669979999998759</c:v>
                </c:pt>
                <c:pt idx="28">
                  <c:v>3.5769440000003669</c:v>
                </c:pt>
                <c:pt idx="29">
                  <c:v>2.6912830000001122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12.193370000000868</c:v>
                </c:pt>
                <c:pt idx="1">
                  <c:v>23.915539999998146</c:v>
                </c:pt>
                <c:pt idx="2">
                  <c:v>32.361079999998765</c:v>
                </c:pt>
                <c:pt idx="3">
                  <c:v>37.859659999998257</c:v>
                </c:pt>
                <c:pt idx="4">
                  <c:v>41.284189999998489</c:v>
                </c:pt>
                <c:pt idx="5">
                  <c:v>43.447349999998551</c:v>
                </c:pt>
                <c:pt idx="6">
                  <c:v>44.926979999996547</c:v>
                </c:pt>
                <c:pt idx="7">
                  <c:v>46.043030000000726</c:v>
                </c:pt>
                <c:pt idx="8">
                  <c:v>46.913140000000567</c:v>
                </c:pt>
                <c:pt idx="9">
                  <c:v>47.530729999998584</c:v>
                </c:pt>
                <c:pt idx="10">
                  <c:v>47.833380000000034</c:v>
                </c:pt>
                <c:pt idx="11">
                  <c:v>47.750489999998535</c:v>
                </c:pt>
                <c:pt idx="12">
                  <c:v>47.228370000000723</c:v>
                </c:pt>
                <c:pt idx="13">
                  <c:v>46.241340000000491</c:v>
                </c:pt>
                <c:pt idx="14">
                  <c:v>44.795490000000427</c:v>
                </c:pt>
                <c:pt idx="15">
                  <c:v>42.923150000002352</c:v>
                </c:pt>
                <c:pt idx="16">
                  <c:v>40.679009999999835</c:v>
                </c:pt>
                <c:pt idx="17">
                  <c:v>38.131040000000212</c:v>
                </c:pt>
                <c:pt idx="18">
                  <c:v>35.353030000002036</c:v>
                </c:pt>
                <c:pt idx="19">
                  <c:v>32.418330000000424</c:v>
                </c:pt>
                <c:pt idx="20">
                  <c:v>29.394690000000992</c:v>
                </c:pt>
                <c:pt idx="21">
                  <c:v>26.342360000002373</c:v>
                </c:pt>
                <c:pt idx="22">
                  <c:v>23.311219999999594</c:v>
                </c:pt>
                <c:pt idx="23">
                  <c:v>20.342809999998281</c:v>
                </c:pt>
                <c:pt idx="24">
                  <c:v>17.470049999999901</c:v>
                </c:pt>
                <c:pt idx="25">
                  <c:v>14.719629999999597</c:v>
                </c:pt>
                <c:pt idx="26">
                  <c:v>12.111430000000837</c:v>
                </c:pt>
                <c:pt idx="27">
                  <c:v>9.6607899999980873</c:v>
                </c:pt>
                <c:pt idx="28">
                  <c:v>7.3794500000003609</c:v>
                </c:pt>
                <c:pt idx="29">
                  <c:v>5.2742299999990792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8.946248000000196</c:v>
                </c:pt>
                <c:pt idx="1">
                  <c:v>15.837332999999262</c:v>
                </c:pt>
                <c:pt idx="2">
                  <c:v>19.565986000000066</c:v>
                </c:pt>
                <c:pt idx="3">
                  <c:v>20.913182000000006</c:v>
                </c:pt>
                <c:pt idx="4">
                  <c:v>20.692125999999917</c:v>
                </c:pt>
                <c:pt idx="5">
                  <c:v>19.556292000001122</c:v>
                </c:pt>
                <c:pt idx="6">
                  <c:v>17.976819000001569</c:v>
                </c:pt>
                <c:pt idx="7">
                  <c:v>16.251084999999421</c:v>
                </c:pt>
                <c:pt idx="8">
                  <c:v>14.538331000000653</c:v>
                </c:pt>
                <c:pt idx="9">
                  <c:v>12.904107000000977</c:v>
                </c:pt>
                <c:pt idx="10">
                  <c:v>11.361540999999306</c:v>
                </c:pt>
                <c:pt idx="11">
                  <c:v>9.9010870000010982</c:v>
                </c:pt>
                <c:pt idx="12">
                  <c:v>8.5083459999998468</c:v>
                </c:pt>
                <c:pt idx="13">
                  <c:v>7.1732400000003054</c:v>
                </c:pt>
                <c:pt idx="14">
                  <c:v>5.8950659999984509</c:v>
                </c:pt>
                <c:pt idx="15">
                  <c:v>4.680495000000974</c:v>
                </c:pt>
                <c:pt idx="16">
                  <c:v>3.5427099999988059</c:v>
                </c:pt>
                <c:pt idx="17">
                  <c:v>2.4967970000011519</c:v>
                </c:pt>
                <c:pt idx="18">
                  <c:v>1.5561200000006465</c:v>
                </c:pt>
                <c:pt idx="19">
                  <c:v>0.72985500000027059</c:v>
                </c:pt>
                <c:pt idx="20">
                  <c:v>2.0769000001109816E-2</c:v>
                </c:pt>
                <c:pt idx="21">
                  <c:v>-0.5739249999983258</c:v>
                </c:pt>
                <c:pt idx="22">
                  <c:v>-1.0633150000012392</c:v>
                </c:pt>
                <c:pt idx="23">
                  <c:v>-1.4598000000005413</c:v>
                </c:pt>
                <c:pt idx="24">
                  <c:v>-1.7783590000008189</c:v>
                </c:pt>
                <c:pt idx="25">
                  <c:v>-2.0335920000002261</c:v>
                </c:pt>
                <c:pt idx="26">
                  <c:v>-2.2401839999984077</c:v>
                </c:pt>
                <c:pt idx="27">
                  <c:v>-2.410792999997966</c:v>
                </c:pt>
                <c:pt idx="28">
                  <c:v>-2.5554909999989377</c:v>
                </c:pt>
                <c:pt idx="29">
                  <c:v>-2.6828009999996993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651160"/>
        <c:axId val="2137637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526.35759999998845</c:v>
                </c:pt>
                <c:pt idx="1">
                  <c:v>866.97220000001835</c:v>
                </c:pt>
                <c:pt idx="2">
                  <c:v>1026.3575999999885</c:v>
                </c:pt>
                <c:pt idx="3">
                  <c:v>1079.2778999999864</c:v>
                </c:pt>
                <c:pt idx="4">
                  <c:v>1077.5352999999886</c:v>
                </c:pt>
                <c:pt idx="5">
                  <c:v>1052.6012000000337</c:v>
                </c:pt>
                <c:pt idx="6">
                  <c:v>1021.9533999999985</c:v>
                </c:pt>
                <c:pt idx="7">
                  <c:v>993.41739999991842</c:v>
                </c:pt>
                <c:pt idx="8">
                  <c:v>968.75089999998454</c:v>
                </c:pt>
                <c:pt idx="9">
                  <c:v>946.47389999998268</c:v>
                </c:pt>
                <c:pt idx="10">
                  <c:v>923.93500000005588</c:v>
                </c:pt>
                <c:pt idx="11">
                  <c:v>898.60430000000633</c:v>
                </c:pt>
                <c:pt idx="12">
                  <c:v>868.66590000002179</c:v>
                </c:pt>
                <c:pt idx="13">
                  <c:v>833.22809999994934</c:v>
                </c:pt>
                <c:pt idx="14">
                  <c:v>792.35779999999795</c:v>
                </c:pt>
                <c:pt idx="15">
                  <c:v>746.77989999996498</c:v>
                </c:pt>
                <c:pt idx="16">
                  <c:v>697.7149999999674</c:v>
                </c:pt>
                <c:pt idx="17">
                  <c:v>646.52740000002086</c:v>
                </c:pt>
                <c:pt idx="18">
                  <c:v>594.48040000000037</c:v>
                </c:pt>
                <c:pt idx="19">
                  <c:v>542.61359999992419</c:v>
                </c:pt>
                <c:pt idx="20">
                  <c:v>491.62630000000354</c:v>
                </c:pt>
                <c:pt idx="21">
                  <c:v>441.95070000004489</c:v>
                </c:pt>
                <c:pt idx="22">
                  <c:v>393.7216999999946</c:v>
                </c:pt>
                <c:pt idx="23">
                  <c:v>346.95649999997113</c:v>
                </c:pt>
                <c:pt idx="24">
                  <c:v>301.57469999999739</c:v>
                </c:pt>
                <c:pt idx="25">
                  <c:v>257.53200000000652</c:v>
                </c:pt>
                <c:pt idx="26">
                  <c:v>214.76490000006743</c:v>
                </c:pt>
                <c:pt idx="27">
                  <c:v>173.29280000005383</c:v>
                </c:pt>
                <c:pt idx="28">
                  <c:v>133.20840000000317</c:v>
                </c:pt>
                <c:pt idx="29">
                  <c:v>94.597799999988638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51160"/>
        <c:axId val="2137637112"/>
      </c:lineChart>
      <c:catAx>
        <c:axId val="213765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637112"/>
        <c:crosses val="autoZero"/>
        <c:auto val="1"/>
        <c:lblAlgn val="ctr"/>
        <c:lblOffset val="100"/>
        <c:tickLblSkip val="1"/>
        <c:noMultiLvlLbl val="0"/>
      </c:catAx>
      <c:valAx>
        <c:axId val="21376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65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layout>
        <c:manualLayout>
          <c:xMode val="edge"/>
          <c:yMode val="edge"/>
          <c:x val="0.26340107910240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306114278088096E-2"/>
          <c:y val="0.114263242867837"/>
          <c:w val="0.87911307696707397"/>
          <c:h val="0.69058656400344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370.29656224600001</c:v>
                </c:pt>
                <c:pt idx="1">
                  <c:v>451.06123337400004</c:v>
                </c:pt>
                <c:pt idx="2">
                  <c:v>383.50435080400001</c:v>
                </c:pt>
                <c:pt idx="3">
                  <c:v>247.72242558800002</c:v>
                </c:pt>
                <c:pt idx="4">
                  <c:v>130.54584078600001</c:v>
                </c:pt>
                <c:pt idx="5">
                  <c:v>61.098470963999979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417.74762399998292</c:v>
                </c:pt>
                <c:pt idx="1">
                  <c:v>413.19130599998823</c:v>
                </c:pt>
                <c:pt idx="2">
                  <c:v>393.60076400001418</c:v>
                </c:pt>
                <c:pt idx="3">
                  <c:v>355.75790399998658</c:v>
                </c:pt>
                <c:pt idx="4">
                  <c:v>255.50132399998765</c:v>
                </c:pt>
                <c:pt idx="5">
                  <c:v>122.77362399999546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74.782019199998743</c:v>
                </c:pt>
                <c:pt idx="1">
                  <c:v>62.252381400001788</c:v>
                </c:pt>
                <c:pt idx="2">
                  <c:v>20.756889600002296</c:v>
                </c:pt>
                <c:pt idx="3">
                  <c:v>-9.0995813999993516</c:v>
                </c:pt>
                <c:pt idx="4">
                  <c:v>-21.756199199999948</c:v>
                </c:pt>
                <c:pt idx="5">
                  <c:v>-21.096618199999419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5.7601561999999831</c:v>
                </c:pt>
                <c:pt idx="1">
                  <c:v>8.1168128000001154</c:v>
                </c:pt>
                <c:pt idx="2">
                  <c:v>10.158532399999967</c:v>
                </c:pt>
                <c:pt idx="3">
                  <c:v>10.740430799999922</c:v>
                </c:pt>
                <c:pt idx="4">
                  <c:v>8.4736723999996677</c:v>
                </c:pt>
                <c:pt idx="5">
                  <c:v>4.4591765999997737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29.522767999998905</c:v>
                </c:pt>
                <c:pt idx="1">
                  <c:v>45.772245999998994</c:v>
                </c:pt>
                <c:pt idx="2">
                  <c:v>46.769814000000039</c:v>
                </c:pt>
                <c:pt idx="3">
                  <c:v>37.900912000000972</c:v>
                </c:pt>
                <c:pt idx="4">
                  <c:v>23.372226000000229</c:v>
                </c:pt>
                <c:pt idx="5">
                  <c:v>9.8291059999995927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17.190974999999888</c:v>
                </c:pt>
                <c:pt idx="1">
                  <c:v>16.245326800000747</c:v>
                </c:pt>
                <c:pt idx="2">
                  <c:v>8.5678559999998019</c:v>
                </c:pt>
                <c:pt idx="3">
                  <c:v>2.6011954000003699</c:v>
                </c:pt>
                <c:pt idx="4">
                  <c:v>-0.9709259999999631</c:v>
                </c:pt>
                <c:pt idx="5">
                  <c:v>-2.3845721999990475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567480"/>
        <c:axId val="21375611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915.30011999999408</c:v>
                </c:pt>
                <c:pt idx="1">
                  <c:v>996.63935999998353</c:v>
                </c:pt>
                <c:pt idx="2">
                  <c:v>863.35822000000621</c:v>
                </c:pt>
                <c:pt idx="3">
                  <c:v>645.62325999997552</c:v>
                </c:pt>
                <c:pt idx="4">
                  <c:v>395.16598000000232</c:v>
                </c:pt>
                <c:pt idx="5">
                  <c:v>174.6791800000239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67480"/>
        <c:axId val="2137561128"/>
      </c:lineChart>
      <c:catAx>
        <c:axId val="213756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561128"/>
        <c:crosses val="autoZero"/>
        <c:auto val="1"/>
        <c:lblAlgn val="ctr"/>
        <c:lblOffset val="0"/>
        <c:noMultiLvlLbl val="0"/>
      </c:catAx>
      <c:valAx>
        <c:axId val="213756112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8.4612304817829995E-4"/>
              <c:y val="0.27356982439050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567480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687095814054202"/>
          <c:w val="1"/>
          <c:h val="0.160283572800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410.67889781000002</c:v>
                </c:pt>
                <c:pt idx="1">
                  <c:v>315.61338819600002</c:v>
                </c:pt>
                <c:pt idx="2">
                  <c:v>95.822155874999993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415.46946499998558</c:v>
                </c:pt>
                <c:pt idx="1">
                  <c:v>374.67933400000038</c:v>
                </c:pt>
                <c:pt idx="2">
                  <c:v>189.13747399999156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68.517200300000269</c:v>
                </c:pt>
                <c:pt idx="1">
                  <c:v>5.8286541000014722</c:v>
                </c:pt>
                <c:pt idx="2">
                  <c:v>-21.426408699999683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6.9384845000000492</c:v>
                </c:pt>
                <c:pt idx="1">
                  <c:v>10.449481599999945</c:v>
                </c:pt>
                <c:pt idx="2">
                  <c:v>6.4664244999997207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37.647506999998953</c:v>
                </c:pt>
                <c:pt idx="1">
                  <c:v>42.335363000000505</c:v>
                </c:pt>
                <c:pt idx="2">
                  <c:v>16.600665999999912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16.718150900000317</c:v>
                </c:pt>
                <c:pt idx="1">
                  <c:v>5.5845257000000856</c:v>
                </c:pt>
                <c:pt idx="2">
                  <c:v>-1.6777490999995053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190104"/>
        <c:axId val="20996730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955.96973999998886</c:v>
                </c:pt>
                <c:pt idx="1">
                  <c:v>754.49073999999086</c:v>
                </c:pt>
                <c:pt idx="2">
                  <c:v>284.92258000001311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90104"/>
        <c:axId val="2099673096"/>
      </c:lineChart>
      <c:catAx>
        <c:axId val="210019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673096"/>
        <c:crosses val="autoZero"/>
        <c:auto val="1"/>
        <c:lblAlgn val="ctr"/>
        <c:lblOffset val="100"/>
        <c:noMultiLvlLbl val="0"/>
      </c:catAx>
      <c:valAx>
        <c:axId val="20996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19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1.1293209000000388</c:v>
                </c:pt>
                <c:pt idx="1">
                  <c:v>1.9443444999999429</c:v>
                </c:pt>
                <c:pt idx="2">
                  <c:v>2.6326393000000508</c:v>
                </c:pt>
                <c:pt idx="3">
                  <c:v>3.3293615000000045</c:v>
                </c:pt>
                <c:pt idx="4">
                  <c:v>4.1271915999999464</c:v>
                </c:pt>
                <c:pt idx="5">
                  <c:v>5.0993151999999782</c:v>
                </c:pt>
                <c:pt idx="6">
                  <c:v>6.3037449999999353</c:v>
                </c:pt>
                <c:pt idx="7">
                  <c:v>7.7869955000001028</c:v>
                </c:pt>
                <c:pt idx="8">
                  <c:v>9.5857669999999189</c:v>
                </c:pt>
                <c:pt idx="9">
                  <c:v>11.725071000000071</c:v>
                </c:pt>
                <c:pt idx="10">
                  <c:v>14.214189499999975</c:v>
                </c:pt>
                <c:pt idx="11">
                  <c:v>17.047862099999975</c:v>
                </c:pt>
                <c:pt idx="12">
                  <c:v>20.202065500000003</c:v>
                </c:pt>
                <c:pt idx="13">
                  <c:v>23.620417900000007</c:v>
                </c:pt>
                <c:pt idx="14">
                  <c:v>27.2334611</c:v>
                </c:pt>
                <c:pt idx="15">
                  <c:v>30.949429399999985</c:v>
                </c:pt>
                <c:pt idx="16">
                  <c:v>34.668423600000096</c:v>
                </c:pt>
                <c:pt idx="17">
                  <c:v>38.292305599999963</c:v>
                </c:pt>
                <c:pt idx="18">
                  <c:v>41.737757999999985</c:v>
                </c:pt>
                <c:pt idx="19">
                  <c:v>44.93481630000008</c:v>
                </c:pt>
                <c:pt idx="20">
                  <c:v>47.840734300000008</c:v>
                </c:pt>
                <c:pt idx="21">
                  <c:v>50.427583599999934</c:v>
                </c:pt>
                <c:pt idx="22">
                  <c:v>52.69196850000003</c:v>
                </c:pt>
                <c:pt idx="23">
                  <c:v>54.640865399999939</c:v>
                </c:pt>
                <c:pt idx="24">
                  <c:v>56.291090300000064</c:v>
                </c:pt>
                <c:pt idx="25">
                  <c:v>57.667070299999978</c:v>
                </c:pt>
                <c:pt idx="26">
                  <c:v>58.788293299999964</c:v>
                </c:pt>
                <c:pt idx="27">
                  <c:v>59.68543150000005</c:v>
                </c:pt>
                <c:pt idx="28">
                  <c:v>60.380783000000065</c:v>
                </c:pt>
                <c:pt idx="29">
                  <c:v>60.896769199999994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5.189554999999757E-2</c:v>
                </c:pt>
                <c:pt idx="1">
                  <c:v>9.3351839999996855E-2</c:v>
                </c:pt>
                <c:pt idx="2">
                  <c:v>0.12545311999999598</c:v>
                </c:pt>
                <c:pt idx="3">
                  <c:v>0.15478837000000567</c:v>
                </c:pt>
                <c:pt idx="4">
                  <c:v>0.18907294999999635</c:v>
                </c:pt>
                <c:pt idx="5">
                  <c:v>0.22926425999999367</c:v>
                </c:pt>
                <c:pt idx="6">
                  <c:v>0.27959282000000485</c:v>
                </c:pt>
                <c:pt idx="7">
                  <c:v>0.34190966999999972</c:v>
                </c:pt>
                <c:pt idx="8">
                  <c:v>0.42012698999999998</c:v>
                </c:pt>
                <c:pt idx="9">
                  <c:v>0.51237969000000305</c:v>
                </c:pt>
                <c:pt idx="10">
                  <c:v>0.61779439000000025</c:v>
                </c:pt>
                <c:pt idx="11">
                  <c:v>0.73920558999999741</c:v>
                </c:pt>
                <c:pt idx="12">
                  <c:v>0.87440200999999718</c:v>
                </c:pt>
                <c:pt idx="13">
                  <c:v>1.019222059999997</c:v>
                </c:pt>
                <c:pt idx="14">
                  <c:v>1.1720388299999982</c:v>
                </c:pt>
                <c:pt idx="15">
                  <c:v>1.328904609999995</c:v>
                </c:pt>
                <c:pt idx="16">
                  <c:v>1.4848930200000012</c:v>
                </c:pt>
                <c:pt idx="17">
                  <c:v>1.6379225299999973</c:v>
                </c:pt>
                <c:pt idx="18">
                  <c:v>1.7836715199999986</c:v>
                </c:pt>
                <c:pt idx="19">
                  <c:v>1.9168644499999985</c:v>
                </c:pt>
                <c:pt idx="20">
                  <c:v>2.0384057200000001</c:v>
                </c:pt>
                <c:pt idx="21">
                  <c:v>2.1483036999999996</c:v>
                </c:pt>
                <c:pt idx="22">
                  <c:v>2.2429044500000046</c:v>
                </c:pt>
                <c:pt idx="23">
                  <c:v>2.3237827399999986</c:v>
                </c:pt>
                <c:pt idx="24">
                  <c:v>2.3912987299999955</c:v>
                </c:pt>
                <c:pt idx="25">
                  <c:v>2.4486782399999996</c:v>
                </c:pt>
                <c:pt idx="26">
                  <c:v>2.4937191400000032</c:v>
                </c:pt>
                <c:pt idx="27">
                  <c:v>2.5287812099999982</c:v>
                </c:pt>
                <c:pt idx="28">
                  <c:v>2.5580758600000024</c:v>
                </c:pt>
                <c:pt idx="29">
                  <c:v>2.5766082700000013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23.348155730000002</c:v>
                </c:pt>
                <c:pt idx="1">
                  <c:v>34.777889680000001</c:v>
                </c:pt>
                <c:pt idx="2">
                  <c:v>39.689953949999996</c:v>
                </c:pt>
                <c:pt idx="3">
                  <c:v>42.00455728</c:v>
                </c:pt>
                <c:pt idx="4">
                  <c:v>43.228172290000003</c:v>
                </c:pt>
                <c:pt idx="5">
                  <c:v>43.854415030000006</c:v>
                </c:pt>
                <c:pt idx="6">
                  <c:v>44.026747450000002</c:v>
                </c:pt>
                <c:pt idx="7">
                  <c:v>43.769559009999995</c:v>
                </c:pt>
                <c:pt idx="8">
                  <c:v>43.079499980000001</c:v>
                </c:pt>
                <c:pt idx="9">
                  <c:v>41.946237359999998</c:v>
                </c:pt>
                <c:pt idx="10">
                  <c:v>40.36266947</c:v>
                </c:pt>
                <c:pt idx="11">
                  <c:v>38.342913769999996</c:v>
                </c:pt>
                <c:pt idx="12">
                  <c:v>35.925430610000006</c:v>
                </c:pt>
                <c:pt idx="13">
                  <c:v>33.173672510000003</c:v>
                </c:pt>
                <c:pt idx="14">
                  <c:v>30.168490150000011</c:v>
                </c:pt>
                <c:pt idx="15">
                  <c:v>27.011580730000006</c:v>
                </c:pt>
                <c:pt idx="16">
                  <c:v>23.801064960000005</c:v>
                </c:pt>
                <c:pt idx="17">
                  <c:v>20.632454039999999</c:v>
                </c:pt>
                <c:pt idx="18">
                  <c:v>17.588243779999999</c:v>
                </c:pt>
                <c:pt idx="19">
                  <c:v>14.73065118000001</c:v>
                </c:pt>
                <c:pt idx="20">
                  <c:v>12.095981379999998</c:v>
                </c:pt>
                <c:pt idx="21">
                  <c:v>9.7032734499999975</c:v>
                </c:pt>
                <c:pt idx="22">
                  <c:v>7.5544529900000015</c:v>
                </c:pt>
                <c:pt idx="23">
                  <c:v>5.6380061400000017</c:v>
                </c:pt>
                <c:pt idx="24">
                  <c:v>3.937077489999993</c:v>
                </c:pt>
                <c:pt idx="25">
                  <c:v>2.4292301699999967</c:v>
                </c:pt>
                <c:pt idx="26">
                  <c:v>1.0991322200000013</c:v>
                </c:pt>
                <c:pt idx="27">
                  <c:v>-7.8981320000011124E-2</c:v>
                </c:pt>
                <c:pt idx="28">
                  <c:v>-1.1194272999999981</c:v>
                </c:pt>
                <c:pt idx="29">
                  <c:v>-2.0388379899999904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190.58855920000002</c:v>
                </c:pt>
                <c:pt idx="1">
                  <c:v>295.22598749999997</c:v>
                </c:pt>
                <c:pt idx="2">
                  <c:v>342.57452980000005</c:v>
                </c:pt>
                <c:pt idx="3">
                  <c:v>365.43226350000003</c:v>
                </c:pt>
                <c:pt idx="4">
                  <c:v>377.66984489999999</c:v>
                </c:pt>
                <c:pt idx="5">
                  <c:v>384.08641279999995</c:v>
                </c:pt>
                <c:pt idx="6">
                  <c:v>386.13175460000008</c:v>
                </c:pt>
                <c:pt idx="7">
                  <c:v>384.11645670000001</c:v>
                </c:pt>
                <c:pt idx="8">
                  <c:v>378.01103039999998</c:v>
                </c:pt>
                <c:pt idx="9">
                  <c:v>367.73364629999998</c:v>
                </c:pt>
                <c:pt idx="10">
                  <c:v>353.28645270000004</c:v>
                </c:pt>
                <c:pt idx="11">
                  <c:v>334.84617109999994</c:v>
                </c:pt>
                <c:pt idx="12">
                  <c:v>312.80139059999999</c:v>
                </c:pt>
                <c:pt idx="13">
                  <c:v>287.74831080000001</c:v>
                </c:pt>
                <c:pt idx="14">
                  <c:v>260.49683460000006</c:v>
                </c:pt>
                <c:pt idx="15">
                  <c:v>231.96716909999998</c:v>
                </c:pt>
                <c:pt idx="16">
                  <c:v>203.12211299999996</c:v>
                </c:pt>
                <c:pt idx="17">
                  <c:v>174.85858850000005</c:v>
                </c:pt>
                <c:pt idx="18">
                  <c:v>147.90237619999999</c:v>
                </c:pt>
                <c:pt idx="19">
                  <c:v>122.7897916</c:v>
                </c:pt>
                <c:pt idx="20">
                  <c:v>99.8290753</c:v>
                </c:pt>
                <c:pt idx="21">
                  <c:v>79.154719999999998</c:v>
                </c:pt>
                <c:pt idx="22">
                  <c:v>60.738785300000018</c:v>
                </c:pt>
                <c:pt idx="23">
                  <c:v>44.458731900000032</c:v>
                </c:pt>
                <c:pt idx="24">
                  <c:v>30.130567600000006</c:v>
                </c:pt>
                <c:pt idx="25">
                  <c:v>17.552821300000005</c:v>
                </c:pt>
                <c:pt idx="26">
                  <c:v>6.5082640999999626</c:v>
                </c:pt>
                <c:pt idx="27">
                  <c:v>-3.191553899999974</c:v>
                </c:pt>
                <c:pt idx="28">
                  <c:v>-11.719724400000018</c:v>
                </c:pt>
                <c:pt idx="29">
                  <c:v>-19.229726599999992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1.1646669000000003</c:v>
                </c:pt>
                <c:pt idx="1">
                  <c:v>1.6403115999999898</c:v>
                </c:pt>
                <c:pt idx="2">
                  <c:v>1.8358728000000042</c:v>
                </c:pt>
                <c:pt idx="3">
                  <c:v>1.9216548999999929</c:v>
                </c:pt>
                <c:pt idx="4">
                  <c:v>1.9599757999999952</c:v>
                </c:pt>
                <c:pt idx="5">
                  <c:v>1.9752164999999877</c:v>
                </c:pt>
                <c:pt idx="6">
                  <c:v>1.9773412000000121</c:v>
                </c:pt>
                <c:pt idx="7">
                  <c:v>1.9679179000000033</c:v>
                </c:pt>
                <c:pt idx="8">
                  <c:v>1.9467692000000056</c:v>
                </c:pt>
                <c:pt idx="9">
                  <c:v>1.9127790000000005</c:v>
                </c:pt>
                <c:pt idx="10">
                  <c:v>1.8644793999999933</c:v>
                </c:pt>
                <c:pt idx="11">
                  <c:v>1.7983322999999984</c:v>
                </c:pt>
                <c:pt idx="12">
                  <c:v>1.7165809999999908</c:v>
                </c:pt>
                <c:pt idx="13">
                  <c:v>1.6197133999999949</c:v>
                </c:pt>
                <c:pt idx="14">
                  <c:v>1.5077464999999961</c:v>
                </c:pt>
                <c:pt idx="15">
                  <c:v>1.3870755000000088</c:v>
                </c:pt>
                <c:pt idx="16">
                  <c:v>1.2603652999999895</c:v>
                </c:pt>
                <c:pt idx="17">
                  <c:v>1.1310775999999976</c:v>
                </c:pt>
                <c:pt idx="18">
                  <c:v>1.0009882999999888</c:v>
                </c:pt>
                <c:pt idx="19">
                  <c:v>0.87552299999998695</c:v>
                </c:pt>
                <c:pt idx="20">
                  <c:v>0.75307269999998994</c:v>
                </c:pt>
                <c:pt idx="21">
                  <c:v>0.63993899999999826</c:v>
                </c:pt>
                <c:pt idx="22">
                  <c:v>0.53277239999999892</c:v>
                </c:pt>
                <c:pt idx="23">
                  <c:v>0.4329518000000121</c:v>
                </c:pt>
                <c:pt idx="24">
                  <c:v>0.3394442999999967</c:v>
                </c:pt>
                <c:pt idx="25">
                  <c:v>0.25233660000000668</c:v>
                </c:pt>
                <c:pt idx="26">
                  <c:v>0.17211019999999166</c:v>
                </c:pt>
                <c:pt idx="27">
                  <c:v>9.9348900000023832E-2</c:v>
                </c:pt>
                <c:pt idx="28">
                  <c:v>3.0392899999981182E-2</c:v>
                </c:pt>
                <c:pt idx="29">
                  <c:v>-3.1623899999999594E-2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0.17015355999999926</c:v>
                </c:pt>
                <c:pt idx="1">
                  <c:v>0.24247443000000146</c:v>
                </c:pt>
                <c:pt idx="2">
                  <c:v>0.27202662000000188</c:v>
                </c:pt>
                <c:pt idx="3">
                  <c:v>0.2845811100000013</c:v>
                </c:pt>
                <c:pt idx="4">
                  <c:v>0.29017619000000039</c:v>
                </c:pt>
                <c:pt idx="5">
                  <c:v>0.2930604499999987</c:v>
                </c:pt>
                <c:pt idx="6">
                  <c:v>0.29271679000000006</c:v>
                </c:pt>
                <c:pt idx="7">
                  <c:v>0.29135069000000158</c:v>
                </c:pt>
                <c:pt idx="8">
                  <c:v>0.28966837999999484</c:v>
                </c:pt>
                <c:pt idx="9">
                  <c:v>0.28530324000000462</c:v>
                </c:pt>
                <c:pt idx="10">
                  <c:v>0.27951807999999545</c:v>
                </c:pt>
                <c:pt idx="11">
                  <c:v>0.27141978999999594</c:v>
                </c:pt>
                <c:pt idx="12">
                  <c:v>0.26051035999999783</c:v>
                </c:pt>
                <c:pt idx="13">
                  <c:v>0.24650980999999916</c:v>
                </c:pt>
                <c:pt idx="14">
                  <c:v>0.23167265000000015</c:v>
                </c:pt>
                <c:pt idx="15">
                  <c:v>0.2144537100000008</c:v>
                </c:pt>
                <c:pt idx="16">
                  <c:v>0.19668649999999843</c:v>
                </c:pt>
                <c:pt idx="17">
                  <c:v>0.17793902999999744</c:v>
                </c:pt>
                <c:pt idx="18">
                  <c:v>0.15931033000000383</c:v>
                </c:pt>
                <c:pt idx="19">
                  <c:v>0.14131307000000248</c:v>
                </c:pt>
                <c:pt idx="20">
                  <c:v>0.12302176000000031</c:v>
                </c:pt>
                <c:pt idx="21">
                  <c:v>0.10537778999999858</c:v>
                </c:pt>
                <c:pt idx="22">
                  <c:v>8.8838559999999234E-2</c:v>
                </c:pt>
                <c:pt idx="23">
                  <c:v>7.3664969999995833E-2</c:v>
                </c:pt>
                <c:pt idx="24">
                  <c:v>5.8840099999997619E-2</c:v>
                </c:pt>
                <c:pt idx="25">
                  <c:v>4.5267800000004854E-2</c:v>
                </c:pt>
                <c:pt idx="26">
                  <c:v>3.3382179999996708E-2</c:v>
                </c:pt>
                <c:pt idx="27">
                  <c:v>2.1003079999999841E-2</c:v>
                </c:pt>
                <c:pt idx="28">
                  <c:v>9.7712199999975269E-3</c:v>
                </c:pt>
                <c:pt idx="29">
                  <c:v>-8.2692000000150756E-4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0.12028970000000072</c:v>
                </c:pt>
                <c:pt idx="1">
                  <c:v>0.23036319999999932</c:v>
                </c:pt>
                <c:pt idx="2">
                  <c:v>0.29502990000003138</c:v>
                </c:pt>
                <c:pt idx="3">
                  <c:v>0.31912400000004482</c:v>
                </c:pt>
                <c:pt idx="4">
                  <c:v>0.31942659999998568</c:v>
                </c:pt>
                <c:pt idx="5">
                  <c:v>0.3116371999999501</c:v>
                </c:pt>
                <c:pt idx="6">
                  <c:v>0.3062113000000295</c:v>
                </c:pt>
                <c:pt idx="7">
                  <c:v>0.30815780000000359</c:v>
                </c:pt>
                <c:pt idx="8">
                  <c:v>0.31838119999997616</c:v>
                </c:pt>
                <c:pt idx="9">
                  <c:v>0.33076899999997522</c:v>
                </c:pt>
                <c:pt idx="10">
                  <c:v>0.34994139999997742</c:v>
                </c:pt>
                <c:pt idx="11">
                  <c:v>0.37145209999999906</c:v>
                </c:pt>
                <c:pt idx="12">
                  <c:v>0.38761410000000751</c:v>
                </c:pt>
                <c:pt idx="13">
                  <c:v>0.4035942000000432</c:v>
                </c:pt>
                <c:pt idx="14">
                  <c:v>0.4163819999999987</c:v>
                </c:pt>
                <c:pt idx="15">
                  <c:v>0.41992870000001403</c:v>
                </c:pt>
                <c:pt idx="16">
                  <c:v>0.42093590000001768</c:v>
                </c:pt>
                <c:pt idx="17">
                  <c:v>0.4176155000000108</c:v>
                </c:pt>
                <c:pt idx="18">
                  <c:v>0.40481600000003937</c:v>
                </c:pt>
                <c:pt idx="19">
                  <c:v>0.38986069999998563</c:v>
                </c:pt>
                <c:pt idx="20">
                  <c:v>0.37133529999999837</c:v>
                </c:pt>
                <c:pt idx="21">
                  <c:v>0.34889679999997725</c:v>
                </c:pt>
                <c:pt idx="22">
                  <c:v>0.32271069999995916</c:v>
                </c:pt>
                <c:pt idx="23">
                  <c:v>0.29314600000003566</c:v>
                </c:pt>
                <c:pt idx="24">
                  <c:v>0.25607700000000477</c:v>
                </c:pt>
                <c:pt idx="25">
                  <c:v>0.21934690000000501</c:v>
                </c:pt>
                <c:pt idx="26">
                  <c:v>0.18183999999996558</c:v>
                </c:pt>
                <c:pt idx="27">
                  <c:v>0.14343710000002829</c:v>
                </c:pt>
                <c:pt idx="28">
                  <c:v>0.10449249999999211</c:v>
                </c:pt>
                <c:pt idx="29">
                  <c:v>6.5494499999999789E-2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1.2122480000002156E-2</c:v>
                </c:pt>
                <c:pt idx="1">
                  <c:v>2.4422220000005268E-2</c:v>
                </c:pt>
                <c:pt idx="2">
                  <c:v>3.1601880000003746E-2</c:v>
                </c:pt>
                <c:pt idx="3">
                  <c:v>3.399985000000072E-2</c:v>
                </c:pt>
                <c:pt idx="4">
                  <c:v>3.3669009999997002E-2</c:v>
                </c:pt>
                <c:pt idx="5">
                  <c:v>3.2555130000005761E-2</c:v>
                </c:pt>
                <c:pt idx="6">
                  <c:v>3.1932020000006389E-2</c:v>
                </c:pt>
                <c:pt idx="7">
                  <c:v>3.237747000000013E-2</c:v>
                </c:pt>
                <c:pt idx="8">
                  <c:v>3.3951670000000433E-2</c:v>
                </c:pt>
                <c:pt idx="9">
                  <c:v>3.6411350000001619E-2</c:v>
                </c:pt>
                <c:pt idx="10">
                  <c:v>3.9387390000001687E-2</c:v>
                </c:pt>
                <c:pt idx="11">
                  <c:v>4.2502439999999808E-2</c:v>
                </c:pt>
                <c:pt idx="12">
                  <c:v>4.5433219999999608E-2</c:v>
                </c:pt>
                <c:pt idx="13">
                  <c:v>4.7933959999994613E-2</c:v>
                </c:pt>
                <c:pt idx="14">
                  <c:v>4.9839430000005791E-2</c:v>
                </c:pt>
                <c:pt idx="15">
                  <c:v>5.1052409999996939E-2</c:v>
                </c:pt>
                <c:pt idx="16">
                  <c:v>5.1530530000000851E-2</c:v>
                </c:pt>
                <c:pt idx="17">
                  <c:v>5.1270180000003052E-2</c:v>
                </c:pt>
                <c:pt idx="18">
                  <c:v>5.0293079999995882E-2</c:v>
                </c:pt>
                <c:pt idx="19">
                  <c:v>4.8637040000002685E-2</c:v>
                </c:pt>
                <c:pt idx="20">
                  <c:v>4.6348900000005244E-2</c:v>
                </c:pt>
                <c:pt idx="21">
                  <c:v>4.3482550000000231E-2</c:v>
                </c:pt>
                <c:pt idx="22">
                  <c:v>4.0096189999999865E-2</c:v>
                </c:pt>
                <c:pt idx="23">
                  <c:v>3.6253729999998541E-2</c:v>
                </c:pt>
                <c:pt idx="24">
                  <c:v>3.2024030000002313E-2</c:v>
                </c:pt>
                <c:pt idx="25">
                  <c:v>2.7481789999995954E-2</c:v>
                </c:pt>
                <c:pt idx="26">
                  <c:v>2.270455999999399E-2</c:v>
                </c:pt>
                <c:pt idx="27">
                  <c:v>1.7771830000000932E-2</c:v>
                </c:pt>
                <c:pt idx="28">
                  <c:v>1.2763230000004455E-2</c:v>
                </c:pt>
                <c:pt idx="29">
                  <c:v>7.7544899999963945E-3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9.7922328999999309</c:v>
                </c:pt>
                <c:pt idx="1">
                  <c:v>13.805445899999995</c:v>
                </c:pt>
                <c:pt idx="2">
                  <c:v>15.457718800000066</c:v>
                </c:pt>
                <c:pt idx="3">
                  <c:v>16.214744999999994</c:v>
                </c:pt>
                <c:pt idx="4">
                  <c:v>16.597025400000007</c:v>
                </c:pt>
                <c:pt idx="5">
                  <c:v>16.778521699999942</c:v>
                </c:pt>
                <c:pt idx="6">
                  <c:v>16.8254369</c:v>
                </c:pt>
                <c:pt idx="7">
                  <c:v>16.757462099999998</c:v>
                </c:pt>
                <c:pt idx="8">
                  <c:v>16.565516000000002</c:v>
                </c:pt>
                <c:pt idx="9">
                  <c:v>16.245231800000056</c:v>
                </c:pt>
                <c:pt idx="10">
                  <c:v>15.781459599999948</c:v>
                </c:pt>
                <c:pt idx="11">
                  <c:v>15.176948700000025</c:v>
                </c:pt>
                <c:pt idx="12">
                  <c:v>14.429933299999902</c:v>
                </c:pt>
                <c:pt idx="13">
                  <c:v>13.555161899999916</c:v>
                </c:pt>
                <c:pt idx="14">
                  <c:v>12.57518570000002</c:v>
                </c:pt>
                <c:pt idx="15">
                  <c:v>11.512401800000021</c:v>
                </c:pt>
                <c:pt idx="16">
                  <c:v>10.403026599999976</c:v>
                </c:pt>
                <c:pt idx="17">
                  <c:v>9.2767452000000503</c:v>
                </c:pt>
                <c:pt idx="18">
                  <c:v>8.1656289999999672</c:v>
                </c:pt>
                <c:pt idx="19">
                  <c:v>7.0861787999999706</c:v>
                </c:pt>
                <c:pt idx="20">
                  <c:v>6.0619407000000365</c:v>
                </c:pt>
                <c:pt idx="21">
                  <c:v>5.1023321000000124</c:v>
                </c:pt>
                <c:pt idx="22">
                  <c:v>4.2068881000000147</c:v>
                </c:pt>
                <c:pt idx="23">
                  <c:v>3.3797392999999829</c:v>
                </c:pt>
                <c:pt idx="24">
                  <c:v>2.6222439000000577</c:v>
                </c:pt>
                <c:pt idx="25">
                  <c:v>1.9257656999999426</c:v>
                </c:pt>
                <c:pt idx="26">
                  <c:v>1.285910299999955</c:v>
                </c:pt>
                <c:pt idx="27">
                  <c:v>0.69953710000004321</c:v>
                </c:pt>
                <c:pt idx="28">
                  <c:v>0.16779959999996663</c:v>
                </c:pt>
                <c:pt idx="29">
                  <c:v>-0.31969140000001062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8.5298100000024135E-3</c:v>
                </c:pt>
                <c:pt idx="1">
                  <c:v>1.7241649999998998E-2</c:v>
                </c:pt>
                <c:pt idx="2">
                  <c:v>2.2390399999999033E-2</c:v>
                </c:pt>
                <c:pt idx="3">
                  <c:v>2.4178710000001047E-2</c:v>
                </c:pt>
                <c:pt idx="4">
                  <c:v>2.4026450000000921E-2</c:v>
                </c:pt>
                <c:pt idx="5">
                  <c:v>2.3292370000000062E-2</c:v>
                </c:pt>
                <c:pt idx="6">
                  <c:v>2.2872639999999222E-2</c:v>
                </c:pt>
                <c:pt idx="7">
                  <c:v>2.3179290000001629E-2</c:v>
                </c:pt>
                <c:pt idx="8">
                  <c:v>2.4262220000000667E-2</c:v>
                </c:pt>
                <c:pt idx="9">
                  <c:v>2.595760000000169E-2</c:v>
                </c:pt>
                <c:pt idx="10">
                  <c:v>2.8011689999999589E-2</c:v>
                </c:pt>
                <c:pt idx="11">
                  <c:v>3.0163390000002011E-2</c:v>
                </c:pt>
                <c:pt idx="12">
                  <c:v>3.218813999999881E-2</c:v>
                </c:pt>
                <c:pt idx="13">
                  <c:v>3.391479000000075E-2</c:v>
                </c:pt>
                <c:pt idx="14">
                  <c:v>3.5227990000002762E-2</c:v>
                </c:pt>
                <c:pt idx="15">
                  <c:v>3.6059720000000794E-2</c:v>
                </c:pt>
                <c:pt idx="16">
                  <c:v>3.638026999999866E-2</c:v>
                </c:pt>
                <c:pt idx="17">
                  <c:v>3.6186969999999263E-2</c:v>
                </c:pt>
                <c:pt idx="18">
                  <c:v>3.549484999999919E-2</c:v>
                </c:pt>
                <c:pt idx="19">
                  <c:v>3.4330230000001905E-2</c:v>
                </c:pt>
                <c:pt idx="20">
                  <c:v>3.2725589999998306E-2</c:v>
                </c:pt>
                <c:pt idx="21">
                  <c:v>3.07183199999983E-2</c:v>
                </c:pt>
                <c:pt idx="22">
                  <c:v>2.8348699999995119E-2</c:v>
                </c:pt>
                <c:pt idx="23">
                  <c:v>2.5660969999997008E-2</c:v>
                </c:pt>
                <c:pt idx="24">
                  <c:v>2.2702680000001862E-2</c:v>
                </c:pt>
                <c:pt idx="25">
                  <c:v>1.9525559999998165E-2</c:v>
                </c:pt>
                <c:pt idx="26">
                  <c:v>1.6183269999999084E-2</c:v>
                </c:pt>
                <c:pt idx="27">
                  <c:v>1.2730940000004409E-2</c:v>
                </c:pt>
                <c:pt idx="28">
                  <c:v>9.223849999997924E-3</c:v>
                </c:pt>
                <c:pt idx="29">
                  <c:v>5.7146400000007702E-3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444632"/>
        <c:axId val="2137418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226.38592672999997</c:v>
                </c:pt>
                <c:pt idx="1">
                  <c:v>348.00183251999999</c:v>
                </c:pt>
                <c:pt idx="2">
                  <c:v>402.9372165700002</c:v>
                </c:pt>
                <c:pt idx="3">
                  <c:v>429.7192542200001</c:v>
                </c:pt>
                <c:pt idx="4">
                  <c:v>444.43858118999992</c:v>
                </c:pt>
                <c:pt idx="5">
                  <c:v>452.68369063999978</c:v>
                </c:pt>
                <c:pt idx="6">
                  <c:v>456.19835072000006</c:v>
                </c:pt>
                <c:pt idx="7">
                  <c:v>455.39536613000007</c:v>
                </c:pt>
                <c:pt idx="8">
                  <c:v>450.27497303999996</c:v>
                </c:pt>
                <c:pt idx="9">
                  <c:v>440.75378634000009</c:v>
                </c:pt>
                <c:pt idx="10">
                  <c:v>426.8239036199999</c:v>
                </c:pt>
                <c:pt idx="11">
                  <c:v>408.66697127999993</c:v>
                </c:pt>
                <c:pt idx="12">
                  <c:v>386.67554883999992</c:v>
                </c:pt>
                <c:pt idx="13">
                  <c:v>361.46845133000005</c:v>
                </c:pt>
                <c:pt idx="14">
                  <c:v>333.8868789500001</c:v>
                </c:pt>
                <c:pt idx="15">
                  <c:v>304.87805568000005</c:v>
                </c:pt>
                <c:pt idx="16">
                  <c:v>275.44541967999999</c:v>
                </c:pt>
                <c:pt idx="17">
                  <c:v>246.51210515000005</c:v>
                </c:pt>
                <c:pt idx="18">
                  <c:v>218.82858105999998</c:v>
                </c:pt>
                <c:pt idx="19">
                  <c:v>192.94796637000005</c:v>
                </c:pt>
                <c:pt idx="20">
                  <c:v>169.19264165000004</c:v>
                </c:pt>
                <c:pt idx="21">
                  <c:v>147.70462730999992</c:v>
                </c:pt>
                <c:pt idx="22">
                  <c:v>128.44776589000003</c:v>
                </c:pt>
                <c:pt idx="23">
                  <c:v>111.30280295</c:v>
                </c:pt>
                <c:pt idx="24">
                  <c:v>96.081366130000134</c:v>
                </c:pt>
                <c:pt idx="25">
                  <c:v>82.587524359999946</c:v>
                </c:pt>
                <c:pt idx="26">
                  <c:v>70.601539269999819</c:v>
                </c:pt>
                <c:pt idx="27">
                  <c:v>59.937506440000163</c:v>
                </c:pt>
                <c:pt idx="28">
                  <c:v>50.434150459999991</c:v>
                </c:pt>
                <c:pt idx="29">
                  <c:v>41.931634289999998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44632"/>
        <c:axId val="2137418760"/>
      </c:lineChart>
      <c:catAx>
        <c:axId val="213744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418760"/>
        <c:crosses val="autoZero"/>
        <c:auto val="1"/>
        <c:lblAlgn val="ctr"/>
        <c:lblOffset val="100"/>
        <c:tickLblSkip val="1"/>
        <c:noMultiLvlLbl val="0"/>
      </c:catAx>
      <c:valAx>
        <c:axId val="21374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44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2.6325715599999966</c:v>
                </c:pt>
                <c:pt idx="1">
                  <c:v>8.1001787400000005</c:v>
                </c:pt>
                <c:pt idx="2">
                  <c:v>20.463599219999992</c:v>
                </c:pt>
                <c:pt idx="3">
                  <c:v>38.116546580000019</c:v>
                </c:pt>
                <c:pt idx="4">
                  <c:v>52.378448419999998</c:v>
                </c:pt>
                <c:pt idx="5">
                  <c:v>59.483669460000009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0.12291236599999848</c:v>
                </c:pt>
                <c:pt idx="1">
                  <c:v>0.35665468600000028</c:v>
                </c:pt>
                <c:pt idx="2">
                  <c:v>0.88453257599999802</c:v>
                </c:pt>
                <c:pt idx="3">
                  <c:v>1.6304512259999981</c:v>
                </c:pt>
                <c:pt idx="4">
                  <c:v>2.2289390679999999</c:v>
                </c:pt>
                <c:pt idx="5">
                  <c:v>2.521172544000001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36.609745786000005</c:v>
                </c:pt>
                <c:pt idx="1">
                  <c:v>43.335291765999997</c:v>
                </c:pt>
                <c:pt idx="2">
                  <c:v>35.594635302000007</c:v>
                </c:pt>
                <c:pt idx="3">
                  <c:v>20.752798938000005</c:v>
                </c:pt>
                <c:pt idx="4">
                  <c:v>7.7857582899999986</c:v>
                </c:pt>
                <c:pt idx="5">
                  <c:v>5.8223155999999679E-2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314.29823698000007</c:v>
                </c:pt>
                <c:pt idx="1">
                  <c:v>380.01586015999999</c:v>
                </c:pt>
                <c:pt idx="2">
                  <c:v>309.83583196000001</c:v>
                </c:pt>
                <c:pt idx="3">
                  <c:v>176.12800767999997</c:v>
                </c:pt>
                <c:pt idx="4">
                  <c:v>62.862376020000013</c:v>
                </c:pt>
                <c:pt idx="5">
                  <c:v>-2.0159839000000033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1.7044963999999965</c:v>
                </c:pt>
                <c:pt idx="1">
                  <c:v>1.9560047600000019</c:v>
                </c:pt>
                <c:pt idx="2">
                  <c:v>1.7013705199999947</c:v>
                </c:pt>
                <c:pt idx="3">
                  <c:v>1.1310059399999943</c:v>
                </c:pt>
                <c:pt idx="4">
                  <c:v>0.53963603999999921</c:v>
                </c:pt>
                <c:pt idx="5">
                  <c:v>0.10451294000000075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0.25188238200000085</c:v>
                </c:pt>
                <c:pt idx="1">
                  <c:v>0.29041990999999995</c:v>
                </c:pt>
                <c:pt idx="2">
                  <c:v>0.2579261379999977</c:v>
                </c:pt>
                <c:pt idx="3">
                  <c:v>0.1779405280000006</c:v>
                </c:pt>
                <c:pt idx="4">
                  <c:v>8.9948635999998319E-2</c:v>
                </c:pt>
                <c:pt idx="5">
                  <c:v>2.1719471999999483E-2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0.25684668000001237</c:v>
                </c:pt>
                <c:pt idx="1">
                  <c:v>0.31503129999998691</c:v>
                </c:pt>
                <c:pt idx="2">
                  <c:v>0.38579676000000518</c:v>
                </c:pt>
                <c:pt idx="3">
                  <c:v>0.41063136000001349</c:v>
                </c:pt>
                <c:pt idx="4">
                  <c:v>0.31843315999999505</c:v>
                </c:pt>
                <c:pt idx="5">
                  <c:v>0.14292219999999817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2.7163088000001778E-2</c:v>
                </c:pt>
                <c:pt idx="1">
                  <c:v>3.3445528000002868E-2</c:v>
                </c:pt>
                <c:pt idx="2">
                  <c:v>4.5019288000000303E-2</c:v>
                </c:pt>
                <c:pt idx="3">
                  <c:v>5.0556647999999885E-2</c:v>
                </c:pt>
                <c:pt idx="4">
                  <c:v>3.9641080000001237E-2</c:v>
                </c:pt>
                <c:pt idx="5">
                  <c:v>1.7695179999998346E-2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14.373433599999998</c:v>
                </c:pt>
                <c:pt idx="1">
                  <c:v>16.634433699999999</c:v>
                </c:pt>
                <c:pt idx="2">
                  <c:v>14.303737839999963</c:v>
                </c:pt>
                <c:pt idx="3">
                  <c:v>9.2887962799999961</c:v>
                </c:pt>
                <c:pt idx="4">
                  <c:v>4.2746288200000206</c:v>
                </c:pt>
                <c:pt idx="5">
                  <c:v>0.75186425999997941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1.9273404000000483E-2</c:v>
                </c:pt>
                <c:pt idx="1">
                  <c:v>2.3912824000000655E-2</c:v>
                </c:pt>
                <c:pt idx="2">
                  <c:v>3.1901200000000782E-2</c:v>
                </c:pt>
                <c:pt idx="3">
                  <c:v>3.5690407999999965E-2</c:v>
                </c:pt>
                <c:pt idx="4">
                  <c:v>2.8031251999998119E-2</c:v>
                </c:pt>
                <c:pt idx="5">
                  <c:v>1.267565200000007E-2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264168"/>
        <c:axId val="1202234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370.29656224600001</c:v>
                </c:pt>
                <c:pt idx="1">
                  <c:v>451.06123337400004</c:v>
                </c:pt>
                <c:pt idx="2">
                  <c:v>383.50435080400001</c:v>
                </c:pt>
                <c:pt idx="3">
                  <c:v>247.72242558800002</c:v>
                </c:pt>
                <c:pt idx="4">
                  <c:v>130.54584078600001</c:v>
                </c:pt>
                <c:pt idx="5">
                  <c:v>61.098470963999979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4168"/>
        <c:axId val="1202234744"/>
      </c:lineChart>
      <c:catAx>
        <c:axId val="210026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234744"/>
        <c:crosses val="autoZero"/>
        <c:auto val="1"/>
        <c:lblAlgn val="ctr"/>
        <c:lblOffset val="100"/>
        <c:noMultiLvlLbl val="0"/>
      </c:catAx>
      <c:valAx>
        <c:axId val="120223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2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5.3663751499999988</c:v>
                </c:pt>
                <c:pt idx="1">
                  <c:v>29.290072900000006</c:v>
                </c:pt>
                <c:pt idx="2">
                  <c:v>55.93105894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0.23978352599999939</c:v>
                </c:pt>
                <c:pt idx="1">
                  <c:v>1.2574919009999981</c:v>
                </c:pt>
                <c:pt idx="2">
                  <c:v>2.3750558060000007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39.972518776000001</c:v>
                </c:pt>
                <c:pt idx="1">
                  <c:v>28.173717120000006</c:v>
                </c:pt>
                <c:pt idx="2">
                  <c:v>3.9219907229999991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347.15704857000003</c:v>
                </c:pt>
                <c:pt idx="1">
                  <c:v>242.98191981999997</c:v>
                </c:pt>
                <c:pt idx="2">
                  <c:v>30.423196060000006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1.8302505799999991</c:v>
                </c:pt>
                <c:pt idx="1">
                  <c:v>1.4161882299999946</c:v>
                </c:pt>
                <c:pt idx="2">
                  <c:v>0.32207448999999999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0.2711511460000004</c:v>
                </c:pt>
                <c:pt idx="1">
                  <c:v>0.21793333299999915</c:v>
                </c:pt>
                <c:pt idx="2">
                  <c:v>5.5834053999998898E-2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0.28593898999999967</c:v>
                </c:pt>
                <c:pt idx="1">
                  <c:v>0.39821406000000936</c:v>
                </c:pt>
                <c:pt idx="2">
                  <c:v>0.23067767999999661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3.0304308000002323E-2</c:v>
                </c:pt>
                <c:pt idx="1">
                  <c:v>4.7787968000000097E-2</c:v>
                </c:pt>
                <c:pt idx="2">
                  <c:v>2.8668129999999792E-2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15.503933649999999</c:v>
                </c:pt>
                <c:pt idx="1">
                  <c:v>11.79626705999998</c:v>
                </c:pt>
                <c:pt idx="2">
                  <c:v>2.5132465399999999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2.1593114000000569E-2</c:v>
                </c:pt>
                <c:pt idx="1">
                  <c:v>3.3795804000000373E-2</c:v>
                </c:pt>
                <c:pt idx="2">
                  <c:v>2.0353451999999096E-2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286456"/>
        <c:axId val="947892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410.67889781000002</c:v>
                </c:pt>
                <c:pt idx="1">
                  <c:v>315.61338819600002</c:v>
                </c:pt>
                <c:pt idx="2">
                  <c:v>95.822155874999993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286456"/>
        <c:axId val="947892280"/>
      </c:lineChart>
      <c:catAx>
        <c:axId val="9472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892280"/>
        <c:crosses val="autoZero"/>
        <c:auto val="1"/>
        <c:lblAlgn val="ctr"/>
        <c:lblOffset val="100"/>
        <c:noMultiLvlLbl val="0"/>
      </c:catAx>
      <c:valAx>
        <c:axId val="9478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2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1.1293209000000388</c:v>
                </c:pt>
                <c:pt idx="1">
                  <c:v>1.9443444999999429</c:v>
                </c:pt>
                <c:pt idx="2">
                  <c:v>2.6326393000000508</c:v>
                </c:pt>
                <c:pt idx="3">
                  <c:v>3.3293615000000045</c:v>
                </c:pt>
                <c:pt idx="4">
                  <c:v>4.1271915999999464</c:v>
                </c:pt>
                <c:pt idx="5">
                  <c:v>5.0993151999999782</c:v>
                </c:pt>
                <c:pt idx="6">
                  <c:v>6.3037449999999353</c:v>
                </c:pt>
                <c:pt idx="7">
                  <c:v>7.7869955000001028</c:v>
                </c:pt>
                <c:pt idx="8">
                  <c:v>9.5857669999999189</c:v>
                </c:pt>
                <c:pt idx="9">
                  <c:v>11.725071000000071</c:v>
                </c:pt>
                <c:pt idx="10">
                  <c:v>14.214189499999975</c:v>
                </c:pt>
                <c:pt idx="11">
                  <c:v>17.047862099999975</c:v>
                </c:pt>
                <c:pt idx="12">
                  <c:v>20.202065500000003</c:v>
                </c:pt>
                <c:pt idx="13">
                  <c:v>23.620417900000007</c:v>
                </c:pt>
                <c:pt idx="14">
                  <c:v>27.2334611</c:v>
                </c:pt>
                <c:pt idx="15">
                  <c:v>30.949429399999985</c:v>
                </c:pt>
                <c:pt idx="16">
                  <c:v>34.668423600000096</c:v>
                </c:pt>
                <c:pt idx="17">
                  <c:v>38.292305599999963</c:v>
                </c:pt>
                <c:pt idx="18">
                  <c:v>41.737757999999985</c:v>
                </c:pt>
                <c:pt idx="19">
                  <c:v>44.93481630000008</c:v>
                </c:pt>
                <c:pt idx="20">
                  <c:v>47.840734300000008</c:v>
                </c:pt>
                <c:pt idx="21">
                  <c:v>50.427583599999934</c:v>
                </c:pt>
                <c:pt idx="22">
                  <c:v>52.69196850000003</c:v>
                </c:pt>
                <c:pt idx="23">
                  <c:v>54.640865399999939</c:v>
                </c:pt>
                <c:pt idx="24">
                  <c:v>56.291090300000064</c:v>
                </c:pt>
                <c:pt idx="25">
                  <c:v>57.667070299999978</c:v>
                </c:pt>
                <c:pt idx="26">
                  <c:v>58.788293299999964</c:v>
                </c:pt>
                <c:pt idx="27">
                  <c:v>59.68543150000005</c:v>
                </c:pt>
                <c:pt idx="28">
                  <c:v>60.380783000000065</c:v>
                </c:pt>
                <c:pt idx="29">
                  <c:v>60.896769199999994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5.189554999999757E-2</c:v>
                </c:pt>
                <c:pt idx="1">
                  <c:v>9.3351839999996855E-2</c:v>
                </c:pt>
                <c:pt idx="2">
                  <c:v>0.12545311999999598</c:v>
                </c:pt>
                <c:pt idx="3">
                  <c:v>0.15478837000000567</c:v>
                </c:pt>
                <c:pt idx="4">
                  <c:v>0.18907294999999635</c:v>
                </c:pt>
                <c:pt idx="5">
                  <c:v>0.22926425999999367</c:v>
                </c:pt>
                <c:pt idx="6">
                  <c:v>0.27959282000000485</c:v>
                </c:pt>
                <c:pt idx="7">
                  <c:v>0.34190966999999972</c:v>
                </c:pt>
                <c:pt idx="8">
                  <c:v>0.42012698999999998</c:v>
                </c:pt>
                <c:pt idx="9">
                  <c:v>0.51237969000000305</c:v>
                </c:pt>
                <c:pt idx="10">
                  <c:v>0.61779439000000025</c:v>
                </c:pt>
                <c:pt idx="11">
                  <c:v>0.73920558999999741</c:v>
                </c:pt>
                <c:pt idx="12">
                  <c:v>0.87440200999999718</c:v>
                </c:pt>
                <c:pt idx="13">
                  <c:v>1.019222059999997</c:v>
                </c:pt>
                <c:pt idx="14">
                  <c:v>1.1720388299999982</c:v>
                </c:pt>
                <c:pt idx="15">
                  <c:v>1.328904609999995</c:v>
                </c:pt>
                <c:pt idx="16">
                  <c:v>1.4848930200000012</c:v>
                </c:pt>
                <c:pt idx="17">
                  <c:v>1.6379225299999973</c:v>
                </c:pt>
                <c:pt idx="18">
                  <c:v>1.7836715199999986</c:v>
                </c:pt>
                <c:pt idx="19">
                  <c:v>1.9168644499999985</c:v>
                </c:pt>
                <c:pt idx="20">
                  <c:v>2.0384057200000001</c:v>
                </c:pt>
                <c:pt idx="21">
                  <c:v>2.1483036999999996</c:v>
                </c:pt>
                <c:pt idx="22">
                  <c:v>2.2429044500000046</c:v>
                </c:pt>
                <c:pt idx="23">
                  <c:v>2.3237827399999986</c:v>
                </c:pt>
                <c:pt idx="24">
                  <c:v>2.3912987299999955</c:v>
                </c:pt>
                <c:pt idx="25">
                  <c:v>2.4486782399999996</c:v>
                </c:pt>
                <c:pt idx="26">
                  <c:v>2.4937191400000032</c:v>
                </c:pt>
                <c:pt idx="27">
                  <c:v>2.5287812099999982</c:v>
                </c:pt>
                <c:pt idx="28">
                  <c:v>2.5580758600000024</c:v>
                </c:pt>
                <c:pt idx="29">
                  <c:v>2.5766082700000013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23.348155730000002</c:v>
                </c:pt>
                <c:pt idx="1">
                  <c:v>34.777889680000001</c:v>
                </c:pt>
                <c:pt idx="2">
                  <c:v>39.689953949999996</c:v>
                </c:pt>
                <c:pt idx="3">
                  <c:v>42.00455728</c:v>
                </c:pt>
                <c:pt idx="4">
                  <c:v>43.228172290000003</c:v>
                </c:pt>
                <c:pt idx="5">
                  <c:v>43.854415030000006</c:v>
                </c:pt>
                <c:pt idx="6">
                  <c:v>44.026747450000002</c:v>
                </c:pt>
                <c:pt idx="7">
                  <c:v>43.769559009999995</c:v>
                </c:pt>
                <c:pt idx="8">
                  <c:v>43.079499980000001</c:v>
                </c:pt>
                <c:pt idx="9">
                  <c:v>41.946237359999998</c:v>
                </c:pt>
                <c:pt idx="10">
                  <c:v>40.36266947</c:v>
                </c:pt>
                <c:pt idx="11">
                  <c:v>38.342913769999996</c:v>
                </c:pt>
                <c:pt idx="12">
                  <c:v>35.925430610000006</c:v>
                </c:pt>
                <c:pt idx="13">
                  <c:v>33.173672510000003</c:v>
                </c:pt>
                <c:pt idx="14">
                  <c:v>30.168490150000011</c:v>
                </c:pt>
                <c:pt idx="15">
                  <c:v>27.011580730000006</c:v>
                </c:pt>
                <c:pt idx="16">
                  <c:v>23.801064960000005</c:v>
                </c:pt>
                <c:pt idx="17">
                  <c:v>20.632454039999999</c:v>
                </c:pt>
                <c:pt idx="18">
                  <c:v>17.588243779999999</c:v>
                </c:pt>
                <c:pt idx="19">
                  <c:v>14.73065118000001</c:v>
                </c:pt>
                <c:pt idx="20">
                  <c:v>12.095981379999998</c:v>
                </c:pt>
                <c:pt idx="21">
                  <c:v>9.7032734499999975</c:v>
                </c:pt>
                <c:pt idx="22">
                  <c:v>7.5544529900000015</c:v>
                </c:pt>
                <c:pt idx="23">
                  <c:v>5.6380061400000017</c:v>
                </c:pt>
                <c:pt idx="24">
                  <c:v>3.937077489999993</c:v>
                </c:pt>
                <c:pt idx="25">
                  <c:v>2.4292301699999967</c:v>
                </c:pt>
                <c:pt idx="26">
                  <c:v>1.0991322200000013</c:v>
                </c:pt>
                <c:pt idx="27">
                  <c:v>-7.8981320000011124E-2</c:v>
                </c:pt>
                <c:pt idx="28">
                  <c:v>-1.1194272999999981</c:v>
                </c:pt>
                <c:pt idx="29">
                  <c:v>-2.0388379899999904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190.58855920000002</c:v>
                </c:pt>
                <c:pt idx="1">
                  <c:v>295.22598749999997</c:v>
                </c:pt>
                <c:pt idx="2">
                  <c:v>342.57452980000005</c:v>
                </c:pt>
                <c:pt idx="3">
                  <c:v>365.43226350000003</c:v>
                </c:pt>
                <c:pt idx="4">
                  <c:v>377.66984489999999</c:v>
                </c:pt>
                <c:pt idx="5">
                  <c:v>384.08641279999995</c:v>
                </c:pt>
                <c:pt idx="6">
                  <c:v>386.13175460000008</c:v>
                </c:pt>
                <c:pt idx="7">
                  <c:v>384.11645670000001</c:v>
                </c:pt>
                <c:pt idx="8">
                  <c:v>378.01103039999998</c:v>
                </c:pt>
                <c:pt idx="9">
                  <c:v>367.73364629999998</c:v>
                </c:pt>
                <c:pt idx="10">
                  <c:v>353.28645270000004</c:v>
                </c:pt>
                <c:pt idx="11">
                  <c:v>334.84617109999994</c:v>
                </c:pt>
                <c:pt idx="12">
                  <c:v>312.80139059999999</c:v>
                </c:pt>
                <c:pt idx="13">
                  <c:v>287.74831080000001</c:v>
                </c:pt>
                <c:pt idx="14">
                  <c:v>260.49683460000006</c:v>
                </c:pt>
                <c:pt idx="15">
                  <c:v>231.96716909999998</c:v>
                </c:pt>
                <c:pt idx="16">
                  <c:v>203.12211299999996</c:v>
                </c:pt>
                <c:pt idx="17">
                  <c:v>174.85858850000005</c:v>
                </c:pt>
                <c:pt idx="18">
                  <c:v>147.90237619999999</c:v>
                </c:pt>
                <c:pt idx="19">
                  <c:v>122.7897916</c:v>
                </c:pt>
                <c:pt idx="20">
                  <c:v>99.8290753</c:v>
                </c:pt>
                <c:pt idx="21">
                  <c:v>79.154719999999998</c:v>
                </c:pt>
                <c:pt idx="22">
                  <c:v>60.738785300000018</c:v>
                </c:pt>
                <c:pt idx="23">
                  <c:v>44.458731900000032</c:v>
                </c:pt>
                <c:pt idx="24">
                  <c:v>30.130567600000006</c:v>
                </c:pt>
                <c:pt idx="25">
                  <c:v>17.552821300000005</c:v>
                </c:pt>
                <c:pt idx="26">
                  <c:v>6.5082640999999626</c:v>
                </c:pt>
                <c:pt idx="27">
                  <c:v>-3.191553899999974</c:v>
                </c:pt>
                <c:pt idx="28">
                  <c:v>-11.719724400000018</c:v>
                </c:pt>
                <c:pt idx="29">
                  <c:v>-19.229726599999992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1.1646669000000003</c:v>
                </c:pt>
                <c:pt idx="1">
                  <c:v>1.6403115999999898</c:v>
                </c:pt>
                <c:pt idx="2">
                  <c:v>1.8358728000000042</c:v>
                </c:pt>
                <c:pt idx="3">
                  <c:v>1.9216548999999929</c:v>
                </c:pt>
                <c:pt idx="4">
                  <c:v>1.9599757999999952</c:v>
                </c:pt>
                <c:pt idx="5">
                  <c:v>1.9752164999999877</c:v>
                </c:pt>
                <c:pt idx="6">
                  <c:v>1.9773412000000121</c:v>
                </c:pt>
                <c:pt idx="7">
                  <c:v>1.9679179000000033</c:v>
                </c:pt>
                <c:pt idx="8">
                  <c:v>1.9467692000000056</c:v>
                </c:pt>
                <c:pt idx="9">
                  <c:v>1.9127790000000005</c:v>
                </c:pt>
                <c:pt idx="10">
                  <c:v>1.8644793999999933</c:v>
                </c:pt>
                <c:pt idx="11">
                  <c:v>1.7983322999999984</c:v>
                </c:pt>
                <c:pt idx="12">
                  <c:v>1.7165809999999908</c:v>
                </c:pt>
                <c:pt idx="13">
                  <c:v>1.6197133999999949</c:v>
                </c:pt>
                <c:pt idx="14">
                  <c:v>1.5077464999999961</c:v>
                </c:pt>
                <c:pt idx="15">
                  <c:v>1.3870755000000088</c:v>
                </c:pt>
                <c:pt idx="16">
                  <c:v>1.2603652999999895</c:v>
                </c:pt>
                <c:pt idx="17">
                  <c:v>1.1310775999999976</c:v>
                </c:pt>
                <c:pt idx="18">
                  <c:v>1.0009882999999888</c:v>
                </c:pt>
                <c:pt idx="19">
                  <c:v>0.87552299999998695</c:v>
                </c:pt>
                <c:pt idx="20">
                  <c:v>0.75307269999998994</c:v>
                </c:pt>
                <c:pt idx="21">
                  <c:v>0.63993899999999826</c:v>
                </c:pt>
                <c:pt idx="22">
                  <c:v>0.53277239999999892</c:v>
                </c:pt>
                <c:pt idx="23">
                  <c:v>0.4329518000000121</c:v>
                </c:pt>
                <c:pt idx="24">
                  <c:v>0.3394442999999967</c:v>
                </c:pt>
                <c:pt idx="25">
                  <c:v>0.25233660000000668</c:v>
                </c:pt>
                <c:pt idx="26">
                  <c:v>0.17211019999999166</c:v>
                </c:pt>
                <c:pt idx="27">
                  <c:v>9.9348900000023832E-2</c:v>
                </c:pt>
                <c:pt idx="28">
                  <c:v>3.0392899999981182E-2</c:v>
                </c:pt>
                <c:pt idx="29">
                  <c:v>-3.1623899999999594E-2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0.17015355999999926</c:v>
                </c:pt>
                <c:pt idx="1">
                  <c:v>0.24247443000000146</c:v>
                </c:pt>
                <c:pt idx="2">
                  <c:v>0.27202662000000188</c:v>
                </c:pt>
                <c:pt idx="3">
                  <c:v>0.2845811100000013</c:v>
                </c:pt>
                <c:pt idx="4">
                  <c:v>0.29017619000000039</c:v>
                </c:pt>
                <c:pt idx="5">
                  <c:v>0.2930604499999987</c:v>
                </c:pt>
                <c:pt idx="6">
                  <c:v>0.29271679000000006</c:v>
                </c:pt>
                <c:pt idx="7">
                  <c:v>0.29135069000000158</c:v>
                </c:pt>
                <c:pt idx="8">
                  <c:v>0.28966837999999484</c:v>
                </c:pt>
                <c:pt idx="9">
                  <c:v>0.28530324000000462</c:v>
                </c:pt>
                <c:pt idx="10">
                  <c:v>0.27951807999999545</c:v>
                </c:pt>
                <c:pt idx="11">
                  <c:v>0.27141978999999594</c:v>
                </c:pt>
                <c:pt idx="12">
                  <c:v>0.26051035999999783</c:v>
                </c:pt>
                <c:pt idx="13">
                  <c:v>0.24650980999999916</c:v>
                </c:pt>
                <c:pt idx="14">
                  <c:v>0.23167265000000015</c:v>
                </c:pt>
                <c:pt idx="15">
                  <c:v>0.2144537100000008</c:v>
                </c:pt>
                <c:pt idx="16">
                  <c:v>0.19668649999999843</c:v>
                </c:pt>
                <c:pt idx="17">
                  <c:v>0.17793902999999744</c:v>
                </c:pt>
                <c:pt idx="18">
                  <c:v>0.15931033000000383</c:v>
                </c:pt>
                <c:pt idx="19">
                  <c:v>0.14131307000000248</c:v>
                </c:pt>
                <c:pt idx="20">
                  <c:v>0.12302176000000031</c:v>
                </c:pt>
                <c:pt idx="21">
                  <c:v>0.10537778999999858</c:v>
                </c:pt>
                <c:pt idx="22">
                  <c:v>8.8838559999999234E-2</c:v>
                </c:pt>
                <c:pt idx="23">
                  <c:v>7.3664969999995833E-2</c:v>
                </c:pt>
                <c:pt idx="24">
                  <c:v>5.8840099999997619E-2</c:v>
                </c:pt>
                <c:pt idx="25">
                  <c:v>4.5267800000004854E-2</c:v>
                </c:pt>
                <c:pt idx="26">
                  <c:v>3.3382179999996708E-2</c:v>
                </c:pt>
                <c:pt idx="27">
                  <c:v>2.1003079999999841E-2</c:v>
                </c:pt>
                <c:pt idx="28">
                  <c:v>9.7712199999975269E-3</c:v>
                </c:pt>
                <c:pt idx="29">
                  <c:v>-8.2692000000150756E-4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9.9331748899999361</c:v>
                </c:pt>
                <c:pt idx="1">
                  <c:v>14.077472969999999</c:v>
                </c:pt>
                <c:pt idx="2">
                  <c:v>15.8067409800001</c:v>
                </c:pt>
                <c:pt idx="3">
                  <c:v>16.59204756000004</c:v>
                </c:pt>
                <c:pt idx="4">
                  <c:v>16.97414745999999</c:v>
                </c:pt>
                <c:pt idx="5">
                  <c:v>17.146006399999898</c:v>
                </c:pt>
                <c:pt idx="6">
                  <c:v>17.186452860000035</c:v>
                </c:pt>
                <c:pt idx="7">
                  <c:v>17.121176660000003</c:v>
                </c:pt>
                <c:pt idx="8">
                  <c:v>16.94211108999998</c:v>
                </c:pt>
                <c:pt idx="9">
                  <c:v>16.638369750000034</c:v>
                </c:pt>
                <c:pt idx="10">
                  <c:v>16.198800079999927</c:v>
                </c:pt>
                <c:pt idx="11">
                  <c:v>15.621066630000026</c:v>
                </c:pt>
                <c:pt idx="12">
                  <c:v>14.895168759999908</c:v>
                </c:pt>
                <c:pt idx="13">
                  <c:v>14.040604849999955</c:v>
                </c:pt>
                <c:pt idx="14">
                  <c:v>13.076635120000027</c:v>
                </c:pt>
                <c:pt idx="15">
                  <c:v>12.019442630000032</c:v>
                </c:pt>
                <c:pt idx="16">
                  <c:v>10.911873299999993</c:v>
                </c:pt>
                <c:pt idx="17">
                  <c:v>9.7818178500000634</c:v>
                </c:pt>
                <c:pt idx="18">
                  <c:v>8.6562329300000016</c:v>
                </c:pt>
                <c:pt idx="19">
                  <c:v>7.5590067699999608</c:v>
                </c:pt>
                <c:pt idx="20">
                  <c:v>6.5123504900000384</c:v>
                </c:pt>
                <c:pt idx="21">
                  <c:v>5.5254297699999881</c:v>
                </c:pt>
                <c:pt idx="22">
                  <c:v>4.5980436899999688</c:v>
                </c:pt>
                <c:pt idx="23">
                  <c:v>3.7348000000000141</c:v>
                </c:pt>
                <c:pt idx="24">
                  <c:v>2.9330476100000666</c:v>
                </c:pt>
                <c:pt idx="25">
                  <c:v>2.1921199499999418</c:v>
                </c:pt>
                <c:pt idx="26">
                  <c:v>1.5066381299999136</c:v>
                </c:pt>
                <c:pt idx="27">
                  <c:v>0.87347697000007685</c:v>
                </c:pt>
                <c:pt idx="28">
                  <c:v>0.29427917999996112</c:v>
                </c:pt>
                <c:pt idx="29">
                  <c:v>-0.24072777000001366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315352"/>
        <c:axId val="21373030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226.38592672999997</c:v>
                </c:pt>
                <c:pt idx="1">
                  <c:v>348.00183251999999</c:v>
                </c:pt>
                <c:pt idx="2">
                  <c:v>402.9372165700002</c:v>
                </c:pt>
                <c:pt idx="3">
                  <c:v>429.7192542200001</c:v>
                </c:pt>
                <c:pt idx="4">
                  <c:v>444.43858118999992</c:v>
                </c:pt>
                <c:pt idx="5">
                  <c:v>452.68369063999978</c:v>
                </c:pt>
                <c:pt idx="6">
                  <c:v>456.19835072000006</c:v>
                </c:pt>
                <c:pt idx="7">
                  <c:v>455.39536613000007</c:v>
                </c:pt>
                <c:pt idx="8">
                  <c:v>450.27497303999996</c:v>
                </c:pt>
                <c:pt idx="9">
                  <c:v>440.75378634000009</c:v>
                </c:pt>
                <c:pt idx="10">
                  <c:v>426.8239036199999</c:v>
                </c:pt>
                <c:pt idx="11">
                  <c:v>408.66697127999993</c:v>
                </c:pt>
                <c:pt idx="12">
                  <c:v>386.67554883999992</c:v>
                </c:pt>
                <c:pt idx="13">
                  <c:v>361.46845133000005</c:v>
                </c:pt>
                <c:pt idx="14">
                  <c:v>333.8868789500001</c:v>
                </c:pt>
                <c:pt idx="15">
                  <c:v>304.87805568000005</c:v>
                </c:pt>
                <c:pt idx="16">
                  <c:v>275.44541967999999</c:v>
                </c:pt>
                <c:pt idx="17">
                  <c:v>246.51210515000005</c:v>
                </c:pt>
                <c:pt idx="18">
                  <c:v>218.82858105999998</c:v>
                </c:pt>
                <c:pt idx="19">
                  <c:v>192.94796637000005</c:v>
                </c:pt>
                <c:pt idx="20">
                  <c:v>169.19264165000004</c:v>
                </c:pt>
                <c:pt idx="21">
                  <c:v>147.70462730999992</c:v>
                </c:pt>
                <c:pt idx="22">
                  <c:v>128.44776589000003</c:v>
                </c:pt>
                <c:pt idx="23">
                  <c:v>111.30280295</c:v>
                </c:pt>
                <c:pt idx="24">
                  <c:v>96.081366130000134</c:v>
                </c:pt>
                <c:pt idx="25">
                  <c:v>82.587524359999946</c:v>
                </c:pt>
                <c:pt idx="26">
                  <c:v>70.601539269999819</c:v>
                </c:pt>
                <c:pt idx="27">
                  <c:v>59.937506440000163</c:v>
                </c:pt>
                <c:pt idx="28">
                  <c:v>50.434150459999991</c:v>
                </c:pt>
                <c:pt idx="29">
                  <c:v>41.931634289999998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15352"/>
        <c:axId val="2137303032"/>
      </c:lineChart>
      <c:catAx>
        <c:axId val="213731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303032"/>
        <c:crosses val="autoZero"/>
        <c:auto val="1"/>
        <c:lblAlgn val="ctr"/>
        <c:lblOffset val="100"/>
        <c:tickLblSkip val="1"/>
        <c:noMultiLvlLbl val="0"/>
      </c:catAx>
      <c:valAx>
        <c:axId val="213730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31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22342720717839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62661600332"/>
          <c:y val="0.10507633263468"/>
          <c:w val="0.86746660775866402"/>
          <c:h val="0.64960382088030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2.6325715599999966</c:v>
                </c:pt>
                <c:pt idx="1">
                  <c:v>8.1001787400000005</c:v>
                </c:pt>
                <c:pt idx="2">
                  <c:v>20.463599219999992</c:v>
                </c:pt>
                <c:pt idx="3">
                  <c:v>38.116546580000019</c:v>
                </c:pt>
                <c:pt idx="4">
                  <c:v>52.378448419999998</c:v>
                </c:pt>
                <c:pt idx="5">
                  <c:v>59.483669460000009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0.12291236599999848</c:v>
                </c:pt>
                <c:pt idx="1">
                  <c:v>0.35665468600000028</c:v>
                </c:pt>
                <c:pt idx="2">
                  <c:v>0.88453257599999802</c:v>
                </c:pt>
                <c:pt idx="3">
                  <c:v>1.6304512259999981</c:v>
                </c:pt>
                <c:pt idx="4">
                  <c:v>2.2289390679999999</c:v>
                </c:pt>
                <c:pt idx="5">
                  <c:v>2.521172544000001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36.609745786000005</c:v>
                </c:pt>
                <c:pt idx="1">
                  <c:v>43.335291765999997</c:v>
                </c:pt>
                <c:pt idx="2">
                  <c:v>35.594635302000007</c:v>
                </c:pt>
                <c:pt idx="3">
                  <c:v>20.752798938000005</c:v>
                </c:pt>
                <c:pt idx="4">
                  <c:v>7.7857582899999986</c:v>
                </c:pt>
                <c:pt idx="5">
                  <c:v>5.8223155999999679E-2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314.29823698000007</c:v>
                </c:pt>
                <c:pt idx="1">
                  <c:v>380.01586015999999</c:v>
                </c:pt>
                <c:pt idx="2">
                  <c:v>309.83583196000001</c:v>
                </c:pt>
                <c:pt idx="3">
                  <c:v>176.12800767999997</c:v>
                </c:pt>
                <c:pt idx="4">
                  <c:v>62.862376020000013</c:v>
                </c:pt>
                <c:pt idx="5">
                  <c:v>-2.0159839000000033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1.7044963999999965</c:v>
                </c:pt>
                <c:pt idx="1">
                  <c:v>1.9560047600000019</c:v>
                </c:pt>
                <c:pt idx="2">
                  <c:v>1.7013705199999947</c:v>
                </c:pt>
                <c:pt idx="3">
                  <c:v>1.1310059399999943</c:v>
                </c:pt>
                <c:pt idx="4">
                  <c:v>0.53963603999999921</c:v>
                </c:pt>
                <c:pt idx="5">
                  <c:v>0.10451294000000075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0.25188238200000085</c:v>
                </c:pt>
                <c:pt idx="1">
                  <c:v>0.29041990999999995</c:v>
                </c:pt>
                <c:pt idx="2">
                  <c:v>0.2579261379999977</c:v>
                </c:pt>
                <c:pt idx="3">
                  <c:v>0.1779405280000006</c:v>
                </c:pt>
                <c:pt idx="4">
                  <c:v>8.9948635999998319E-2</c:v>
                </c:pt>
                <c:pt idx="5">
                  <c:v>2.1719471999999483E-2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14.676716772000015</c:v>
                </c:pt>
                <c:pt idx="1">
                  <c:v>17.006823351999991</c:v>
                </c:pt>
                <c:pt idx="2">
                  <c:v>14.766455087999969</c:v>
                </c:pt>
                <c:pt idx="3">
                  <c:v>9.7856746960000116</c:v>
                </c:pt>
                <c:pt idx="4">
                  <c:v>4.6607343120000149</c:v>
                </c:pt>
                <c:pt idx="5">
                  <c:v>0.92515729199997598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239832"/>
        <c:axId val="213722759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370.29656224600001</c:v>
                </c:pt>
                <c:pt idx="1">
                  <c:v>451.06123337400004</c:v>
                </c:pt>
                <c:pt idx="2">
                  <c:v>383.50435080400001</c:v>
                </c:pt>
                <c:pt idx="3">
                  <c:v>247.72242558800002</c:v>
                </c:pt>
                <c:pt idx="4">
                  <c:v>130.54584078600001</c:v>
                </c:pt>
                <c:pt idx="5">
                  <c:v>61.098470963999979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39832"/>
        <c:axId val="2137227592"/>
      </c:lineChart>
      <c:catAx>
        <c:axId val="213723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27592"/>
        <c:crosses val="autoZero"/>
        <c:auto val="1"/>
        <c:lblAlgn val="ctr"/>
        <c:lblOffset val="50"/>
        <c:noMultiLvlLbl val="0"/>
      </c:catAx>
      <c:valAx>
        <c:axId val="213722759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5.2037455876766396E-4"/>
              <c:y val="0.2052669379937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3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1325270492267598"/>
          <c:w val="1"/>
          <c:h val="0.183129992069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5.3663751499999988</c:v>
                </c:pt>
                <c:pt idx="1">
                  <c:v>29.290072900000006</c:v>
                </c:pt>
                <c:pt idx="2">
                  <c:v>55.93105894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0.23978352599999939</c:v>
                </c:pt>
                <c:pt idx="1">
                  <c:v>1.2574919009999981</c:v>
                </c:pt>
                <c:pt idx="2">
                  <c:v>2.3750558060000007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39.972518776000001</c:v>
                </c:pt>
                <c:pt idx="1">
                  <c:v>28.173717120000006</c:v>
                </c:pt>
                <c:pt idx="2">
                  <c:v>3.9219907229999991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347.15704857000003</c:v>
                </c:pt>
                <c:pt idx="1">
                  <c:v>242.98191981999997</c:v>
                </c:pt>
                <c:pt idx="2">
                  <c:v>30.423196060000006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1.8302505799999991</c:v>
                </c:pt>
                <c:pt idx="1">
                  <c:v>1.4161882299999946</c:v>
                </c:pt>
                <c:pt idx="2">
                  <c:v>0.32207448999999999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0.2711511460000004</c:v>
                </c:pt>
                <c:pt idx="1">
                  <c:v>0.21793333299999915</c:v>
                </c:pt>
                <c:pt idx="2">
                  <c:v>5.5834053999998898E-2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15.841770062000002</c:v>
                </c:pt>
                <c:pt idx="1">
                  <c:v>12.27606489199999</c:v>
                </c:pt>
                <c:pt idx="2">
                  <c:v>2.7929458019999953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215992"/>
        <c:axId val="21372194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410.67889781000002</c:v>
                </c:pt>
                <c:pt idx="1">
                  <c:v>315.61338819600002</c:v>
                </c:pt>
                <c:pt idx="2">
                  <c:v>95.822155874999993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15992"/>
        <c:axId val="2137219448"/>
      </c:lineChart>
      <c:catAx>
        <c:axId val="213721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19448"/>
        <c:crosses val="autoZero"/>
        <c:auto val="1"/>
        <c:lblAlgn val="ctr"/>
        <c:lblOffset val="100"/>
        <c:noMultiLvlLbl val="0"/>
      </c:catAx>
      <c:valAx>
        <c:axId val="213721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1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20.612151099000009</c:v>
                </c:pt>
                <c:pt idx="1">
                  <c:v>35.046552360000007</c:v>
                </c:pt>
                <c:pt idx="2">
                  <c:v>42.508974029999997</c:v>
                </c:pt>
                <c:pt idx="3">
                  <c:v>45.039188328000009</c:v>
                </c:pt>
                <c:pt idx="4">
                  <c:v>44.823432594999993</c:v>
                </c:pt>
                <c:pt idx="5">
                  <c:v>43.32855024400002</c:v>
                </c:pt>
                <c:pt idx="6">
                  <c:v>41.350134685999997</c:v>
                </c:pt>
                <c:pt idx="7">
                  <c:v>39.252489342000018</c:v>
                </c:pt>
                <c:pt idx="8">
                  <c:v>37.167037577999999</c:v>
                </c:pt>
                <c:pt idx="9">
                  <c:v>35.114355025999998</c:v>
                </c:pt>
                <c:pt idx="10">
                  <c:v>33.072409285000013</c:v>
                </c:pt>
                <c:pt idx="11">
                  <c:v>31.015607702999997</c:v>
                </c:pt>
                <c:pt idx="12">
                  <c:v>28.930616635999968</c:v>
                </c:pt>
                <c:pt idx="13">
                  <c:v>26.82088243399998</c:v>
                </c:pt>
                <c:pt idx="14">
                  <c:v>24.710775323999993</c:v>
                </c:pt>
                <c:pt idx="15">
                  <c:v>22.636489094999988</c:v>
                </c:pt>
                <c:pt idx="16">
                  <c:v>20.641899229999996</c:v>
                </c:pt>
                <c:pt idx="17">
                  <c:v>18.769464206000002</c:v>
                </c:pt>
                <c:pt idx="18">
                  <c:v>17.053939389000021</c:v>
                </c:pt>
                <c:pt idx="19">
                  <c:v>15.518627411000002</c:v>
                </c:pt>
                <c:pt idx="20">
                  <c:v>14.173726283000006</c:v>
                </c:pt>
                <c:pt idx="21">
                  <c:v>13.019089736999989</c:v>
                </c:pt>
                <c:pt idx="22">
                  <c:v>12.043061369999993</c:v>
                </c:pt>
                <c:pt idx="23">
                  <c:v>11.229190714000008</c:v>
                </c:pt>
                <c:pt idx="24">
                  <c:v>10.55687312499999</c:v>
                </c:pt>
                <c:pt idx="25">
                  <c:v>10.005365473999976</c:v>
                </c:pt>
                <c:pt idx="26">
                  <c:v>9.5529792210000046</c:v>
                </c:pt>
                <c:pt idx="27">
                  <c:v>9.1814698410000215</c:v>
                </c:pt>
                <c:pt idx="28">
                  <c:v>8.8749995220000031</c:v>
                </c:pt>
                <c:pt idx="29">
                  <c:v>8.6190740920000088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13.28389790000108</c:v>
                </c:pt>
                <c:pt idx="1">
                  <c:v>27.331093600001623</c:v>
                </c:pt>
                <c:pt idx="2">
                  <c:v>38.346973300002787</c:v>
                </c:pt>
                <c:pt idx="3">
                  <c:v>45.446373999999651</c:v>
                </c:pt>
                <c:pt idx="4">
                  <c:v>48.796043199997939</c:v>
                </c:pt>
                <c:pt idx="5">
                  <c:v>49.041427900001167</c:v>
                </c:pt>
                <c:pt idx="6">
                  <c:v>46.988684800000783</c:v>
                </c:pt>
                <c:pt idx="7">
                  <c:v>43.407941900000424</c:v>
                </c:pt>
                <c:pt idx="8">
                  <c:v>38.937454399999524</c:v>
                </c:pt>
                <c:pt idx="9">
                  <c:v>34.056676400001493</c:v>
                </c:pt>
                <c:pt idx="10">
                  <c:v>29.100236799998697</c:v>
                </c:pt>
                <c:pt idx="11">
                  <c:v>24.287898300000506</c:v>
                </c:pt>
                <c:pt idx="12">
                  <c:v>19.756536900000469</c:v>
                </c:pt>
                <c:pt idx="13">
                  <c:v>15.58776730000011</c:v>
                </c:pt>
                <c:pt idx="14">
                  <c:v>11.83127950000187</c:v>
                </c:pt>
                <c:pt idx="15">
                  <c:v>8.5172533000013573</c:v>
                </c:pt>
                <c:pt idx="16">
                  <c:v>5.6658441999989009</c:v>
                </c:pt>
                <c:pt idx="17">
                  <c:v>3.2886548000000175</c:v>
                </c:pt>
                <c:pt idx="18">
                  <c:v>1.3878577999988693</c:v>
                </c:pt>
                <c:pt idx="19">
                  <c:v>-4.5368400000143083E-2</c:v>
                </c:pt>
                <c:pt idx="20">
                  <c:v>-1.0332254000002195</c:v>
                </c:pt>
                <c:pt idx="21">
                  <c:v>-1.6101927999978898</c:v>
                </c:pt>
                <c:pt idx="22">
                  <c:v>-1.8232807999986562</c:v>
                </c:pt>
                <c:pt idx="23">
                  <c:v>-1.7278055999995559</c:v>
                </c:pt>
                <c:pt idx="24">
                  <c:v>-1.384525400000598</c:v>
                </c:pt>
                <c:pt idx="25">
                  <c:v>-0.85455780000211234</c:v>
                </c:pt>
                <c:pt idx="26">
                  <c:v>-0.19751350000285584</c:v>
                </c:pt>
                <c:pt idx="27">
                  <c:v>0.53233900000043377</c:v>
                </c:pt>
                <c:pt idx="28">
                  <c:v>1.2883081000018137</c:v>
                </c:pt>
                <c:pt idx="29">
                  <c:v>2.0310472000020354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2.1577323399999315</c:v>
                </c:pt>
                <c:pt idx="1">
                  <c:v>3.9553796300002375</c:v>
                </c:pt>
                <c:pt idx="2">
                  <c:v>5.0295885199998978</c:v>
                </c:pt>
                <c:pt idx="3">
                  <c:v>5.4728187599999032</c:v>
                </c:pt>
                <c:pt idx="4">
                  <c:v>5.4353467300001412</c:v>
                </c:pt>
                <c:pt idx="5">
                  <c:v>5.062271249999867</c:v>
                </c:pt>
                <c:pt idx="6">
                  <c:v>4.4791926400001145</c:v>
                </c:pt>
                <c:pt idx="7">
                  <c:v>3.7864656099999507</c:v>
                </c:pt>
                <c:pt idx="8">
                  <c:v>3.058360080000007</c:v>
                </c:pt>
                <c:pt idx="9">
                  <c:v>2.3455242599999835</c:v>
                </c:pt>
                <c:pt idx="10">
                  <c:v>1.6796598799998819</c:v>
                </c:pt>
                <c:pt idx="11">
                  <c:v>1.0786468900001154</c:v>
                </c:pt>
                <c:pt idx="12">
                  <c:v>0.55105081000001377</c:v>
                </c:pt>
                <c:pt idx="13">
                  <c:v>9.9713489999899707E-2</c:v>
                </c:pt>
                <c:pt idx="14">
                  <c:v>-0.2753346800001566</c:v>
                </c:pt>
                <c:pt idx="15">
                  <c:v>-0.57569903000003109</c:v>
                </c:pt>
                <c:pt idx="16">
                  <c:v>-0.80359918999989333</c:v>
                </c:pt>
                <c:pt idx="17">
                  <c:v>-0.96202176999999978</c:v>
                </c:pt>
                <c:pt idx="18">
                  <c:v>-1.0549568400001448</c:v>
                </c:pt>
                <c:pt idx="19">
                  <c:v>-1.0876117100000542</c:v>
                </c:pt>
                <c:pt idx="20">
                  <c:v>-1.0666771899998935</c:v>
                </c:pt>
                <c:pt idx="21">
                  <c:v>-0.99998498000012148</c:v>
                </c:pt>
                <c:pt idx="22">
                  <c:v>-0.89648561000015548</c:v>
                </c:pt>
                <c:pt idx="23">
                  <c:v>-0.7654804199999603</c:v>
                </c:pt>
                <c:pt idx="24">
                  <c:v>-0.61628275000006738</c:v>
                </c:pt>
                <c:pt idx="25">
                  <c:v>-0.45747203000016157</c:v>
                </c:pt>
                <c:pt idx="26">
                  <c:v>-0.29682501000023365</c:v>
                </c:pt>
                <c:pt idx="27">
                  <c:v>-0.14085397999981808</c:v>
                </c:pt>
                <c:pt idx="28">
                  <c:v>5.3650599999457427E-3</c:v>
                </c:pt>
                <c:pt idx="29">
                  <c:v>0.1379621399999138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0.56243100000006052</c:v>
                </c:pt>
                <c:pt idx="1">
                  <c:v>1.2704220000000532</c:v>
                </c:pt>
                <c:pt idx="2">
                  <c:v>1.8325569999999516</c:v>
                </c:pt>
                <c:pt idx="3">
                  <c:v>2.1585199999999531</c:v>
                </c:pt>
                <c:pt idx="4">
                  <c:v>2.2703160000000935</c:v>
                </c:pt>
                <c:pt idx="5">
                  <c:v>2.2326929999999265</c:v>
                </c:pt>
                <c:pt idx="6">
                  <c:v>2.113014000000021</c:v>
                </c:pt>
                <c:pt idx="7">
                  <c:v>1.9630339999998796</c:v>
                </c:pt>
                <c:pt idx="8">
                  <c:v>1.8146460000000388</c:v>
                </c:pt>
                <c:pt idx="9">
                  <c:v>1.6827829999999722</c:v>
                </c:pt>
                <c:pt idx="10">
                  <c:v>1.5708290000000034</c:v>
                </c:pt>
                <c:pt idx="11">
                  <c:v>1.4758269999999811</c:v>
                </c:pt>
                <c:pt idx="12">
                  <c:v>1.3923750000001291</c:v>
                </c:pt>
                <c:pt idx="13">
                  <c:v>1.315029000000095</c:v>
                </c:pt>
                <c:pt idx="14">
                  <c:v>1.2396339999997963</c:v>
                </c:pt>
                <c:pt idx="15">
                  <c:v>1.1636699999999109</c:v>
                </c:pt>
                <c:pt idx="16">
                  <c:v>1.0861920000002101</c:v>
                </c:pt>
                <c:pt idx="17">
                  <c:v>1.0074119999999311</c:v>
                </c:pt>
                <c:pt idx="18">
                  <c:v>0.92819599999984348</c:v>
                </c:pt>
                <c:pt idx="19">
                  <c:v>0.8496269999998276</c:v>
                </c:pt>
                <c:pt idx="20">
                  <c:v>0.77264799999989009</c:v>
                </c:pt>
                <c:pt idx="21">
                  <c:v>0.69792100000017854</c:v>
                </c:pt>
                <c:pt idx="22">
                  <c:v>0.62572199999999611</c:v>
                </c:pt>
                <c:pt idx="23">
                  <c:v>0.55603399999995418</c:v>
                </c:pt>
                <c:pt idx="24">
                  <c:v>0.48863600000004226</c:v>
                </c:pt>
                <c:pt idx="25">
                  <c:v>0.4232640000000174</c:v>
                </c:pt>
                <c:pt idx="26">
                  <c:v>0.35965899999996509</c:v>
                </c:pt>
                <c:pt idx="27">
                  <c:v>0.2976610000000619</c:v>
                </c:pt>
                <c:pt idx="28">
                  <c:v>0.23726000000010572</c:v>
                </c:pt>
                <c:pt idx="29">
                  <c:v>0.17855099999997037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9.6111799999988534E-2</c:v>
                </c:pt>
                <c:pt idx="1">
                  <c:v>0.20408460000001583</c:v>
                </c:pt>
                <c:pt idx="2">
                  <c:v>0.28940839999998502</c:v>
                </c:pt>
                <c:pt idx="3">
                  <c:v>0.34261440000000221</c:v>
                </c:pt>
                <c:pt idx="4">
                  <c:v>0.36519200000000751</c:v>
                </c:pt>
                <c:pt idx="5">
                  <c:v>0.36337879999999245</c:v>
                </c:pt>
                <c:pt idx="6">
                  <c:v>0.34457600000001776</c:v>
                </c:pt>
                <c:pt idx="7">
                  <c:v>0.3153844999999933</c:v>
                </c:pt>
                <c:pt idx="8">
                  <c:v>0.2808453999999756</c:v>
                </c:pt>
                <c:pt idx="9">
                  <c:v>0.24440419999999108</c:v>
                </c:pt>
                <c:pt idx="10">
                  <c:v>0.20820969999999761</c:v>
                </c:pt>
                <c:pt idx="11">
                  <c:v>0.17350030000000061</c:v>
                </c:pt>
                <c:pt idx="12">
                  <c:v>0.14093869999999242</c:v>
                </c:pt>
                <c:pt idx="13">
                  <c:v>0.11086700000001315</c:v>
                </c:pt>
                <c:pt idx="14">
                  <c:v>8.3488700000003746E-2</c:v>
                </c:pt>
                <c:pt idx="15">
                  <c:v>5.8952900000008412E-2</c:v>
                </c:pt>
                <c:pt idx="16">
                  <c:v>3.7404199999997445E-2</c:v>
                </c:pt>
                <c:pt idx="17">
                  <c:v>1.8972899999994297E-2</c:v>
                </c:pt>
                <c:pt idx="18">
                  <c:v>3.7485999999944397E-3</c:v>
                </c:pt>
                <c:pt idx="19">
                  <c:v>-8.248599999973294E-3</c:v>
                </c:pt>
                <c:pt idx="20">
                  <c:v>-1.7094399999990628E-2</c:v>
                </c:pt>
                <c:pt idx="21">
                  <c:v>-2.2962400000011485E-2</c:v>
                </c:pt>
                <c:pt idx="22">
                  <c:v>-2.6128499999998667E-2</c:v>
                </c:pt>
                <c:pt idx="23">
                  <c:v>-2.6940100000018674E-2</c:v>
                </c:pt>
                <c:pt idx="24">
                  <c:v>-2.5795700000003308E-2</c:v>
                </c:pt>
                <c:pt idx="25">
                  <c:v>-2.3108300000018289E-2</c:v>
                </c:pt>
                <c:pt idx="26">
                  <c:v>-1.928770000000668E-2</c:v>
                </c:pt>
                <c:pt idx="27">
                  <c:v>-1.4713400000005095E-2</c:v>
                </c:pt>
                <c:pt idx="28">
                  <c:v>-9.7164000000020678E-3</c:v>
                </c:pt>
                <c:pt idx="29">
                  <c:v>-4.5819000000051346E-3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0.50866125000007401</c:v>
                </c:pt>
                <c:pt idx="1">
                  <c:v>1.0388102700000559</c:v>
                </c:pt>
                <c:pt idx="2">
                  <c:v>1.4443852599999758</c:v>
                </c:pt>
                <c:pt idx="3">
                  <c:v>1.6864246999999466</c:v>
                </c:pt>
                <c:pt idx="4">
                  <c:v>1.7664180500000981</c:v>
                </c:pt>
                <c:pt idx="5">
                  <c:v>1.7083047900000565</c:v>
                </c:pt>
                <c:pt idx="6">
                  <c:v>1.5467122699999578</c:v>
                </c:pt>
                <c:pt idx="7">
                  <c:v>1.3178102900000823</c:v>
                </c:pt>
                <c:pt idx="8">
                  <c:v>1.0535979899999148</c:v>
                </c:pt>
                <c:pt idx="9">
                  <c:v>0.77928620000002979</c:v>
                </c:pt>
                <c:pt idx="10">
                  <c:v>0.51295372999990718</c:v>
                </c:pt>
                <c:pt idx="11">
                  <c:v>0.26644691000002751</c:v>
                </c:pt>
                <c:pt idx="12">
                  <c:v>4.6749019999992925E-2</c:v>
                </c:pt>
                <c:pt idx="13">
                  <c:v>-0.14261808000001963</c:v>
                </c:pt>
                <c:pt idx="14">
                  <c:v>-0.30031893999993997</c:v>
                </c:pt>
                <c:pt idx="15">
                  <c:v>-0.42639429999996992</c:v>
                </c:pt>
                <c:pt idx="16">
                  <c:v>-0.52164448000000618</c:v>
                </c:pt>
                <c:pt idx="17">
                  <c:v>-0.58739596999991761</c:v>
                </c:pt>
                <c:pt idx="18">
                  <c:v>-0.6254209800000865</c:v>
                </c:pt>
                <c:pt idx="19">
                  <c:v>-0.63792927999999449</c:v>
                </c:pt>
                <c:pt idx="20">
                  <c:v>-0.62761372000001359</c:v>
                </c:pt>
                <c:pt idx="21">
                  <c:v>-0.59757151999993141</c:v>
                </c:pt>
                <c:pt idx="22">
                  <c:v>-0.55128558999996358</c:v>
                </c:pt>
                <c:pt idx="23">
                  <c:v>-0.49242496000002234</c:v>
                </c:pt>
                <c:pt idx="24">
                  <c:v>-0.42471153000003881</c:v>
                </c:pt>
                <c:pt idx="25">
                  <c:v>-0.35169247999999698</c:v>
                </c:pt>
                <c:pt idx="26">
                  <c:v>-0.27665355000002023</c:v>
                </c:pt>
                <c:pt idx="27">
                  <c:v>-0.20245992999997497</c:v>
                </c:pt>
                <c:pt idx="28">
                  <c:v>-0.13147155000002897</c:v>
                </c:pt>
                <c:pt idx="29">
                  <c:v>-6.5560209999958374E-2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457128"/>
        <c:axId val="-21384536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37.220989999997983</c:v>
                </c:pt>
                <c:pt idx="1">
                  <c:v>68.846340000000055</c:v>
                </c:pt>
                <c:pt idx="2">
                  <c:v>89.451880000000529</c:v>
                </c:pt>
                <c:pt idx="3">
                  <c:v>100.14594999999827</c:v>
                </c:pt>
                <c:pt idx="4">
                  <c:v>103.45673999999781</c:v>
                </c:pt>
                <c:pt idx="5">
                  <c:v>101.73663000000306</c:v>
                </c:pt>
                <c:pt idx="6">
                  <c:v>96.822319999999308</c:v>
                </c:pt>
                <c:pt idx="7">
                  <c:v>90.043140000001586</c:v>
                </c:pt>
                <c:pt idx="8">
                  <c:v>82.311929999999847</c:v>
                </c:pt>
                <c:pt idx="9">
                  <c:v>74.223030000001017</c:v>
                </c:pt>
                <c:pt idx="10">
                  <c:v>66.14429999999993</c:v>
                </c:pt>
                <c:pt idx="11">
                  <c:v>58.297920000000886</c:v>
                </c:pt>
                <c:pt idx="12">
                  <c:v>50.818270000003395</c:v>
                </c:pt>
                <c:pt idx="13">
                  <c:v>43.791639999999461</c:v>
                </c:pt>
                <c:pt idx="14">
                  <c:v>37.289519999998447</c:v>
                </c:pt>
                <c:pt idx="15">
                  <c:v>31.374270000000251</c:v>
                </c:pt>
                <c:pt idx="16">
                  <c:v>26.106100000000879</c:v>
                </c:pt>
                <c:pt idx="17">
                  <c:v>21.535089999997581</c:v>
                </c:pt>
                <c:pt idx="18">
                  <c:v>17.693360000001121</c:v>
                </c:pt>
                <c:pt idx="19">
                  <c:v>14.589090000001306</c:v>
                </c:pt>
                <c:pt idx="20">
                  <c:v>12.201759999999922</c:v>
                </c:pt>
                <c:pt idx="21">
                  <c:v>10.486310000000231</c:v>
                </c:pt>
                <c:pt idx="22">
                  <c:v>9.3716000000022177</c:v>
                </c:pt>
                <c:pt idx="23">
                  <c:v>8.7725800000007439</c:v>
                </c:pt>
                <c:pt idx="24">
                  <c:v>8.5941899999997986</c:v>
                </c:pt>
                <c:pt idx="25">
                  <c:v>8.7417999999997846</c:v>
                </c:pt>
                <c:pt idx="26">
                  <c:v>9.1223600000012084</c:v>
                </c:pt>
                <c:pt idx="27">
                  <c:v>9.653440000001865</c:v>
                </c:pt>
                <c:pt idx="28">
                  <c:v>10.264749999998457</c:v>
                </c:pt>
                <c:pt idx="29">
                  <c:v>10.896489999999176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57128"/>
        <c:axId val="-2138453640"/>
      </c:lineChart>
      <c:catAx>
        <c:axId val="-213845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453640"/>
        <c:crosses val="autoZero"/>
        <c:auto val="1"/>
        <c:lblAlgn val="ctr"/>
        <c:lblOffset val="100"/>
        <c:tickLblSkip val="1"/>
        <c:noMultiLvlLbl val="0"/>
      </c:catAx>
      <c:valAx>
        <c:axId val="-21384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45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5834.0565622460008</c:v>
                </c:pt>
                <c:pt idx="1">
                  <c:v>5478.8212333740003</c:v>
                </c:pt>
                <c:pt idx="2">
                  <c:v>4453.384350804</c:v>
                </c:pt>
                <c:pt idx="3">
                  <c:v>3082.0624255880002</c:v>
                </c:pt>
                <c:pt idx="4">
                  <c:v>2116.8658407860007</c:v>
                </c:pt>
                <c:pt idx="5">
                  <c:v>1690.5384709639998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417.74762399998292</c:v>
                </c:pt>
                <c:pt idx="1">
                  <c:v>413.19130599998823</c:v>
                </c:pt>
                <c:pt idx="2">
                  <c:v>393.60076400001418</c:v>
                </c:pt>
                <c:pt idx="3">
                  <c:v>355.75790399998658</c:v>
                </c:pt>
                <c:pt idx="4">
                  <c:v>255.50132399998765</c:v>
                </c:pt>
                <c:pt idx="5">
                  <c:v>122.77362399999546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74.782019199998743</c:v>
                </c:pt>
                <c:pt idx="1">
                  <c:v>62.252381400001788</c:v>
                </c:pt>
                <c:pt idx="2">
                  <c:v>20.756889600002296</c:v>
                </c:pt>
                <c:pt idx="3">
                  <c:v>-9.0995813999993516</c:v>
                </c:pt>
                <c:pt idx="4">
                  <c:v>-21.756199199999948</c:v>
                </c:pt>
                <c:pt idx="5">
                  <c:v>-21.096618199999419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5.7601561999999831</c:v>
                </c:pt>
                <c:pt idx="1">
                  <c:v>8.1168128000001154</c:v>
                </c:pt>
                <c:pt idx="2">
                  <c:v>10.158532399999967</c:v>
                </c:pt>
                <c:pt idx="3">
                  <c:v>10.740430799999922</c:v>
                </c:pt>
                <c:pt idx="4">
                  <c:v>8.4736723999996677</c:v>
                </c:pt>
                <c:pt idx="5">
                  <c:v>4.4591765999997737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29.522767999998905</c:v>
                </c:pt>
                <c:pt idx="1">
                  <c:v>45.772245999998994</c:v>
                </c:pt>
                <c:pt idx="2">
                  <c:v>46.769814000000039</c:v>
                </c:pt>
                <c:pt idx="3">
                  <c:v>37.900912000000972</c:v>
                </c:pt>
                <c:pt idx="4">
                  <c:v>23.372226000000229</c:v>
                </c:pt>
                <c:pt idx="5">
                  <c:v>9.8291059999995927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17.190974999999888</c:v>
                </c:pt>
                <c:pt idx="1">
                  <c:v>16.245326800000747</c:v>
                </c:pt>
                <c:pt idx="2">
                  <c:v>8.5678559999998019</c:v>
                </c:pt>
                <c:pt idx="3">
                  <c:v>2.6011954000003699</c:v>
                </c:pt>
                <c:pt idx="4">
                  <c:v>-0.9709259999999631</c:v>
                </c:pt>
                <c:pt idx="5">
                  <c:v>-2.3845721999990475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114808"/>
        <c:axId val="21371035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6379.0601046459815</c:v>
                </c:pt>
                <c:pt idx="1">
                  <c:v>6024.399306373989</c:v>
                </c:pt>
                <c:pt idx="2">
                  <c:v>4933.238206804016</c:v>
                </c:pt>
                <c:pt idx="3">
                  <c:v>3479.9632863879888</c:v>
                </c:pt>
                <c:pt idx="4">
                  <c:v>2381.4859379859877</c:v>
                </c:pt>
                <c:pt idx="5">
                  <c:v>1804.1191871639962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14808"/>
        <c:axId val="2137103560"/>
      </c:lineChart>
      <c:catAx>
        <c:axId val="213711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103560"/>
        <c:crosses val="autoZero"/>
        <c:auto val="1"/>
        <c:lblAlgn val="ctr"/>
        <c:lblOffset val="100"/>
        <c:noMultiLvlLbl val="0"/>
      </c:catAx>
      <c:valAx>
        <c:axId val="213710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1148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73.712571560000001</c:v>
                </c:pt>
                <c:pt idx="1">
                  <c:v>226.34017874</c:v>
                </c:pt>
                <c:pt idx="2">
                  <c:v>562.0635992199999</c:v>
                </c:pt>
                <c:pt idx="3">
                  <c:v>996.79654658000004</c:v>
                </c:pt>
                <c:pt idx="4">
                  <c:v>1297.3184484200003</c:v>
                </c:pt>
                <c:pt idx="5">
                  <c:v>1424.9036694599999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2.2229123659999983</c:v>
                </c:pt>
                <c:pt idx="1">
                  <c:v>6.8166546859999997</c:v>
                </c:pt>
                <c:pt idx="2">
                  <c:v>16.904532575999998</c:v>
                </c:pt>
                <c:pt idx="3">
                  <c:v>29.930451226000002</c:v>
                </c:pt>
                <c:pt idx="4">
                  <c:v>39.008939068000004</c:v>
                </c:pt>
                <c:pt idx="5">
                  <c:v>42.861172543999999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821.569745786</c:v>
                </c:pt>
                <c:pt idx="1">
                  <c:v>742.73529176600005</c:v>
                </c:pt>
                <c:pt idx="2">
                  <c:v>547.03463530200008</c:v>
                </c:pt>
                <c:pt idx="3">
                  <c:v>289.77279893799999</c:v>
                </c:pt>
                <c:pt idx="4">
                  <c:v>110.38575829000001</c:v>
                </c:pt>
                <c:pt idx="5">
                  <c:v>32.618223155999999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4631.5982369799995</c:v>
                </c:pt>
                <c:pt idx="1">
                  <c:v>4226.7558601600003</c:v>
                </c:pt>
                <c:pt idx="2">
                  <c:v>3122.7758319600002</c:v>
                </c:pt>
                <c:pt idx="3">
                  <c:v>1655.6680076800003</c:v>
                </c:pt>
                <c:pt idx="4">
                  <c:v>627.1623760199999</c:v>
                </c:pt>
                <c:pt idx="5">
                  <c:v>177.14401609999999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54.044496399999993</c:v>
                </c:pt>
                <c:pt idx="1">
                  <c:v>48.556004759999993</c:v>
                </c:pt>
                <c:pt idx="2">
                  <c:v>35.801370519999992</c:v>
                </c:pt>
                <c:pt idx="3">
                  <c:v>19.071005939999996</c:v>
                </c:pt>
                <c:pt idx="4">
                  <c:v>7.399636039999999</c:v>
                </c:pt>
                <c:pt idx="5">
                  <c:v>2.2845129400000008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13.331882382</c:v>
                </c:pt>
                <c:pt idx="1">
                  <c:v>11.950419909999999</c:v>
                </c:pt>
                <c:pt idx="2">
                  <c:v>8.7979261379999976</c:v>
                </c:pt>
                <c:pt idx="3">
                  <c:v>4.657940528000001</c:v>
                </c:pt>
                <c:pt idx="4">
                  <c:v>1.7699486359999981</c:v>
                </c:pt>
                <c:pt idx="5">
                  <c:v>0.56171947199999939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236.81987009200003</c:v>
                </c:pt>
                <c:pt idx="1">
                  <c:v>214.87179205199999</c:v>
                </c:pt>
                <c:pt idx="2">
                  <c:v>159.28065832799996</c:v>
                </c:pt>
                <c:pt idx="3">
                  <c:v>85.595043335999989</c:v>
                </c:pt>
                <c:pt idx="4">
                  <c:v>33.422301152000024</c:v>
                </c:pt>
                <c:pt idx="5">
                  <c:v>10.022235091999978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0.75684668000001243</c:v>
                </c:pt>
                <c:pt idx="1">
                  <c:v>0.7950312999999869</c:v>
                </c:pt>
                <c:pt idx="2">
                  <c:v>0.72579676000000526</c:v>
                </c:pt>
                <c:pt idx="3">
                  <c:v>0.57063136000001347</c:v>
                </c:pt>
                <c:pt idx="4">
                  <c:v>0.39843315999999501</c:v>
                </c:pt>
                <c:pt idx="5">
                  <c:v>0.14292219999999817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191736"/>
        <c:axId val="12021711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5834.0565622459999</c:v>
                </c:pt>
                <c:pt idx="1">
                  <c:v>5478.8212333740003</c:v>
                </c:pt>
                <c:pt idx="2">
                  <c:v>4453.384350804</c:v>
                </c:pt>
                <c:pt idx="3">
                  <c:v>3082.0624255880002</c:v>
                </c:pt>
                <c:pt idx="4">
                  <c:v>2116.8658407860007</c:v>
                </c:pt>
                <c:pt idx="5">
                  <c:v>1690.5384709639998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191736"/>
        <c:axId val="1202171176"/>
      </c:lineChart>
      <c:catAx>
        <c:axId val="120219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171176"/>
        <c:crosses val="autoZero"/>
        <c:auto val="1"/>
        <c:lblAlgn val="ctr"/>
        <c:lblOffset val="100"/>
        <c:noMultiLvlLbl val="0"/>
      </c:catAx>
      <c:valAx>
        <c:axId val="1202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1917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7260804747087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4317.3</c:v>
                </c:pt>
                <c:pt idx="1">
                  <c:v>3846.7400000000002</c:v>
                </c:pt>
                <c:pt idx="2">
                  <c:v>2812.94</c:v>
                </c:pt>
                <c:pt idx="3">
                  <c:v>1479.54</c:v>
                </c:pt>
                <c:pt idx="4">
                  <c:v>564.29999999999995</c:v>
                </c:pt>
                <c:pt idx="5">
                  <c:v>179.16000000000003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222.4</c:v>
                </c:pt>
                <c:pt idx="1">
                  <c:v>198.18</c:v>
                </c:pt>
                <c:pt idx="2">
                  <c:v>144.9</c:v>
                </c:pt>
                <c:pt idx="3">
                  <c:v>76.22</c:v>
                </c:pt>
                <c:pt idx="4">
                  <c:v>29.080000000000002</c:v>
                </c:pt>
                <c:pt idx="5">
                  <c:v>9.2399999999999984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071480"/>
        <c:axId val="120205605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5463.7599999999993</c:v>
                </c:pt>
                <c:pt idx="1">
                  <c:v>5027.76</c:v>
                </c:pt>
                <c:pt idx="2">
                  <c:v>4069.88</c:v>
                </c:pt>
                <c:pt idx="3">
                  <c:v>2834.3399999999992</c:v>
                </c:pt>
                <c:pt idx="4">
                  <c:v>1986.3199999999997</c:v>
                </c:pt>
                <c:pt idx="5">
                  <c:v>1629.44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71480"/>
        <c:axId val="1202056056"/>
      </c:lineChart>
      <c:catAx>
        <c:axId val="120207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056056"/>
        <c:crosses val="autoZero"/>
        <c:auto val="1"/>
        <c:lblAlgn val="ctr"/>
        <c:lblOffset val="100"/>
        <c:noMultiLvlLbl val="0"/>
      </c:catAx>
      <c:valAx>
        <c:axId val="1202056056"/>
        <c:scaling>
          <c:orientation val="minMax"/>
          <c:max val="3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07148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057142523779698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5463.7599999999993</c:v>
                </c:pt>
                <c:pt idx="1">
                  <c:v>5027.76</c:v>
                </c:pt>
                <c:pt idx="2">
                  <c:v>4069.88</c:v>
                </c:pt>
                <c:pt idx="3">
                  <c:v>2834.3399999999992</c:v>
                </c:pt>
                <c:pt idx="4">
                  <c:v>1986.3199999999997</c:v>
                </c:pt>
                <c:pt idx="5">
                  <c:v>1629.44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223688"/>
        <c:axId val="2100210488"/>
      </c:barChart>
      <c:catAx>
        <c:axId val="210022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210488"/>
        <c:crosses val="autoZero"/>
        <c:auto val="1"/>
        <c:lblAlgn val="ctr"/>
        <c:lblOffset val="100"/>
        <c:noMultiLvlLbl val="0"/>
      </c:catAx>
      <c:valAx>
        <c:axId val="2100210488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478194304033599E-3"/>
              <c:y val="0.3207578556373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22368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18469042534801"/>
          <c:y val="0.92846674128093498"/>
          <c:w val="0.53337524668534897"/>
          <c:h val="7.153331485013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915.30011999999408</c:v>
                </c:pt>
                <c:pt idx="1">
                  <c:v>996.63935999998353</c:v>
                </c:pt>
                <c:pt idx="2">
                  <c:v>863.35822000000621</c:v>
                </c:pt>
                <c:pt idx="3">
                  <c:v>645.62325999997552</c:v>
                </c:pt>
                <c:pt idx="4">
                  <c:v>395.16598000000232</c:v>
                </c:pt>
                <c:pt idx="5">
                  <c:v>174.6791800000239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064424"/>
        <c:axId val="2100054360"/>
      </c:barChart>
      <c:catAx>
        <c:axId val="210006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054360"/>
        <c:crosses val="autoZero"/>
        <c:auto val="1"/>
        <c:lblAlgn val="ctr"/>
        <c:lblOffset val="100"/>
        <c:noMultiLvlLbl val="0"/>
      </c:catAx>
      <c:valAx>
        <c:axId val="21000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064424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928136"/>
        <c:axId val="2099921688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28136"/>
        <c:axId val="2099921688"/>
      </c:lineChart>
      <c:catAx>
        <c:axId val="209992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921688"/>
        <c:crosses val="autoZero"/>
        <c:auto val="1"/>
        <c:lblAlgn val="ctr"/>
        <c:lblOffset val="100"/>
        <c:noMultiLvlLbl val="0"/>
      </c:catAx>
      <c:valAx>
        <c:axId val="209992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9281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003096"/>
        <c:axId val="2100387976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03096"/>
        <c:axId val="2100387976"/>
      </c:lineChart>
      <c:catAx>
        <c:axId val="213700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387976"/>
        <c:crosses val="autoZero"/>
        <c:auto val="1"/>
        <c:lblAlgn val="ctr"/>
        <c:lblOffset val="100"/>
        <c:noMultiLvlLbl val="0"/>
      </c:catAx>
      <c:valAx>
        <c:axId val="21003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0030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4317.3</c:v>
                </c:pt>
                <c:pt idx="1">
                  <c:v>3846.7400000000002</c:v>
                </c:pt>
                <c:pt idx="2">
                  <c:v>2812.94</c:v>
                </c:pt>
                <c:pt idx="3">
                  <c:v>1479.54</c:v>
                </c:pt>
                <c:pt idx="4">
                  <c:v>564.29999999999995</c:v>
                </c:pt>
                <c:pt idx="5">
                  <c:v>179.16000000000003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260104"/>
        <c:axId val="210126359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5241.3599999999997</c:v>
                </c:pt>
                <c:pt idx="1">
                  <c:v>4829.58</c:v>
                </c:pt>
                <c:pt idx="2">
                  <c:v>3924.9799999999996</c:v>
                </c:pt>
                <c:pt idx="3">
                  <c:v>2758.12</c:v>
                </c:pt>
                <c:pt idx="4">
                  <c:v>1957.2400000000002</c:v>
                </c:pt>
                <c:pt idx="5">
                  <c:v>1620.2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60104"/>
        <c:axId val="2101263592"/>
      </c:lineChart>
      <c:catAx>
        <c:axId val="210126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263592"/>
        <c:crosses val="autoZero"/>
        <c:auto val="1"/>
        <c:lblAlgn val="ctr"/>
        <c:lblOffset val="100"/>
        <c:noMultiLvlLbl val="0"/>
      </c:catAx>
      <c:valAx>
        <c:axId val="210126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2601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7.3845020272663264E-2</c:v>
                </c:pt>
                <c:pt idx="1">
                  <c:v>0.12507891626805187</c:v>
                </c:pt>
                <c:pt idx="2">
                  <c:v>0.1511223885388995</c:v>
                </c:pt>
                <c:pt idx="3">
                  <c:v>0.159489663850407</c:v>
                </c:pt>
                <c:pt idx="4">
                  <c:v>0.15810203612794779</c:v>
                </c:pt>
                <c:pt idx="5">
                  <c:v>0.15223060939174035</c:v>
                </c:pt>
                <c:pt idx="6">
                  <c:v>0.14471429629531857</c:v>
                </c:pt>
                <c:pt idx="7">
                  <c:v>0.13684327322013992</c:v>
                </c:pt>
                <c:pt idx="8">
                  <c:v>0.12907854561171012</c:v>
                </c:pt>
                <c:pt idx="9">
                  <c:v>0.12149026636584383</c:v>
                </c:pt>
                <c:pt idx="10">
                  <c:v>0.1140005344922267</c:v>
                </c:pt>
                <c:pt idx="11">
                  <c:v>0.10652038554476539</c:v>
                </c:pt>
                <c:pt idx="12">
                  <c:v>9.9003908365816296E-2</c:v>
                </c:pt>
                <c:pt idx="13">
                  <c:v>9.146284486445555E-2</c:v>
                </c:pt>
                <c:pt idx="14">
                  <c:v>8.3979692867005018E-2</c:v>
                </c:pt>
                <c:pt idx="15">
                  <c:v>7.6675625187975022E-2</c:v>
                </c:pt>
                <c:pt idx="16">
                  <c:v>6.9695826070080194E-2</c:v>
                </c:pt>
                <c:pt idx="17">
                  <c:v>6.3178694599743471E-2</c:v>
                </c:pt>
                <c:pt idx="18">
                  <c:v>5.7235018921941348E-2</c:v>
                </c:pt>
                <c:pt idx="19">
                  <c:v>5.1935943742609708E-2</c:v>
                </c:pt>
                <c:pt idx="20">
                  <c:v>4.7308230298299794E-2</c:v>
                </c:pt>
                <c:pt idx="21">
                  <c:v>4.3344279849820283E-2</c:v>
                </c:pt>
                <c:pt idx="22">
                  <c:v>3.9998614852003872E-2</c:v>
                </c:pt>
                <c:pt idx="23">
                  <c:v>3.721073700248035E-2</c:v>
                </c:pt>
                <c:pt idx="24">
                  <c:v>3.4907343727489194E-2</c:v>
                </c:pt>
                <c:pt idx="25">
                  <c:v>3.3015694719353943E-2</c:v>
                </c:pt>
                <c:pt idx="26">
                  <c:v>3.1460867305861742E-2</c:v>
                </c:pt>
                <c:pt idx="27">
                  <c:v>3.0180100194041281E-2</c:v>
                </c:pt>
                <c:pt idx="28">
                  <c:v>2.9119216037298022E-2</c:v>
                </c:pt>
                <c:pt idx="29">
                  <c:v>2.8229026382483112E-2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4.7590846050657179E-2</c:v>
                </c:pt>
                <c:pt idx="1">
                  <c:v>9.7542934688510011E-2</c:v>
                </c:pt>
                <c:pt idx="2">
                  <c:v>0.13632618360170262</c:v>
                </c:pt>
                <c:pt idx="3">
                  <c:v>0.16093156163681369</c:v>
                </c:pt>
                <c:pt idx="4">
                  <c:v>0.17211430134352881</c:v>
                </c:pt>
                <c:pt idx="5">
                  <c:v>0.17230224442351191</c:v>
                </c:pt>
                <c:pt idx="6">
                  <c:v>0.16444769784455129</c:v>
                </c:pt>
                <c:pt idx="7">
                  <c:v>0.15133014371625417</c:v>
                </c:pt>
                <c:pt idx="8">
                  <c:v>0.13522708053410226</c:v>
                </c:pt>
                <c:pt idx="9">
                  <c:v>0.11783086103413162</c:v>
                </c:pt>
                <c:pt idx="10">
                  <c:v>0.10030846318036385</c:v>
                </c:pt>
                <c:pt idx="11">
                  <c:v>8.3414657412558921E-2</c:v>
                </c:pt>
                <c:pt idx="12">
                  <c:v>6.7609148933230473E-2</c:v>
                </c:pt>
                <c:pt idx="13">
                  <c:v>5.3156399527556186E-2</c:v>
                </c:pt>
                <c:pt idx="14">
                  <c:v>4.0208662237670112E-2</c:v>
                </c:pt>
                <c:pt idx="15">
                  <c:v>2.8850133027304006E-2</c:v>
                </c:pt>
                <c:pt idx="16">
                  <c:v>1.9130298404391111E-2</c:v>
                </c:pt>
                <c:pt idx="17">
                  <c:v>1.1069730865670292E-2</c:v>
                </c:pt>
                <c:pt idx="18">
                  <c:v>4.657813402050087E-3</c:v>
                </c:pt>
                <c:pt idx="19">
                  <c:v>-1.5183370331473683E-4</c:v>
                </c:pt>
                <c:pt idx="20">
                  <c:v>-3.4486389956510091E-3</c:v>
                </c:pt>
                <c:pt idx="21">
                  <c:v>-5.3607931695011553E-3</c:v>
                </c:pt>
                <c:pt idx="22">
                  <c:v>-6.0556617827989233E-3</c:v>
                </c:pt>
                <c:pt idx="23">
                  <c:v>-5.7255167723566126E-3</c:v>
                </c:pt>
                <c:pt idx="24">
                  <c:v>-4.5780699895732252E-3</c:v>
                </c:pt>
                <c:pt idx="25">
                  <c:v>-2.8198689511334807E-3</c:v>
                </c:pt>
                <c:pt idx="26">
                  <c:v>-6.5047205389406611E-4</c:v>
                </c:pt>
                <c:pt idx="27">
                  <c:v>1.7498335926023727E-3</c:v>
                </c:pt>
                <c:pt idx="28">
                  <c:v>4.2269886092385096E-3</c:v>
                </c:pt>
                <c:pt idx="29">
                  <c:v>6.6520468882084087E-3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7.7302843174875142E-3</c:v>
                </c:pt>
                <c:pt idx="1">
                  <c:v>1.4116498321067514E-2</c:v>
                </c:pt>
                <c:pt idx="2">
                  <c:v>1.7880540470673639E-2</c:v>
                </c:pt>
                <c:pt idx="3">
                  <c:v>1.9379967906836538E-2</c:v>
                </c:pt>
                <c:pt idx="4">
                  <c:v>1.9171654987670018E-2</c:v>
                </c:pt>
                <c:pt idx="5">
                  <c:v>1.7785793269196278E-2</c:v>
                </c:pt>
                <c:pt idx="6">
                  <c:v>1.5675963713082601E-2</c:v>
                </c:pt>
                <c:pt idx="7">
                  <c:v>1.320049649573362E-2</c:v>
                </c:pt>
                <c:pt idx="8">
                  <c:v>1.0621472595302623E-2</c:v>
                </c:pt>
                <c:pt idx="9">
                  <c:v>8.1151531020274142E-3</c:v>
                </c:pt>
                <c:pt idx="10">
                  <c:v>5.7897845432140216E-3</c:v>
                </c:pt>
                <c:pt idx="11">
                  <c:v>3.7045181796765618E-3</c:v>
                </c:pt>
                <c:pt idx="12">
                  <c:v>1.8857594563079431E-3</c:v>
                </c:pt>
                <c:pt idx="13">
                  <c:v>3.4003651778426311E-4</c:v>
                </c:pt>
                <c:pt idx="14">
                  <c:v>-9.3572627968467516E-4</c:v>
                </c:pt>
                <c:pt idx="15">
                  <c:v>-1.9500410536325919E-3</c:v>
                </c:pt>
                <c:pt idx="16">
                  <c:v>-2.7132924520283227E-3</c:v>
                </c:pt>
                <c:pt idx="17">
                  <c:v>-3.2382000326737145E-3</c:v>
                </c:pt>
                <c:pt idx="18">
                  <c:v>-3.5405587719036197E-3</c:v>
                </c:pt>
                <c:pt idx="19">
                  <c:v>-3.6398928261094868E-3</c:v>
                </c:pt>
                <c:pt idx="20">
                  <c:v>-3.5602924136459106E-3</c:v>
                </c:pt>
                <c:pt idx="21">
                  <c:v>-3.329236505342165E-3</c:v>
                </c:pt>
                <c:pt idx="22">
                  <c:v>-2.977497293511103E-3</c:v>
                </c:pt>
                <c:pt idx="23">
                  <c:v>-2.5366111694632527E-3</c:v>
                </c:pt>
                <c:pt idx="24">
                  <c:v>-2.0377997853010194E-3</c:v>
                </c:pt>
                <c:pt idx="25">
                  <c:v>-1.5095657349424047E-3</c:v>
                </c:pt>
                <c:pt idx="26">
                  <c:v>-9.7753507430930727E-4</c:v>
                </c:pt>
                <c:pt idx="27">
                  <c:v>-4.6299637233921092E-4</c:v>
                </c:pt>
                <c:pt idx="28">
                  <c:v>1.7602968969524218E-5</c:v>
                </c:pt>
                <c:pt idx="29">
                  <c:v>4.5185095849865822E-4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2.0149633290335069E-3</c:v>
                </c:pt>
                <c:pt idx="1">
                  <c:v>4.5340553139393662E-3</c:v>
                </c:pt>
                <c:pt idx="2">
                  <c:v>6.5148688551793432E-3</c:v>
                </c:pt>
                <c:pt idx="3">
                  <c:v>7.6436019829501031E-3</c:v>
                </c:pt>
                <c:pt idx="4">
                  <c:v>8.0079003653527828E-3</c:v>
                </c:pt>
                <c:pt idx="5">
                  <c:v>7.8443477582485262E-3</c:v>
                </c:pt>
                <c:pt idx="6">
                  <c:v>7.3949779461223459E-3</c:v>
                </c:pt>
                <c:pt idx="7">
                  <c:v>6.8435913875910977E-3</c:v>
                </c:pt>
                <c:pt idx="8">
                  <c:v>6.3021397922427974E-3</c:v>
                </c:pt>
                <c:pt idx="9">
                  <c:v>5.8221702991416999E-3</c:v>
                </c:pt>
                <c:pt idx="10">
                  <c:v>5.4146446983262177E-3</c:v>
                </c:pt>
                <c:pt idx="11">
                  <c:v>5.0685984470384728E-3</c:v>
                </c:pt>
                <c:pt idx="12">
                  <c:v>4.7648679129541635E-3</c:v>
                </c:pt>
                <c:pt idx="13">
                  <c:v>4.484427151688444E-3</c:v>
                </c:pt>
                <c:pt idx="14">
                  <c:v>4.2129023157908676E-3</c:v>
                </c:pt>
                <c:pt idx="15">
                  <c:v>3.9416503322586031E-3</c:v>
                </c:pt>
                <c:pt idx="16">
                  <c:v>3.6674459005543942E-3</c:v>
                </c:pt>
                <c:pt idx="17">
                  <c:v>3.3909851866611475E-3</c:v>
                </c:pt>
                <c:pt idx="18">
                  <c:v>3.1151345393854264E-3</c:v>
                </c:pt>
                <c:pt idx="19">
                  <c:v>2.8434331790788423E-3</c:v>
                </c:pt>
                <c:pt idx="20">
                  <c:v>2.5788990695657693E-3</c:v>
                </c:pt>
                <c:pt idx="21">
                  <c:v>2.323578971201533E-3</c:v>
                </c:pt>
                <c:pt idx="22">
                  <c:v>2.0782102252479544E-3</c:v>
                </c:pt>
                <c:pt idx="23">
                  <c:v>1.8425579781670982E-3</c:v>
                </c:pt>
                <c:pt idx="24">
                  <c:v>1.6157231983051324E-3</c:v>
                </c:pt>
                <c:pt idx="25">
                  <c:v>1.3966861126666922E-3</c:v>
                </c:pt>
                <c:pt idx="26">
                  <c:v>1.184466522180493E-3</c:v>
                </c:pt>
                <c:pt idx="27">
                  <c:v>9.7843144501191391E-4</c:v>
                </c:pt>
                <c:pt idx="28">
                  <c:v>7.7845921905520411E-4</c:v>
                </c:pt>
                <c:pt idx="29">
                  <c:v>5.8478681536092906E-4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3.4432979776601215E-4</c:v>
                </c:pt>
                <c:pt idx="1">
                  <c:v>7.2836495678062706E-4</c:v>
                </c:pt>
                <c:pt idx="2">
                  <c:v>1.0288671902632853E-3</c:v>
                </c:pt>
                <c:pt idx="3">
                  <c:v>1.2132424565106956E-3</c:v>
                </c:pt>
                <c:pt idx="4">
                  <c:v>1.2881119413438698E-3</c:v>
                </c:pt>
                <c:pt idx="5">
                  <c:v>1.2766957549357595E-3</c:v>
                </c:pt>
                <c:pt idx="6">
                  <c:v>1.2059228764046157E-3</c:v>
                </c:pt>
                <c:pt idx="7">
                  <c:v>1.0995034461856719E-3</c:v>
                </c:pt>
                <c:pt idx="8">
                  <c:v>9.7535660994394857E-4</c:v>
                </c:pt>
                <c:pt idx="9">
                  <c:v>8.4560093263697249E-4</c:v>
                </c:pt>
                <c:pt idx="10">
                  <c:v>7.1769845619421176E-4</c:v>
                </c:pt>
                <c:pt idx="11">
                  <c:v>5.9587156973048587E-4</c:v>
                </c:pt>
                <c:pt idx="12">
                  <c:v>4.823084939929251E-4</c:v>
                </c:pt>
                <c:pt idx="13">
                  <c:v>3.7807149882341601E-4</c:v>
                </c:pt>
                <c:pt idx="14">
                  <c:v>2.8373676228022205E-4</c:v>
                </c:pt>
                <c:pt idx="15">
                  <c:v>1.9968867279611423E-4</c:v>
                </c:pt>
                <c:pt idx="16">
                  <c:v>1.2629247863502093E-4</c:v>
                </c:pt>
                <c:pt idx="17">
                  <c:v>6.3863466831790979E-5</c:v>
                </c:pt>
                <c:pt idx="18">
                  <c:v>1.2580740850302485E-5</c:v>
                </c:pt>
                <c:pt idx="19">
                  <c:v>-2.7605458537532452E-5</c:v>
                </c:pt>
                <c:pt idx="20">
                  <c:v>-5.7056683321221652E-5</c:v>
                </c:pt>
                <c:pt idx="21">
                  <c:v>-7.6448408585378351E-5</c:v>
                </c:pt>
                <c:pt idx="22">
                  <c:v>-8.678057647071721E-5</c:v>
                </c:pt>
                <c:pt idx="23">
                  <c:v>-8.9272771427014737E-5</c:v>
                </c:pt>
                <c:pt idx="24">
                  <c:v>-8.5296029982504643E-5</c:v>
                </c:pt>
                <c:pt idx="25">
                  <c:v>-7.6252744616533161E-5</c:v>
                </c:pt>
                <c:pt idx="26">
                  <c:v>-6.3520264861619075E-5</c:v>
                </c:pt>
                <c:pt idx="27">
                  <c:v>-4.8363921451060491E-5</c:v>
                </c:pt>
                <c:pt idx="28">
                  <c:v>-3.1879883486610338E-5</c:v>
                </c:pt>
                <c:pt idx="29">
                  <c:v>-1.5006551121531038E-5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1.8223280111696386E-3</c:v>
                </c:pt>
                <c:pt idx="1">
                  <c:v>3.7074477810267589E-3</c:v>
                </c:pt>
                <c:pt idx="2">
                  <c:v>5.1348910540051067E-3</c:v>
                </c:pt>
                <c:pt idx="3">
                  <c:v>5.9718507037307255E-3</c:v>
                </c:pt>
                <c:pt idx="4">
                  <c:v>6.2305422452035271E-3</c:v>
                </c:pt>
                <c:pt idx="5">
                  <c:v>6.0019612413535137E-3</c:v>
                </c:pt>
                <c:pt idx="6">
                  <c:v>5.4130749373387538E-3</c:v>
                </c:pt>
                <c:pt idx="7">
                  <c:v>4.5941920267929303E-3</c:v>
                </c:pt>
                <c:pt idx="8">
                  <c:v>3.6590727986646841E-3</c:v>
                </c:pt>
                <c:pt idx="9">
                  <c:v>2.6962103659064793E-3</c:v>
                </c:pt>
                <c:pt idx="10">
                  <c:v>1.7681505718511988E-3</c:v>
                </c:pt>
                <c:pt idx="11">
                  <c:v>9.1508855322763416E-4</c:v>
                </c:pt>
                <c:pt idx="12">
                  <c:v>1.5998054070198394E-4</c:v>
                </c:pt>
                <c:pt idx="13">
                  <c:v>-4.863469857118905E-4</c:v>
                </c:pt>
                <c:pt idx="14">
                  <c:v>-1.0206354115826852E-3</c:v>
                </c:pt>
                <c:pt idx="15">
                  <c:v>-1.4443074361874027E-3</c:v>
                </c:pt>
                <c:pt idx="16">
                  <c:v>-1.7612935003412373E-3</c:v>
                </c:pt>
                <c:pt idx="17">
                  <c:v>-1.9771960558085762E-3</c:v>
                </c:pt>
                <c:pt idx="18">
                  <c:v>-2.0989860939446396E-3</c:v>
                </c:pt>
                <c:pt idx="19">
                  <c:v>-2.1349477837426752E-3</c:v>
                </c:pt>
                <c:pt idx="20">
                  <c:v>-2.0948121765089305E-3</c:v>
                </c:pt>
                <c:pt idx="21">
                  <c:v>-1.9894868010278399E-3</c:v>
                </c:pt>
                <c:pt idx="22">
                  <c:v>-1.8309846068540034E-3</c:v>
                </c:pt>
                <c:pt idx="23">
                  <c:v>-1.6317734863273464E-3</c:v>
                </c:pt>
                <c:pt idx="24">
                  <c:v>-1.4043506242044368E-3</c:v>
                </c:pt>
                <c:pt idx="25">
                  <c:v>-1.1605144844478324E-3</c:v>
                </c:pt>
                <c:pt idx="26">
                  <c:v>-9.1110431886151991E-4</c:v>
                </c:pt>
                <c:pt idx="27">
                  <c:v>-6.6549921510315204E-4</c:v>
                </c:pt>
                <c:pt idx="28">
                  <c:v>-4.3136323080572087E-4</c:v>
                </c:pt>
                <c:pt idx="29">
                  <c:v>-2.1472154409811885E-4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822872"/>
        <c:axId val="209982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0.13334778829812155</c:v>
                </c:pt>
                <c:pt idx="1">
                  <c:v>0.24570820854978859</c:v>
                </c:pt>
                <c:pt idx="2">
                  <c:v>0.3180077165672035</c:v>
                </c:pt>
                <c:pt idx="3">
                  <c:v>0.35462992328283427</c:v>
                </c:pt>
                <c:pt idx="4">
                  <c:v>0.36491451676514686</c:v>
                </c:pt>
                <c:pt idx="5">
                  <c:v>0.3574416659488211</c:v>
                </c:pt>
                <c:pt idx="6">
                  <c:v>0.33885195322529427</c:v>
                </c:pt>
                <c:pt idx="7">
                  <c:v>0.31391125034800904</c:v>
                </c:pt>
                <c:pt idx="8">
                  <c:v>0.2858636281838578</c:v>
                </c:pt>
                <c:pt idx="9">
                  <c:v>0.25680026526198052</c:v>
                </c:pt>
                <c:pt idx="10">
                  <c:v>0.22799928147461124</c:v>
                </c:pt>
                <c:pt idx="11">
                  <c:v>0.20021909531235949</c:v>
                </c:pt>
                <c:pt idx="12">
                  <c:v>0.1739059837434942</c:v>
                </c:pt>
                <c:pt idx="13">
                  <c:v>0.14933542867339167</c:v>
                </c:pt>
                <c:pt idx="14">
                  <c:v>0.12672861922371492</c:v>
                </c:pt>
                <c:pt idx="15">
                  <c:v>0.10627274207455351</c:v>
                </c:pt>
                <c:pt idx="16">
                  <c:v>8.8145290542063215E-2</c:v>
                </c:pt>
                <c:pt idx="17">
                  <c:v>7.2487890935790666E-2</c:v>
                </c:pt>
                <c:pt idx="18">
                  <c:v>5.9380989417956442E-2</c:v>
                </c:pt>
                <c:pt idx="19">
                  <c:v>4.8825075660929862E-2</c:v>
                </c:pt>
                <c:pt idx="20">
                  <c:v>4.072631717297881E-2</c:v>
                </c:pt>
                <c:pt idx="21">
                  <c:v>3.4911930435521654E-2</c:v>
                </c:pt>
                <c:pt idx="22">
                  <c:v>3.1125891285488372E-2</c:v>
                </c:pt>
                <c:pt idx="23">
                  <c:v>2.9070141876408329E-2</c:v>
                </c:pt>
                <c:pt idx="24">
                  <c:v>2.8417538113534313E-2</c:v>
                </c:pt>
                <c:pt idx="25">
                  <c:v>2.8846182665454023E-2</c:v>
                </c:pt>
                <c:pt idx="26">
                  <c:v>3.0042707184518846E-2</c:v>
                </c:pt>
                <c:pt idx="27">
                  <c:v>3.1731497403186815E-2</c:v>
                </c:pt>
                <c:pt idx="28">
                  <c:v>3.3679041004774923E-2</c:v>
                </c:pt>
                <c:pt idx="29">
                  <c:v>3.5687975344345091E-2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22872"/>
        <c:axId val="2099826360"/>
      </c:lineChart>
      <c:catAx>
        <c:axId val="209982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826360"/>
        <c:crosses val="autoZero"/>
        <c:auto val="1"/>
        <c:lblAlgn val="ctr"/>
        <c:lblOffset val="100"/>
        <c:tickLblSkip val="1"/>
        <c:noMultiLvlLbl val="0"/>
      </c:catAx>
      <c:valAx>
        <c:axId val="20998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82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0.13352760501159389</c:v>
                </c:pt>
                <c:pt idx="1">
                  <c:v>0.13687139817695054</c:v>
                </c:pt>
                <c:pt idx="2">
                  <c:v>9.8993473226853784E-2</c:v>
                </c:pt>
                <c:pt idx="3">
                  <c:v>6.3744221704469944E-2</c:v>
                </c:pt>
                <c:pt idx="4">
                  <c:v>4.055384114601869E-2</c:v>
                </c:pt>
                <c:pt idx="5">
                  <c:v>3.040098092780762E-2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0.12290116546424246</c:v>
                </c:pt>
                <c:pt idx="1">
                  <c:v>0.14822760551051026</c:v>
                </c:pt>
                <c:pt idx="2">
                  <c:v>6.8939466258275919E-2</c:v>
                </c:pt>
                <c:pt idx="3">
                  <c:v>1.2711228399220153E-2</c:v>
                </c:pt>
                <c:pt idx="4">
                  <c:v>-5.0337361419761856E-3</c:v>
                </c:pt>
                <c:pt idx="5">
                  <c:v>1.8317056170043488E-3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1.5655789200747044E-2</c:v>
                </c:pt>
                <c:pt idx="1">
                  <c:v>1.3079775835068507E-2</c:v>
                </c:pt>
                <c:pt idx="2">
                  <c:v>2.1568744834596235E-3</c:v>
                </c:pt>
                <c:pt idx="3">
                  <c:v>-3.0163970272695474E-3</c:v>
                </c:pt>
                <c:pt idx="4">
                  <c:v>-2.8882874334526902E-3</c:v>
                </c:pt>
                <c:pt idx="5">
                  <c:v>-4.9612865082454809E-4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5.7430779692910199E-3</c:v>
                </c:pt>
                <c:pt idx="1">
                  <c:v>6.8414454366692943E-3</c:v>
                </c:pt>
                <c:pt idx="2">
                  <c:v>4.7890881051596331E-3</c:v>
                </c:pt>
                <c:pt idx="3">
                  <c:v>3.3917298275876829E-3</c:v>
                </c:pt>
                <c:pt idx="4">
                  <c:v>2.0877938884974975E-3</c:v>
                </c:pt>
                <c:pt idx="5">
                  <c:v>9.845660228550465E-4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9.2058326853289795E-4</c:v>
                </c:pt>
                <c:pt idx="1">
                  <c:v>1.0806159240213937E-3</c:v>
                </c:pt>
                <c:pt idx="2">
                  <c:v>4.9153735620425219E-4</c:v>
                </c:pt>
                <c:pt idx="3">
                  <c:v>7.4963980115139229E-5</c:v>
                </c:pt>
                <c:pt idx="4">
                  <c:v>-7.8970893957367331E-5</c:v>
                </c:pt>
                <c:pt idx="5">
                  <c:v>-4.7004673107470829E-5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4.5734119590271505E-3</c:v>
                </c:pt>
                <c:pt idx="1">
                  <c:v>4.472902274011272E-3</c:v>
                </c:pt>
                <c:pt idx="2">
                  <c:v>2.6724745369724825E-4</c:v>
                </c:pt>
                <c:pt idx="3">
                  <c:v>-1.8833461740049059E-3</c:v>
                </c:pt>
                <c:pt idx="4">
                  <c:v>-1.7902815389845114E-3</c:v>
                </c:pt>
                <c:pt idx="5">
                  <c:v>-6.766405586632688E-4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134296"/>
        <c:axId val="21011377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0.28332163069261895</c:v>
                </c:pt>
                <c:pt idx="1">
                  <c:v>0.31057375259359254</c:v>
                </c:pt>
                <c:pt idx="2">
                  <c:v>0.1756376816855143</c:v>
                </c:pt>
                <c:pt idx="3">
                  <c:v>7.5022397726258738E-2</c:v>
                </c:pt>
                <c:pt idx="4">
                  <c:v>3.2850363776786295E-2</c:v>
                </c:pt>
                <c:pt idx="5">
                  <c:v>3.199748072045594E-2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34296"/>
        <c:axId val="2101137784"/>
      </c:lineChart>
      <c:catAx>
        <c:axId val="21011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137784"/>
        <c:crosses val="autoZero"/>
        <c:auto val="1"/>
        <c:lblAlgn val="ctr"/>
        <c:lblOffset val="100"/>
        <c:noMultiLvlLbl val="0"/>
      </c:catAx>
      <c:valAx>
        <c:axId val="210113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13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layout>
        <c:manualLayout>
          <c:xMode val="edge"/>
          <c:yMode val="edge"/>
          <c:x val="0.356762204724409"/>
          <c:y val="1.313250958234229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36910963052701"/>
          <c:y val="0.121817012562581"/>
          <c:w val="0.82663089036947301"/>
          <c:h val="0.68589926962761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37.606059682400002</c:v>
                </c:pt>
                <c:pt idx="1">
                  <c:v>39.242513375200005</c:v>
                </c:pt>
                <c:pt idx="2">
                  <c:v>28.91005827639999</c:v>
                </c:pt>
                <c:pt idx="3">
                  <c:v>18.9240838662</c:v>
                </c:pt>
                <c:pt idx="4">
                  <c:v>12.204388245799997</c:v>
                </c:pt>
                <c:pt idx="5">
                  <c:v>9.2467776300000022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34.640876400000614</c:v>
                </c:pt>
                <c:pt idx="1">
                  <c:v>42.486437080000677</c:v>
                </c:pt>
                <c:pt idx="2">
                  <c:v>20.112743760000331</c:v>
                </c:pt>
                <c:pt idx="3">
                  <c:v>3.7628483399998003</c:v>
                </c:pt>
                <c:pt idx="4">
                  <c:v>-1.5158059999993838</c:v>
                </c:pt>
                <c:pt idx="5">
                  <c:v>0.55992459999986299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4.4101731960000219</c:v>
                </c:pt>
                <c:pt idx="1">
                  <c:v>3.7463627679999845</c:v>
                </c:pt>
                <c:pt idx="2">
                  <c:v>0.62674727799995078</c:v>
                </c:pt>
                <c:pt idx="3">
                  <c:v>-0.89677770800002465</c:v>
                </c:pt>
                <c:pt idx="4">
                  <c:v>-0.86898219000003962</c:v>
                </c:pt>
                <c:pt idx="5">
                  <c:v>-0.15036476400007076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1.6188492000000223</c:v>
                </c:pt>
                <c:pt idx="1">
                  <c:v>1.9612339999999677</c:v>
                </c:pt>
                <c:pt idx="2">
                  <c:v>1.3987388000000009</c:v>
                </c:pt>
                <c:pt idx="3">
                  <c:v>1.0070193999999446</c:v>
                </c:pt>
                <c:pt idx="4">
                  <c:v>0.62819220000001219</c:v>
                </c:pt>
                <c:pt idx="5">
                  <c:v>0.29927900000002411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0.25948223999999981</c:v>
                </c:pt>
                <c:pt idx="1">
                  <c:v>0.30971777999999406</c:v>
                </c:pt>
                <c:pt idx="2">
                  <c:v>0.14340088000000151</c:v>
                </c:pt>
                <c:pt idx="3">
                  <c:v>2.2166000000004259E-2</c:v>
                </c:pt>
                <c:pt idx="4">
                  <c:v>-2.3784220000004554E-2</c:v>
                </c:pt>
                <c:pt idx="5">
                  <c:v>-1.4281540000007453E-2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1.2889399060000302</c:v>
                </c:pt>
                <c:pt idx="1">
                  <c:v>1.2811423080000082</c:v>
                </c:pt>
                <c:pt idx="2">
                  <c:v>7.6642527999993604E-2</c:v>
                </c:pt>
                <c:pt idx="3">
                  <c:v>-0.5597570019999949</c:v>
                </c:pt>
                <c:pt idx="4">
                  <c:v>-0.53872146399999399</c:v>
                </c:pt>
                <c:pt idx="5">
                  <c:v>-0.20556754399999591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538648"/>
        <c:axId val="-21385490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79.824379999998925</c:v>
                </c:pt>
                <c:pt idx="1">
                  <c:v>89.02741000000097</c:v>
                </c:pt>
                <c:pt idx="2">
                  <c:v>51.268330000000425</c:v>
                </c:pt>
                <c:pt idx="3">
                  <c:v>22.259582000000229</c:v>
                </c:pt>
                <c:pt idx="4">
                  <c:v>9.8852880000005818</c:v>
                </c:pt>
                <c:pt idx="5">
                  <c:v>9.7357680000000979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538648"/>
        <c:axId val="-2138549032"/>
      </c:lineChart>
      <c:catAx>
        <c:axId val="-213853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549032"/>
        <c:crosses val="autoZero"/>
        <c:auto val="1"/>
        <c:lblAlgn val="ctr"/>
        <c:lblOffset val="250"/>
        <c:noMultiLvlLbl val="0"/>
      </c:catAx>
      <c:valAx>
        <c:axId val="-213854903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07692307692308E-3"/>
              <c:y val="0.15486972395719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5386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635708522300401"/>
          <c:w val="1"/>
          <c:h val="0.15364291477699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0.13519950159427221</c:v>
                </c:pt>
                <c:pt idx="1">
                  <c:v>8.1368847465661864E-2</c:v>
                </c:pt>
                <c:pt idx="2">
                  <c:v>3.5477411036913153E-2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0.13556438548737637</c:v>
                </c:pt>
                <c:pt idx="1">
                  <c:v>4.0825347328748034E-2</c:v>
                </c:pt>
                <c:pt idx="2">
                  <c:v>-1.6010152624859183E-3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1.4367782517907775E-2</c:v>
                </c:pt>
                <c:pt idx="1">
                  <c:v>-4.2976127190496195E-4</c:v>
                </c:pt>
                <c:pt idx="2">
                  <c:v>-1.6922080421386191E-3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6.2922617029801571E-3</c:v>
                </c:pt>
                <c:pt idx="1">
                  <c:v>4.0904089663736584E-3</c:v>
                </c:pt>
                <c:pt idx="2">
                  <c:v>1.536179955676272E-3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1.0005995962771457E-3</c:v>
                </c:pt>
                <c:pt idx="1">
                  <c:v>2.8325066815969573E-4</c:v>
                </c:pt>
                <c:pt idx="2">
                  <c:v>-6.298778353241908E-5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4.5231571165192108E-3</c:v>
                </c:pt>
                <c:pt idx="1">
                  <c:v>-8.0804936015382877E-4</c:v>
                </c:pt>
                <c:pt idx="2">
                  <c:v>-1.2334610488238902E-3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060424"/>
        <c:axId val="21010639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0.29694769164310575</c:v>
                </c:pt>
                <c:pt idx="1">
                  <c:v>0.12533003970588652</c:v>
                </c:pt>
                <c:pt idx="2">
                  <c:v>3.2423922248621118E-2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60424"/>
        <c:axId val="2101063912"/>
      </c:lineChart>
      <c:catAx>
        <c:axId val="210106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063912"/>
        <c:crosses val="autoZero"/>
        <c:auto val="1"/>
        <c:lblAlgn val="ctr"/>
        <c:lblOffset val="100"/>
        <c:noMultiLvlLbl val="0"/>
      </c:catAx>
      <c:valAx>
        <c:axId val="210106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06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7.9703242297334399E-4</c:v>
                </c:pt>
                <c:pt idx="1">
                  <c:v>1.4860751361826909E-3</c:v>
                </c:pt>
                <c:pt idx="2">
                  <c:v>2.0760533019701347E-3</c:v>
                </c:pt>
                <c:pt idx="3">
                  <c:v>2.6147863219702517E-3</c:v>
                </c:pt>
                <c:pt idx="4">
                  <c:v>3.159431456046983E-3</c:v>
                </c:pt>
                <c:pt idx="5">
                  <c:v>3.765986653075364E-3</c:v>
                </c:pt>
                <c:pt idx="6">
                  <c:v>4.4819351966725275E-3</c:v>
                </c:pt>
                <c:pt idx="7">
                  <c:v>5.3441533657031665E-3</c:v>
                </c:pt>
                <c:pt idx="8">
                  <c:v>6.3784737670191964E-3</c:v>
                </c:pt>
                <c:pt idx="9">
                  <c:v>7.5985075608992134E-3</c:v>
                </c:pt>
                <c:pt idx="10">
                  <c:v>9.0038343070278706E-3</c:v>
                </c:pt>
                <c:pt idx="11">
                  <c:v>1.0581720094327665E-2</c:v>
                </c:pt>
                <c:pt idx="12">
                  <c:v>1.2306178801875504E-2</c:v>
                </c:pt>
                <c:pt idx="13">
                  <c:v>1.4131534228474997E-2</c:v>
                </c:pt>
                <c:pt idx="14">
                  <c:v>1.6004515585403407E-2</c:v>
                </c:pt>
                <c:pt idx="15">
                  <c:v>1.7861698549576602E-2</c:v>
                </c:pt>
                <c:pt idx="16">
                  <c:v>1.9638637093864982E-2</c:v>
                </c:pt>
                <c:pt idx="17">
                  <c:v>2.1276990373026935E-2</c:v>
                </c:pt>
                <c:pt idx="18">
                  <c:v>2.2732610700290895E-2</c:v>
                </c:pt>
                <c:pt idx="19">
                  <c:v>2.3974998039479053E-2</c:v>
                </c:pt>
                <c:pt idx="20">
                  <c:v>2.4993460104974507E-2</c:v>
                </c:pt>
                <c:pt idx="21">
                  <c:v>2.5789621472465361E-2</c:v>
                </c:pt>
                <c:pt idx="22">
                  <c:v>2.6379938828337279E-2</c:v>
                </c:pt>
                <c:pt idx="23">
                  <c:v>2.6787086705095251E-2</c:v>
                </c:pt>
                <c:pt idx="24">
                  <c:v>2.7037596900666514E-2</c:v>
                </c:pt>
                <c:pt idx="25">
                  <c:v>2.715961911237472E-2</c:v>
                </c:pt>
                <c:pt idx="26">
                  <c:v>2.7176139068380425E-2</c:v>
                </c:pt>
                <c:pt idx="27">
                  <c:v>2.7112105213754418E-2</c:v>
                </c:pt>
                <c:pt idx="28">
                  <c:v>2.6985916491225316E-2</c:v>
                </c:pt>
                <c:pt idx="29">
                  <c:v>2.6813106120360908E-2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1.8505565428592958E-5</c:v>
                </c:pt>
                <c:pt idx="1">
                  <c:v>3.6215667871325591E-5</c:v>
                </c:pt>
                <c:pt idx="2">
                  <c:v>5.0801271166842023E-5</c:v>
                </c:pt>
                <c:pt idx="3">
                  <c:v>6.3009673096723221E-5</c:v>
                </c:pt>
                <c:pt idx="4">
                  <c:v>7.5061193341637329E-5</c:v>
                </c:pt>
                <c:pt idx="5">
                  <c:v>8.7541540636726177E-5</c:v>
                </c:pt>
                <c:pt idx="6">
                  <c:v>1.0203162142943781E-4</c:v>
                </c:pt>
                <c:pt idx="7">
                  <c:v>1.1941970646764185E-4</c:v>
                </c:pt>
                <c:pt idx="8">
                  <c:v>1.4109970770651982E-4</c:v>
                </c:pt>
                <c:pt idx="9">
                  <c:v>1.6663434587946404E-4</c:v>
                </c:pt>
                <c:pt idx="10">
                  <c:v>1.9561074887809867E-4</c:v>
                </c:pt>
                <c:pt idx="11">
                  <c:v>2.286446855480833E-4</c:v>
                </c:pt>
                <c:pt idx="12">
                  <c:v>2.6496100373239566E-4</c:v>
                </c:pt>
                <c:pt idx="13">
                  <c:v>3.0309158998653496E-4</c:v>
                </c:pt>
                <c:pt idx="14">
                  <c:v>3.4223462007712194E-4</c:v>
                </c:pt>
                <c:pt idx="15">
                  <c:v>3.8106936261173859E-4</c:v>
                </c:pt>
                <c:pt idx="16">
                  <c:v>4.1805715841956729E-4</c:v>
                </c:pt>
                <c:pt idx="17">
                  <c:v>4.5251720694274158E-4</c:v>
                </c:pt>
                <c:pt idx="18">
                  <c:v>4.8335258702518583E-4</c:v>
                </c:pt>
                <c:pt idx="19">
                  <c:v>5.09271259414886E-4</c:v>
                </c:pt>
                <c:pt idx="20">
                  <c:v>5.3066517843550827E-4</c:v>
                </c:pt>
                <c:pt idx="21">
                  <c:v>5.4792035057698815E-4</c:v>
                </c:pt>
                <c:pt idx="22">
                  <c:v>5.6051057714271314E-4</c:v>
                </c:pt>
                <c:pt idx="23">
                  <c:v>5.6912106063611984E-4</c:v>
                </c:pt>
                <c:pt idx="24">
                  <c:v>5.7421245588794225E-4</c:v>
                </c:pt>
                <c:pt idx="25">
                  <c:v>5.7691216340909144E-4</c:v>
                </c:pt>
                <c:pt idx="26">
                  <c:v>5.7701738189430923E-4</c:v>
                </c:pt>
                <c:pt idx="27">
                  <c:v>5.7523887896486275E-4</c:v>
                </c:pt>
                <c:pt idx="28">
                  <c:v>5.7275788984339712E-4</c:v>
                </c:pt>
                <c:pt idx="29">
                  <c:v>5.6858246509992275E-4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8.5360915904722952E-3</c:v>
                </c:pt>
                <c:pt idx="1">
                  <c:v>1.3971200378529959E-2</c:v>
                </c:pt>
                <c:pt idx="2">
                  <c:v>1.6553746772710796E-2</c:v>
                </c:pt>
                <c:pt idx="3">
                  <c:v>1.728361939943648E-2</c:v>
                </c:pt>
                <c:pt idx="4">
                  <c:v>1.7022112312733071E-2</c:v>
                </c:pt>
                <c:pt idx="5">
                  <c:v>1.6303880751081898E-2</c:v>
                </c:pt>
                <c:pt idx="6">
                  <c:v>1.5408246013737567E-2</c:v>
                </c:pt>
                <c:pt idx="7">
                  <c:v>1.4458341030439078E-2</c:v>
                </c:pt>
                <c:pt idx="8">
                  <c:v>1.3497711582645998E-2</c:v>
                </c:pt>
                <c:pt idx="9">
                  <c:v>1.2531920626295018E-2</c:v>
                </c:pt>
                <c:pt idx="10">
                  <c:v>1.1551895840517369E-2</c:v>
                </c:pt>
                <c:pt idx="11">
                  <c:v>1.0549665776145755E-2</c:v>
                </c:pt>
                <c:pt idx="12">
                  <c:v>9.5242961647504926E-3</c:v>
                </c:pt>
                <c:pt idx="13">
                  <c:v>8.483836782882042E-3</c:v>
                </c:pt>
                <c:pt idx="14">
                  <c:v>7.4433527420117223E-3</c:v>
                </c:pt>
                <c:pt idx="15">
                  <c:v>6.4252420386430248E-3</c:v>
                </c:pt>
                <c:pt idx="16">
                  <c:v>5.4519988706533389E-3</c:v>
                </c:pt>
                <c:pt idx="17">
                  <c:v>4.5454350784436106E-3</c:v>
                </c:pt>
                <c:pt idx="18">
                  <c:v>3.7235478558969317E-3</c:v>
                </c:pt>
                <c:pt idx="19">
                  <c:v>2.9982579846571642E-3</c:v>
                </c:pt>
                <c:pt idx="20">
                  <c:v>2.3737263317645954E-3</c:v>
                </c:pt>
                <c:pt idx="21">
                  <c:v>1.8486508669180602E-3</c:v>
                </c:pt>
                <c:pt idx="22">
                  <c:v>1.4167345948546978E-3</c:v>
                </c:pt>
                <c:pt idx="23">
                  <c:v>1.0679505925756459E-3</c:v>
                </c:pt>
                <c:pt idx="24">
                  <c:v>7.9100451892584911E-4</c:v>
                </c:pt>
                <c:pt idx="25">
                  <c:v>5.7367934705507815E-4</c:v>
                </c:pt>
                <c:pt idx="26">
                  <c:v>4.0638993386741656E-4</c:v>
                </c:pt>
                <c:pt idx="27">
                  <c:v>2.7788178493859438E-4</c:v>
                </c:pt>
                <c:pt idx="28">
                  <c:v>1.8058162219965879E-4</c:v>
                </c:pt>
                <c:pt idx="29">
                  <c:v>1.0739632086201708E-4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5.9551323668697961E-2</c:v>
                </c:pt>
                <c:pt idx="1">
                  <c:v>0.10198590649858456</c:v>
                </c:pt>
                <c:pt idx="2">
                  <c:v>0.12365167249146913</c:v>
                </c:pt>
                <c:pt idx="3">
                  <c:v>0.13040006141170943</c:v>
                </c:pt>
                <c:pt idx="4">
                  <c:v>0.12883829512894798</c:v>
                </c:pt>
                <c:pt idx="5">
                  <c:v>0.12341718357802464</c:v>
                </c:pt>
                <c:pt idx="6">
                  <c:v>0.11651945468214842</c:v>
                </c:pt>
                <c:pt idx="7">
                  <c:v>0.10920867674601191</c:v>
                </c:pt>
                <c:pt idx="8">
                  <c:v>0.10184963826049397</c:v>
                </c:pt>
                <c:pt idx="9">
                  <c:v>9.4486761647901929E-2</c:v>
                </c:pt>
                <c:pt idx="10">
                  <c:v>8.7053777278993771E-2</c:v>
                </c:pt>
                <c:pt idx="11">
                  <c:v>7.9485017316791209E-2</c:v>
                </c:pt>
                <c:pt idx="12">
                  <c:v>7.1764523928075169E-2</c:v>
                </c:pt>
                <c:pt idx="13">
                  <c:v>6.3939603597938141E-2</c:v>
                </c:pt>
                <c:pt idx="14">
                  <c:v>5.6124359017067728E-2</c:v>
                </c:pt>
                <c:pt idx="15">
                  <c:v>4.8473523074320859E-2</c:v>
                </c:pt>
                <c:pt idx="16">
                  <c:v>4.1161558900857494E-2</c:v>
                </c:pt>
                <c:pt idx="17">
                  <c:v>3.4353858892718601E-2</c:v>
                </c:pt>
                <c:pt idx="18">
                  <c:v>2.8179020721770601E-2</c:v>
                </c:pt>
                <c:pt idx="19">
                  <c:v>2.2721566849923373E-2</c:v>
                </c:pt>
                <c:pt idx="20">
                  <c:v>1.8012601502416604E-2</c:v>
                </c:pt>
                <c:pt idx="21">
                  <c:v>1.4041532070840333E-2</c:v>
                </c:pt>
                <c:pt idx="22">
                  <c:v>1.0759904628948545E-2</c:v>
                </c:pt>
                <c:pt idx="23">
                  <c:v>8.0975142678915389E-3</c:v>
                </c:pt>
                <c:pt idx="24">
                  <c:v>5.9717682735592765E-3</c:v>
                </c:pt>
                <c:pt idx="25">
                  <c:v>4.2990680550339094E-3</c:v>
                </c:pt>
                <c:pt idx="26">
                  <c:v>2.9964901553704735E-3</c:v>
                </c:pt>
                <c:pt idx="27">
                  <c:v>1.9923253391709627E-3</c:v>
                </c:pt>
                <c:pt idx="28">
                  <c:v>1.2240039189643764E-3</c:v>
                </c:pt>
                <c:pt idx="29">
                  <c:v>6.3859561303832837E-4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8.7911282552269418E-4</c:v>
                </c:pt>
                <c:pt idx="1">
                  <c:v>1.3496499371262363E-3</c:v>
                </c:pt>
                <c:pt idx="2">
                  <c:v>1.5610859485925518E-3</c:v>
                </c:pt>
                <c:pt idx="3">
                  <c:v>1.6204800940343156E-3</c:v>
                </c:pt>
                <c:pt idx="4">
                  <c:v>1.5967831265930922E-3</c:v>
                </c:pt>
                <c:pt idx="5">
                  <c:v>1.5318336582639859E-3</c:v>
                </c:pt>
                <c:pt idx="6">
                  <c:v>1.4495944296363807E-3</c:v>
                </c:pt>
                <c:pt idx="7">
                  <c:v>1.36122807381715E-3</c:v>
                </c:pt>
                <c:pt idx="8">
                  <c:v>1.2717428361084533E-3</c:v>
                </c:pt>
                <c:pt idx="9">
                  <c:v>1.1826546130576205E-3</c:v>
                </c:pt>
                <c:pt idx="10">
                  <c:v>1.09370239458537E-3</c:v>
                </c:pt>
                <c:pt idx="11">
                  <c:v>1.002531163948499E-3</c:v>
                </c:pt>
                <c:pt idx="12">
                  <c:v>9.1007418363862555E-4</c:v>
                </c:pt>
                <c:pt idx="13">
                  <c:v>8.1644213991438239E-4</c:v>
                </c:pt>
                <c:pt idx="14">
                  <c:v>7.2142161975268133E-4</c:v>
                </c:pt>
                <c:pt idx="15">
                  <c:v>6.2866618074148564E-4</c:v>
                </c:pt>
                <c:pt idx="16">
                  <c:v>5.3988513536966528E-4</c:v>
                </c:pt>
                <c:pt idx="17">
                  <c:v>4.5698292707228459E-4</c:v>
                </c:pt>
                <c:pt idx="18">
                  <c:v>3.8067312841453892E-4</c:v>
                </c:pt>
                <c:pt idx="19">
                  <c:v>3.1353624258559506E-4</c:v>
                </c:pt>
                <c:pt idx="20">
                  <c:v>2.5412343288949382E-4</c:v>
                </c:pt>
                <c:pt idx="21">
                  <c:v>2.0503657346580137E-4</c:v>
                </c:pt>
                <c:pt idx="22">
                  <c:v>1.6371944476819029E-4</c:v>
                </c:pt>
                <c:pt idx="23">
                  <c:v>1.2977667823117469E-4</c:v>
                </c:pt>
                <c:pt idx="24">
                  <c:v>1.0167781308824407E-4</c:v>
                </c:pt>
                <c:pt idx="25">
                  <c:v>7.8530463855826764E-5</c:v>
                </c:pt>
                <c:pt idx="26">
                  <c:v>5.9831599408577972E-5</c:v>
                </c:pt>
                <c:pt idx="27">
                  <c:v>4.53018877002675E-5</c:v>
                </c:pt>
                <c:pt idx="28">
                  <c:v>3.2533728859467404E-5</c:v>
                </c:pt>
                <c:pt idx="29">
                  <c:v>2.2555842973189635E-5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1.4072824518022891E-4</c:v>
                </c:pt>
                <c:pt idx="1">
                  <c:v>2.1868665974367045E-4</c:v>
                </c:pt>
                <c:pt idx="2">
                  <c:v>2.54122236903777E-4</c:v>
                </c:pt>
                <c:pt idx="3">
                  <c:v>2.6425562250104862E-4</c:v>
                </c:pt>
                <c:pt idx="4">
                  <c:v>2.606257970988895E-4</c:v>
                </c:pt>
                <c:pt idx="5">
                  <c:v>2.5048713949320803E-4</c:v>
                </c:pt>
                <c:pt idx="6">
                  <c:v>2.3629856758745709E-4</c:v>
                </c:pt>
                <c:pt idx="7">
                  <c:v>2.2127255976537897E-4</c:v>
                </c:pt>
                <c:pt idx="8">
                  <c:v>2.0698597825243029E-4</c:v>
                </c:pt>
                <c:pt idx="9">
                  <c:v>1.9226259926774435E-4</c:v>
                </c:pt>
                <c:pt idx="10">
                  <c:v>1.7802289568713558E-4</c:v>
                </c:pt>
                <c:pt idx="11">
                  <c:v>1.6373017119974427E-4</c:v>
                </c:pt>
                <c:pt idx="12">
                  <c:v>1.4897049700079366E-4</c:v>
                </c:pt>
                <c:pt idx="13">
                  <c:v>1.3346200811472096E-4</c:v>
                </c:pt>
                <c:pt idx="14">
                  <c:v>1.1868266209464895E-4</c:v>
                </c:pt>
                <c:pt idx="15">
                  <c:v>1.0372405072068216E-4</c:v>
                </c:pt>
                <c:pt idx="16">
                  <c:v>8.9683971340368627E-5</c:v>
                </c:pt>
                <c:pt idx="17">
                  <c:v>7.6311970526766099E-5</c:v>
                </c:pt>
                <c:pt idx="18">
                  <c:v>6.4220010325987602E-5</c:v>
                </c:pt>
                <c:pt idx="19">
                  <c:v>5.3685297657544776E-5</c:v>
                </c:pt>
                <c:pt idx="20">
                  <c:v>4.4024566227897473E-5</c:v>
                </c:pt>
                <c:pt idx="21">
                  <c:v>3.5604921422833744E-5</c:v>
                </c:pt>
                <c:pt idx="22">
                  <c:v>2.8591586914641698E-5</c:v>
                </c:pt>
                <c:pt idx="23">
                  <c:v>2.3027842480136545E-5</c:v>
                </c:pt>
                <c:pt idx="24">
                  <c:v>1.8161444164657237E-5</c:v>
                </c:pt>
                <c:pt idx="25">
                  <c:v>1.4311300743109372E-5</c:v>
                </c:pt>
                <c:pt idx="26">
                  <c:v>1.1639100462270213E-5</c:v>
                </c:pt>
                <c:pt idx="27">
                  <c:v>8.7882215978125853E-6</c:v>
                </c:pt>
                <c:pt idx="28">
                  <c:v>6.4723506442167076E-6</c:v>
                </c:pt>
                <c:pt idx="29">
                  <c:v>4.3966224197119927E-6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1.5980565749610181E-5</c:v>
                </c:pt>
                <c:pt idx="1">
                  <c:v>3.4490665291602865E-5</c:v>
                </c:pt>
                <c:pt idx="2">
                  <c:v>4.8810438942168842E-5</c:v>
                </c:pt>
                <c:pt idx="3">
                  <c:v>5.6858912771550485E-5</c:v>
                </c:pt>
                <c:pt idx="4">
                  <c:v>5.9236176326875681E-5</c:v>
                </c:pt>
                <c:pt idx="5">
                  <c:v>5.7600080460839716E-5</c:v>
                </c:pt>
                <c:pt idx="6">
                  <c:v>5.3703002954765024E-5</c:v>
                </c:pt>
                <c:pt idx="7">
                  <c:v>4.8933759352984281E-5</c:v>
                </c:pt>
                <c:pt idx="8">
                  <c:v>4.4191931744020355E-5</c:v>
                </c:pt>
                <c:pt idx="9">
                  <c:v>3.9465530978342318E-5</c:v>
                </c:pt>
                <c:pt idx="10">
                  <c:v>3.5613213178456705E-5</c:v>
                </c:pt>
                <c:pt idx="11">
                  <c:v>3.25167755398634E-5</c:v>
                </c:pt>
                <c:pt idx="12">
                  <c:v>2.9540521334349451E-5</c:v>
                </c:pt>
                <c:pt idx="13">
                  <c:v>2.7192216325221411E-5</c:v>
                </c:pt>
                <c:pt idx="14">
                  <c:v>2.5250823991828546E-5</c:v>
                </c:pt>
                <c:pt idx="15">
                  <c:v>2.3118813836611611E-5</c:v>
                </c:pt>
                <c:pt idx="16">
                  <c:v>2.1357576785650646E-5</c:v>
                </c:pt>
                <c:pt idx="17">
                  <c:v>1.9837363649847803E-5</c:v>
                </c:pt>
                <c:pt idx="18">
                  <c:v>1.8051547460878128E-5</c:v>
                </c:pt>
                <c:pt idx="19">
                  <c:v>1.65857648397797E-5</c:v>
                </c:pt>
                <c:pt idx="20">
                  <c:v>1.5333249339524034E-5</c:v>
                </c:pt>
                <c:pt idx="21">
                  <c:v>1.4216219867254749E-5</c:v>
                </c:pt>
                <c:pt idx="22">
                  <c:v>1.3179414988315052E-5</c:v>
                </c:pt>
                <c:pt idx="23">
                  <c:v>1.2181844116435017E-5</c:v>
                </c:pt>
                <c:pt idx="24">
                  <c:v>1.0793300518604001E-5</c:v>
                </c:pt>
                <c:pt idx="25">
                  <c:v>9.5781944880501193E-6</c:v>
                </c:pt>
                <c:pt idx="26">
                  <c:v>8.4455141475876872E-6</c:v>
                </c:pt>
                <c:pt idx="27">
                  <c:v>7.3325245598683294E-6</c:v>
                </c:pt>
                <c:pt idx="28">
                  <c:v>6.2053298795480695E-6</c:v>
                </c:pt>
                <c:pt idx="29">
                  <c:v>5.0498048366919316E-6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6.4013511731151787E-6</c:v>
                </c:pt>
                <c:pt idx="1">
                  <c:v>1.4398927423263642E-5</c:v>
                </c:pt>
                <c:pt idx="2">
                  <c:v>2.0537381260692512E-5</c:v>
                </c:pt>
                <c:pt idx="3">
                  <c:v>2.3800922023037224E-5</c:v>
                </c:pt>
                <c:pt idx="4">
                  <c:v>2.4540325720434123E-5</c:v>
                </c:pt>
                <c:pt idx="5">
                  <c:v>2.3602425934847754E-5</c:v>
                </c:pt>
                <c:pt idx="6">
                  <c:v>2.1833952941761819E-5</c:v>
                </c:pt>
                <c:pt idx="7">
                  <c:v>1.986379876983681E-5</c:v>
                </c:pt>
                <c:pt idx="8">
                  <c:v>1.8060142571065058E-5</c:v>
                </c:pt>
                <c:pt idx="9">
                  <c:v>1.6575244147307792E-5</c:v>
                </c:pt>
                <c:pt idx="10">
                  <c:v>1.5418998491418037E-5</c:v>
                </c:pt>
                <c:pt idx="11">
                  <c:v>1.4527416479873724E-5</c:v>
                </c:pt>
                <c:pt idx="12">
                  <c:v>1.3812174444195552E-5</c:v>
                </c:pt>
                <c:pt idx="13">
                  <c:v>1.3190312261705262E-5</c:v>
                </c:pt>
                <c:pt idx="14">
                  <c:v>1.2599219718076245E-5</c:v>
                </c:pt>
                <c:pt idx="15">
                  <c:v>1.1999493006085358E-5</c:v>
                </c:pt>
                <c:pt idx="16">
                  <c:v>1.1372792307583041E-5</c:v>
                </c:pt>
                <c:pt idx="17">
                  <c:v>1.0715839964636391E-5</c:v>
                </c:pt>
                <c:pt idx="18">
                  <c:v>1.0033934549876414E-5</c:v>
                </c:pt>
                <c:pt idx="19">
                  <c:v>9.3355719740631338E-6</c:v>
                </c:pt>
                <c:pt idx="20">
                  <c:v>8.6283347197618878E-6</c:v>
                </c:pt>
                <c:pt idx="21">
                  <c:v>7.9173928987765836E-6</c:v>
                </c:pt>
                <c:pt idx="22">
                  <c:v>7.2044999770064836E-6</c:v>
                </c:pt>
                <c:pt idx="23">
                  <c:v>6.4891851691135765E-6</c:v>
                </c:pt>
                <c:pt idx="24">
                  <c:v>5.7697337989209747E-6</c:v>
                </c:pt>
                <c:pt idx="25">
                  <c:v>5.0449900548180692E-6</c:v>
                </c:pt>
                <c:pt idx="26">
                  <c:v>4.314696249228891E-6</c:v>
                </c:pt>
                <c:pt idx="27">
                  <c:v>3.5803646631136666E-6</c:v>
                </c:pt>
                <c:pt idx="28">
                  <c:v>2.8455988462320978E-6</c:v>
                </c:pt>
                <c:pt idx="29">
                  <c:v>2.1153181271990939E-6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3.8968315502988255E-3</c:v>
                </c:pt>
                <c:pt idx="1">
                  <c:v>5.9755015785887293E-3</c:v>
                </c:pt>
                <c:pt idx="2">
                  <c:v>6.89585368119264E-3</c:v>
                </c:pt>
                <c:pt idx="3">
                  <c:v>7.1515251156138238E-3</c:v>
                </c:pt>
                <c:pt idx="4">
                  <c:v>7.054319587306802E-3</c:v>
                </c:pt>
                <c:pt idx="5">
                  <c:v>6.7813006007164207E-3</c:v>
                </c:pt>
                <c:pt idx="6">
                  <c:v>6.4308483879904257E-3</c:v>
                </c:pt>
                <c:pt idx="7">
                  <c:v>6.0519820952633745E-3</c:v>
                </c:pt>
                <c:pt idx="8">
                  <c:v>5.6621162424389622E-3</c:v>
                </c:pt>
                <c:pt idx="9">
                  <c:v>5.2676887453793498E-3</c:v>
                </c:pt>
                <c:pt idx="10">
                  <c:v>4.8654377190696183E-3</c:v>
                </c:pt>
                <c:pt idx="11">
                  <c:v>4.4552576359543706E-3</c:v>
                </c:pt>
                <c:pt idx="12">
                  <c:v>4.035135411699353E-3</c:v>
                </c:pt>
                <c:pt idx="13">
                  <c:v>3.6083856975249727E-3</c:v>
                </c:pt>
                <c:pt idx="14">
                  <c:v>3.18145959041947E-3</c:v>
                </c:pt>
                <c:pt idx="15">
                  <c:v>2.7610547051612139E-3</c:v>
                </c:pt>
                <c:pt idx="16">
                  <c:v>2.3580416518497651E-3</c:v>
                </c:pt>
                <c:pt idx="17">
                  <c:v>1.9811181611039935E-3</c:v>
                </c:pt>
                <c:pt idx="18">
                  <c:v>1.6388961243698603E-3</c:v>
                </c:pt>
                <c:pt idx="19">
                  <c:v>1.3344139169454419E-3</c:v>
                </c:pt>
                <c:pt idx="20">
                  <c:v>1.0716963997699416E-3</c:v>
                </c:pt>
                <c:pt idx="21">
                  <c:v>8.5013071379777061E-4</c:v>
                </c:pt>
                <c:pt idx="22">
                  <c:v>6.655040114233071E-4</c:v>
                </c:pt>
                <c:pt idx="23">
                  <c:v>5.145844043996184E-4</c:v>
                </c:pt>
                <c:pt idx="24">
                  <c:v>3.9367984738843294E-4</c:v>
                </c:pt>
                <c:pt idx="25">
                  <c:v>2.9659975788468349E-4</c:v>
                </c:pt>
                <c:pt idx="26">
                  <c:v>2.1858022735499847E-4</c:v>
                </c:pt>
                <c:pt idx="27">
                  <c:v>1.5586124544706101E-4</c:v>
                </c:pt>
                <c:pt idx="28">
                  <c:v>1.0655097400819447E-4</c:v>
                </c:pt>
                <c:pt idx="29">
                  <c:v>6.6216263534597808E-5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3.0124871665927505E-6</c:v>
                </c:pt>
                <c:pt idx="1">
                  <c:v>6.7908187098332918E-6</c:v>
                </c:pt>
                <c:pt idx="2">
                  <c:v>9.7050146907874433E-6</c:v>
                </c:pt>
                <c:pt idx="3">
                  <c:v>1.1266377250386642E-5</c:v>
                </c:pt>
                <c:pt idx="4">
                  <c:v>1.1631023831991891E-5</c:v>
                </c:pt>
                <c:pt idx="5">
                  <c:v>1.1192964052424173E-5</c:v>
                </c:pt>
                <c:pt idx="6">
                  <c:v>1.0350440219858145E-5</c:v>
                </c:pt>
                <c:pt idx="7">
                  <c:v>9.4020845494429041E-6</c:v>
                </c:pt>
                <c:pt idx="8">
                  <c:v>8.5251627295081003E-6</c:v>
                </c:pt>
                <c:pt idx="9">
                  <c:v>7.7954520378295186E-6</c:v>
                </c:pt>
                <c:pt idx="10">
                  <c:v>7.2210957976057472E-6</c:v>
                </c:pt>
                <c:pt idx="11">
                  <c:v>6.7745088303192359E-6</c:v>
                </c:pt>
                <c:pt idx="12">
                  <c:v>6.4156792654048605E-6</c:v>
                </c:pt>
                <c:pt idx="13">
                  <c:v>6.106291032842054E-6</c:v>
                </c:pt>
                <c:pt idx="14">
                  <c:v>5.8169864683306791E-6</c:v>
                </c:pt>
                <c:pt idx="15">
                  <c:v>5.5289193567217221E-6</c:v>
                </c:pt>
                <c:pt idx="16">
                  <c:v>5.2329186318018012E-6</c:v>
                </c:pt>
                <c:pt idx="17">
                  <c:v>4.9267862940599755E-6</c:v>
                </c:pt>
                <c:pt idx="18">
                  <c:v>4.6123118365937015E-6</c:v>
                </c:pt>
                <c:pt idx="19">
                  <c:v>4.2928151328014711E-6</c:v>
                </c:pt>
                <c:pt idx="20">
                  <c:v>3.9711977619598222E-6</c:v>
                </c:pt>
                <c:pt idx="21">
                  <c:v>3.6492675671060482E-6</c:v>
                </c:pt>
                <c:pt idx="22">
                  <c:v>3.3272646491765944E-6</c:v>
                </c:pt>
                <c:pt idx="23">
                  <c:v>3.0044218853147601E-6</c:v>
                </c:pt>
                <c:pt idx="24">
                  <c:v>2.6794394907560286E-6</c:v>
                </c:pt>
                <c:pt idx="25">
                  <c:v>2.3513344546602978E-6</c:v>
                </c:pt>
                <c:pt idx="26">
                  <c:v>2.0196287264506464E-6</c:v>
                </c:pt>
                <c:pt idx="27">
                  <c:v>1.6847332443194782E-6</c:v>
                </c:pt>
                <c:pt idx="28">
                  <c:v>1.3481328276185071E-6</c:v>
                </c:pt>
                <c:pt idx="29">
                  <c:v>1.0120112305486267E-6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891320"/>
        <c:axId val="21008947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7.3845020272663264E-2</c:v>
                </c:pt>
                <c:pt idx="1">
                  <c:v>0.12507891626805187</c:v>
                </c:pt>
                <c:pt idx="2">
                  <c:v>0.1511223885388995</c:v>
                </c:pt>
                <c:pt idx="3">
                  <c:v>0.159489663850407</c:v>
                </c:pt>
                <c:pt idx="4">
                  <c:v>0.15810203612794779</c:v>
                </c:pt>
                <c:pt idx="5">
                  <c:v>0.15223060939174035</c:v>
                </c:pt>
                <c:pt idx="6">
                  <c:v>0.14471429629531857</c:v>
                </c:pt>
                <c:pt idx="7">
                  <c:v>0.13684327322013992</c:v>
                </c:pt>
                <c:pt idx="8">
                  <c:v>0.12907854561171012</c:v>
                </c:pt>
                <c:pt idx="9">
                  <c:v>0.12149026636584383</c:v>
                </c:pt>
                <c:pt idx="10">
                  <c:v>0.1140005344922267</c:v>
                </c:pt>
                <c:pt idx="11">
                  <c:v>0.10652038554476539</c:v>
                </c:pt>
                <c:pt idx="12">
                  <c:v>9.9003908365816296E-2</c:v>
                </c:pt>
                <c:pt idx="13">
                  <c:v>9.146284486445555E-2</c:v>
                </c:pt>
                <c:pt idx="14">
                  <c:v>8.3979692867005018E-2</c:v>
                </c:pt>
                <c:pt idx="15">
                  <c:v>7.6675625187975022E-2</c:v>
                </c:pt>
                <c:pt idx="16">
                  <c:v>6.9695826070080194E-2</c:v>
                </c:pt>
                <c:pt idx="17">
                  <c:v>6.3178694599743471E-2</c:v>
                </c:pt>
                <c:pt idx="18">
                  <c:v>5.7235018921941348E-2</c:v>
                </c:pt>
                <c:pt idx="19">
                  <c:v>5.1935943742609708E-2</c:v>
                </c:pt>
                <c:pt idx="20">
                  <c:v>4.7308230298299794E-2</c:v>
                </c:pt>
                <c:pt idx="21">
                  <c:v>4.3344279849820283E-2</c:v>
                </c:pt>
                <c:pt idx="22">
                  <c:v>3.9998614852003872E-2</c:v>
                </c:pt>
                <c:pt idx="23">
                  <c:v>3.721073700248035E-2</c:v>
                </c:pt>
                <c:pt idx="24">
                  <c:v>3.4907343727489194E-2</c:v>
                </c:pt>
                <c:pt idx="25">
                  <c:v>3.3015694719353943E-2</c:v>
                </c:pt>
                <c:pt idx="26">
                  <c:v>3.1460867305861742E-2</c:v>
                </c:pt>
                <c:pt idx="27">
                  <c:v>3.0180100194041281E-2</c:v>
                </c:pt>
                <c:pt idx="28">
                  <c:v>2.9119216037298022E-2</c:v>
                </c:pt>
                <c:pt idx="29">
                  <c:v>2.8229026382483112E-2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91320"/>
        <c:axId val="2100894792"/>
      </c:lineChart>
      <c:catAx>
        <c:axId val="210089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894792"/>
        <c:crosses val="autoZero"/>
        <c:auto val="1"/>
        <c:lblAlgn val="ctr"/>
        <c:lblOffset val="100"/>
        <c:tickLblSkip val="1"/>
        <c:noMultiLvlLbl val="0"/>
      </c:catAx>
      <c:valAx>
        <c:axId val="210089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8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2.0266757278286805E-3</c:v>
                </c:pt>
                <c:pt idx="1">
                  <c:v>5.5138113086738941E-3</c:v>
                </c:pt>
                <c:pt idx="2">
                  <c:v>1.2405556603421889E-2</c:v>
                </c:pt>
                <c:pt idx="3">
                  <c:v>2.1096986951247697E-2</c:v>
                </c:pt>
                <c:pt idx="4">
                  <c:v>2.6197540802307785E-2</c:v>
                </c:pt>
                <c:pt idx="5">
                  <c:v>2.7049377201219159E-2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4.871867418102423E-5</c:v>
                </c:pt>
                <c:pt idx="1">
                  <c:v>1.2334538442395796E-4</c:v>
                </c:pt>
                <c:pt idx="2">
                  <c:v>2.669085296444469E-4</c:v>
                </c:pt>
                <c:pt idx="3">
                  <c:v>4.488535148828238E-4</c:v>
                </c:pt>
                <c:pt idx="4">
                  <c:v>5.5648592453585435E-4</c:v>
                </c:pt>
                <c:pt idx="5">
                  <c:v>5.7410175584231662E-4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1.467335409077652E-2</c:v>
                </c:pt>
                <c:pt idx="1">
                  <c:v>1.4440020000839913E-2</c:v>
                </c:pt>
                <c:pt idx="2">
                  <c:v>9.5106094612614749E-3</c:v>
                </c:pt>
                <c:pt idx="3">
                  <c:v>4.6288963656588144E-3</c:v>
                </c:pt>
                <c:pt idx="4">
                  <c:v>1.4996133810077695E-3</c:v>
                </c:pt>
                <c:pt idx="5">
                  <c:v>3.0918580178455299E-4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0.10888545183988181</c:v>
                </c:pt>
                <c:pt idx="1">
                  <c:v>0.10909634298291618</c:v>
                </c:pt>
                <c:pt idx="2">
                  <c:v>7.16734562277732E-2</c:v>
                </c:pt>
                <c:pt idx="3">
                  <c:v>3.4977905687918184E-2</c:v>
                </c:pt>
                <c:pt idx="4">
                  <c:v>1.1376664148731262E-2</c:v>
                </c:pt>
                <c:pt idx="5">
                  <c:v>2.2300966163156101E-3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1.4014223863737781E-3</c:v>
                </c:pt>
                <c:pt idx="1">
                  <c:v>1.3594107221767181E-3</c:v>
                </c:pt>
                <c:pt idx="2">
                  <c:v>9.088343003679115E-4</c:v>
                </c:pt>
                <c:pt idx="3">
                  <c:v>4.6394872283671388E-4</c:v>
                </c:pt>
                <c:pt idx="4">
                  <c:v>1.7086678848858086E-4</c:v>
                </c:pt>
                <c:pt idx="5">
                  <c:v>4.7750704559465852E-5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2.2768371228552289E-4</c:v>
                </c:pt>
                <c:pt idx="1">
                  <c:v>2.2146136887324372E-4</c:v>
                </c:pt>
                <c:pt idx="2">
                  <c:v>1.4857364681940868E-4</c:v>
                </c:pt>
                <c:pt idx="3">
                  <c:v>7.7525060114269859E-5</c:v>
                </c:pt>
                <c:pt idx="4">
                  <c:v>2.9882072242033339E-5</c:v>
                </c:pt>
                <c:pt idx="5">
                  <c:v>9.1215191734241744E-6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4.307535181636161E-5</c:v>
                </c:pt>
                <c:pt idx="1">
                  <c:v>4.8778861098190338E-5</c:v>
                </c:pt>
                <c:pt idx="2">
                  <c:v>3.00227100739439E-5</c:v>
                </c:pt>
                <c:pt idx="3">
                  <c:v>1.9790213314553577E-5</c:v>
                </c:pt>
                <c:pt idx="4">
                  <c:v>1.314080576602657E-5</c:v>
                </c:pt>
                <c:pt idx="5">
                  <c:v>7.3222735823492277E-6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1.7935781520108533E-5</c:v>
                </c:pt>
                <c:pt idx="1">
                  <c:v>1.9987112872963848E-5</c:v>
                </c:pt>
                <c:pt idx="2">
                  <c:v>1.3909624279053763E-5</c:v>
                </c:pt>
                <c:pt idx="3">
                  <c:v>1.0691526360448867E-5</c:v>
                </c:pt>
                <c:pt idx="4">
                  <c:v>7.2018293127159019E-6</c:v>
                </c:pt>
                <c:pt idx="5">
                  <c:v>3.5801935881183632E-6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6.1948063026001643E-3</c:v>
                </c:pt>
                <c:pt idx="1">
                  <c:v>6.0387872143577064E-3</c:v>
                </c:pt>
                <c:pt idx="2">
                  <c:v>4.0291352109335576E-3</c:v>
                </c:pt>
                <c:pt idx="3">
                  <c:v>2.0147049118860545E-3</c:v>
                </c:pt>
                <c:pt idx="4">
                  <c:v>6.9911907535581404E-4</c:v>
                </c:pt>
                <c:pt idx="5">
                  <c:v>1.6876169364590706E-4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8.4811443299184041E-6</c:v>
                </c:pt>
                <c:pt idx="1">
                  <c:v>9.4532207178125681E-6</c:v>
                </c:pt>
                <c:pt idx="2">
                  <c:v>6.4669122789005143E-6</c:v>
                </c:pt>
                <c:pt idx="3">
                  <c:v>4.9187502503957355E-6</c:v>
                </c:pt>
                <c:pt idx="4">
                  <c:v>3.3263182708626512E-6</c:v>
                </c:pt>
                <c:pt idx="5">
                  <c:v>1.6831680967195114E-6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822888"/>
        <c:axId val="947826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0.13352760501159389</c:v>
                </c:pt>
                <c:pt idx="1">
                  <c:v>0.13687139817695054</c:v>
                </c:pt>
                <c:pt idx="2">
                  <c:v>9.8993473226853784E-2</c:v>
                </c:pt>
                <c:pt idx="3">
                  <c:v>6.3744221704469944E-2</c:v>
                </c:pt>
                <c:pt idx="4">
                  <c:v>4.055384114601869E-2</c:v>
                </c:pt>
                <c:pt idx="5">
                  <c:v>3.040098092780762E-2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22888"/>
        <c:axId val="947826360"/>
      </c:lineChart>
      <c:catAx>
        <c:axId val="94782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826360"/>
        <c:crosses val="autoZero"/>
        <c:auto val="1"/>
        <c:lblAlgn val="ctr"/>
        <c:lblOffset val="100"/>
        <c:noMultiLvlLbl val="0"/>
      </c:catAx>
      <c:valAx>
        <c:axId val="9478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82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3.7702435182512873E-3</c:v>
                </c:pt>
                <c:pt idx="1">
                  <c:v>1.6751271777334792E-2</c:v>
                </c:pt>
                <c:pt idx="2">
                  <c:v>2.6623459001763473E-2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8.603202930249109E-5</c:v>
                </c:pt>
                <c:pt idx="1">
                  <c:v>3.5788102226363538E-4</c:v>
                </c:pt>
                <c:pt idx="2">
                  <c:v>5.6529384018908554E-4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1.4556687045808217E-2</c:v>
                </c:pt>
                <c:pt idx="1">
                  <c:v>7.0697529134601447E-3</c:v>
                </c:pt>
                <c:pt idx="2">
                  <c:v>9.0439959139616128E-4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0.108990897411399</c:v>
                </c:pt>
                <c:pt idx="1">
                  <c:v>5.3325680957845692E-2</c:v>
                </c:pt>
                <c:pt idx="2">
                  <c:v>6.803380382523436E-3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1.3804165542752481E-3</c:v>
                </c:pt>
                <c:pt idx="1">
                  <c:v>6.8639151160231266E-4</c:v>
                </c:pt>
                <c:pt idx="2">
                  <c:v>1.0930874652402336E-4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2.2457254057938332E-4</c:v>
                </c:pt>
                <c:pt idx="1">
                  <c:v>1.1304935346683926E-4</c:v>
                </c:pt>
                <c:pt idx="2">
                  <c:v>1.9501795707728757E-5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4.5927106457275974E-5</c:v>
                </c:pt>
                <c:pt idx="1">
                  <c:v>2.4906461694248738E-5</c:v>
                </c:pt>
                <c:pt idx="2">
                  <c:v>1.0231539674187899E-5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1.896144719653619E-5</c:v>
                </c:pt>
                <c:pt idx="1">
                  <c:v>1.2300575319751316E-5</c:v>
                </c:pt>
                <c:pt idx="2">
                  <c:v>5.3910114504171328E-6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6.1167967584789349E-3</c:v>
                </c:pt>
                <c:pt idx="1">
                  <c:v>3.021920061409806E-3</c:v>
                </c:pt>
                <c:pt idx="2">
                  <c:v>4.3394038450086058E-4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8.9671825238654853E-6</c:v>
                </c:pt>
                <c:pt idx="1">
                  <c:v>5.6928312646481249E-6</c:v>
                </c:pt>
                <c:pt idx="2">
                  <c:v>2.5047431837910813E-6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662504"/>
        <c:axId val="20996589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0.13519950159427221</c:v>
                </c:pt>
                <c:pt idx="1">
                  <c:v>8.1368847465661864E-2</c:v>
                </c:pt>
                <c:pt idx="2">
                  <c:v>3.5477411036913153E-2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62504"/>
        <c:axId val="2099658984"/>
      </c:lineChart>
      <c:catAx>
        <c:axId val="209966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658984"/>
        <c:crosses val="autoZero"/>
        <c:auto val="1"/>
        <c:lblAlgn val="ctr"/>
        <c:lblOffset val="100"/>
        <c:noMultiLvlLbl val="0"/>
      </c:catAx>
      <c:valAx>
        <c:axId val="20996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66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7.9703242297334399E-4</c:v>
                </c:pt>
                <c:pt idx="1">
                  <c:v>1.4860751361826909E-3</c:v>
                </c:pt>
                <c:pt idx="2">
                  <c:v>2.0760533019701347E-3</c:v>
                </c:pt>
                <c:pt idx="3">
                  <c:v>2.6147863219702517E-3</c:v>
                </c:pt>
                <c:pt idx="4">
                  <c:v>3.159431456046983E-3</c:v>
                </c:pt>
                <c:pt idx="5">
                  <c:v>3.765986653075364E-3</c:v>
                </c:pt>
                <c:pt idx="6">
                  <c:v>4.4819351966725275E-3</c:v>
                </c:pt>
                <c:pt idx="7">
                  <c:v>5.3441533657031665E-3</c:v>
                </c:pt>
                <c:pt idx="8">
                  <c:v>6.3784737670191964E-3</c:v>
                </c:pt>
                <c:pt idx="9">
                  <c:v>7.5985075608992134E-3</c:v>
                </c:pt>
                <c:pt idx="10">
                  <c:v>9.0038343070278706E-3</c:v>
                </c:pt>
                <c:pt idx="11">
                  <c:v>1.0581720094327665E-2</c:v>
                </c:pt>
                <c:pt idx="12">
                  <c:v>1.2306178801875504E-2</c:v>
                </c:pt>
                <c:pt idx="13">
                  <c:v>1.4131534228474997E-2</c:v>
                </c:pt>
                <c:pt idx="14">
                  <c:v>1.6004515585403407E-2</c:v>
                </c:pt>
                <c:pt idx="15">
                  <c:v>1.7861698549576602E-2</c:v>
                </c:pt>
                <c:pt idx="16">
                  <c:v>1.9638637093864982E-2</c:v>
                </c:pt>
                <c:pt idx="17">
                  <c:v>2.1276990373026935E-2</c:v>
                </c:pt>
                <c:pt idx="18">
                  <c:v>2.2732610700290895E-2</c:v>
                </c:pt>
                <c:pt idx="19">
                  <c:v>2.3974998039479053E-2</c:v>
                </c:pt>
                <c:pt idx="20">
                  <c:v>2.4993460104974507E-2</c:v>
                </c:pt>
                <c:pt idx="21">
                  <c:v>2.5789621472465361E-2</c:v>
                </c:pt>
                <c:pt idx="22">
                  <c:v>2.6379938828337279E-2</c:v>
                </c:pt>
                <c:pt idx="23">
                  <c:v>2.6787086705095251E-2</c:v>
                </c:pt>
                <c:pt idx="24">
                  <c:v>2.7037596900666514E-2</c:v>
                </c:pt>
                <c:pt idx="25">
                  <c:v>2.715961911237472E-2</c:v>
                </c:pt>
                <c:pt idx="26">
                  <c:v>2.7176139068380425E-2</c:v>
                </c:pt>
                <c:pt idx="27">
                  <c:v>2.7112105213754418E-2</c:v>
                </c:pt>
                <c:pt idx="28">
                  <c:v>2.6985916491225316E-2</c:v>
                </c:pt>
                <c:pt idx="29">
                  <c:v>2.6813106120360908E-2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1.8505565428592958E-5</c:v>
                </c:pt>
                <c:pt idx="1">
                  <c:v>3.6215667871325591E-5</c:v>
                </c:pt>
                <c:pt idx="2">
                  <c:v>5.0801271166842023E-5</c:v>
                </c:pt>
                <c:pt idx="3">
                  <c:v>6.3009673096723221E-5</c:v>
                </c:pt>
                <c:pt idx="4">
                  <c:v>7.5061193341637329E-5</c:v>
                </c:pt>
                <c:pt idx="5">
                  <c:v>8.7541540636726177E-5</c:v>
                </c:pt>
                <c:pt idx="6">
                  <c:v>1.0203162142943781E-4</c:v>
                </c:pt>
                <c:pt idx="7">
                  <c:v>1.1941970646764185E-4</c:v>
                </c:pt>
                <c:pt idx="8">
                  <c:v>1.4109970770651982E-4</c:v>
                </c:pt>
                <c:pt idx="9">
                  <c:v>1.6663434587946404E-4</c:v>
                </c:pt>
                <c:pt idx="10">
                  <c:v>1.9561074887809867E-4</c:v>
                </c:pt>
                <c:pt idx="11">
                  <c:v>2.286446855480833E-4</c:v>
                </c:pt>
                <c:pt idx="12">
                  <c:v>2.6496100373239566E-4</c:v>
                </c:pt>
                <c:pt idx="13">
                  <c:v>3.0309158998653496E-4</c:v>
                </c:pt>
                <c:pt idx="14">
                  <c:v>3.4223462007712194E-4</c:v>
                </c:pt>
                <c:pt idx="15">
                  <c:v>3.8106936261173859E-4</c:v>
                </c:pt>
                <c:pt idx="16">
                  <c:v>4.1805715841956729E-4</c:v>
                </c:pt>
                <c:pt idx="17">
                  <c:v>4.5251720694274158E-4</c:v>
                </c:pt>
                <c:pt idx="18">
                  <c:v>4.8335258702518583E-4</c:v>
                </c:pt>
                <c:pt idx="19">
                  <c:v>5.09271259414886E-4</c:v>
                </c:pt>
                <c:pt idx="20">
                  <c:v>5.3066517843550827E-4</c:v>
                </c:pt>
                <c:pt idx="21">
                  <c:v>5.4792035057698815E-4</c:v>
                </c:pt>
                <c:pt idx="22">
                  <c:v>5.6051057714271314E-4</c:v>
                </c:pt>
                <c:pt idx="23">
                  <c:v>5.6912106063611984E-4</c:v>
                </c:pt>
                <c:pt idx="24">
                  <c:v>5.7421245588794225E-4</c:v>
                </c:pt>
                <c:pt idx="25">
                  <c:v>5.7691216340909144E-4</c:v>
                </c:pt>
                <c:pt idx="26">
                  <c:v>5.7701738189430923E-4</c:v>
                </c:pt>
                <c:pt idx="27">
                  <c:v>5.7523887896486275E-4</c:v>
                </c:pt>
                <c:pt idx="28">
                  <c:v>5.7275788984339712E-4</c:v>
                </c:pt>
                <c:pt idx="29">
                  <c:v>5.6858246509992275E-4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8.5360915904722952E-3</c:v>
                </c:pt>
                <c:pt idx="1">
                  <c:v>1.3971200378529959E-2</c:v>
                </c:pt>
                <c:pt idx="2">
                  <c:v>1.6553746772710796E-2</c:v>
                </c:pt>
                <c:pt idx="3">
                  <c:v>1.728361939943648E-2</c:v>
                </c:pt>
                <c:pt idx="4">
                  <c:v>1.7022112312733071E-2</c:v>
                </c:pt>
                <c:pt idx="5">
                  <c:v>1.6303880751081898E-2</c:v>
                </c:pt>
                <c:pt idx="6">
                  <c:v>1.5408246013737567E-2</c:v>
                </c:pt>
                <c:pt idx="7">
                  <c:v>1.4458341030439078E-2</c:v>
                </c:pt>
                <c:pt idx="8">
                  <c:v>1.3497711582645998E-2</c:v>
                </c:pt>
                <c:pt idx="9">
                  <c:v>1.2531920626295018E-2</c:v>
                </c:pt>
                <c:pt idx="10">
                  <c:v>1.1551895840517369E-2</c:v>
                </c:pt>
                <c:pt idx="11">
                  <c:v>1.0549665776145755E-2</c:v>
                </c:pt>
                <c:pt idx="12">
                  <c:v>9.5242961647504926E-3</c:v>
                </c:pt>
                <c:pt idx="13">
                  <c:v>8.483836782882042E-3</c:v>
                </c:pt>
                <c:pt idx="14">
                  <c:v>7.4433527420117223E-3</c:v>
                </c:pt>
                <c:pt idx="15">
                  <c:v>6.4252420386430248E-3</c:v>
                </c:pt>
                <c:pt idx="16">
                  <c:v>5.4519988706533389E-3</c:v>
                </c:pt>
                <c:pt idx="17">
                  <c:v>4.5454350784436106E-3</c:v>
                </c:pt>
                <c:pt idx="18">
                  <c:v>3.7235478558969317E-3</c:v>
                </c:pt>
                <c:pt idx="19">
                  <c:v>2.9982579846571642E-3</c:v>
                </c:pt>
                <c:pt idx="20">
                  <c:v>2.3737263317645954E-3</c:v>
                </c:pt>
                <c:pt idx="21">
                  <c:v>1.8486508669180602E-3</c:v>
                </c:pt>
                <c:pt idx="22">
                  <c:v>1.4167345948546978E-3</c:v>
                </c:pt>
                <c:pt idx="23">
                  <c:v>1.0679505925756459E-3</c:v>
                </c:pt>
                <c:pt idx="24">
                  <c:v>7.9100451892584911E-4</c:v>
                </c:pt>
                <c:pt idx="25">
                  <c:v>5.7367934705507815E-4</c:v>
                </c:pt>
                <c:pt idx="26">
                  <c:v>4.0638993386741656E-4</c:v>
                </c:pt>
                <c:pt idx="27">
                  <c:v>2.7788178493859438E-4</c:v>
                </c:pt>
                <c:pt idx="28">
                  <c:v>1.8058162219965879E-4</c:v>
                </c:pt>
                <c:pt idx="29">
                  <c:v>1.0739632086201708E-4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5.9551323668697961E-2</c:v>
                </c:pt>
                <c:pt idx="1">
                  <c:v>0.10198590649858456</c:v>
                </c:pt>
                <c:pt idx="2">
                  <c:v>0.12365167249146913</c:v>
                </c:pt>
                <c:pt idx="3">
                  <c:v>0.13040006141170943</c:v>
                </c:pt>
                <c:pt idx="4">
                  <c:v>0.12883829512894798</c:v>
                </c:pt>
                <c:pt idx="5">
                  <c:v>0.12341718357802464</c:v>
                </c:pt>
                <c:pt idx="6">
                  <c:v>0.11651945468214842</c:v>
                </c:pt>
                <c:pt idx="7">
                  <c:v>0.10920867674601191</c:v>
                </c:pt>
                <c:pt idx="8">
                  <c:v>0.10184963826049397</c:v>
                </c:pt>
                <c:pt idx="9">
                  <c:v>9.4486761647901929E-2</c:v>
                </c:pt>
                <c:pt idx="10">
                  <c:v>8.7053777278993771E-2</c:v>
                </c:pt>
                <c:pt idx="11">
                  <c:v>7.9485017316791209E-2</c:v>
                </c:pt>
                <c:pt idx="12">
                  <c:v>7.1764523928075169E-2</c:v>
                </c:pt>
                <c:pt idx="13">
                  <c:v>6.3939603597938141E-2</c:v>
                </c:pt>
                <c:pt idx="14">
                  <c:v>5.6124359017067728E-2</c:v>
                </c:pt>
                <c:pt idx="15">
                  <c:v>4.8473523074320859E-2</c:v>
                </c:pt>
                <c:pt idx="16">
                  <c:v>4.1161558900857494E-2</c:v>
                </c:pt>
                <c:pt idx="17">
                  <c:v>3.4353858892718601E-2</c:v>
                </c:pt>
                <c:pt idx="18">
                  <c:v>2.8179020721770601E-2</c:v>
                </c:pt>
                <c:pt idx="19">
                  <c:v>2.2721566849923373E-2</c:v>
                </c:pt>
                <c:pt idx="20">
                  <c:v>1.8012601502416604E-2</c:v>
                </c:pt>
                <c:pt idx="21">
                  <c:v>1.4041532070840333E-2</c:v>
                </c:pt>
                <c:pt idx="22">
                  <c:v>1.0759904628948545E-2</c:v>
                </c:pt>
                <c:pt idx="23">
                  <c:v>8.0975142678915389E-3</c:v>
                </c:pt>
                <c:pt idx="24">
                  <c:v>5.9717682735592765E-3</c:v>
                </c:pt>
                <c:pt idx="25">
                  <c:v>4.2990680550339094E-3</c:v>
                </c:pt>
                <c:pt idx="26">
                  <c:v>2.9964901553704735E-3</c:v>
                </c:pt>
                <c:pt idx="27">
                  <c:v>1.9923253391709627E-3</c:v>
                </c:pt>
                <c:pt idx="28">
                  <c:v>1.2240039189643764E-3</c:v>
                </c:pt>
                <c:pt idx="29">
                  <c:v>6.3859561303832837E-4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8.7911282552269418E-4</c:v>
                </c:pt>
                <c:pt idx="1">
                  <c:v>1.3496499371262363E-3</c:v>
                </c:pt>
                <c:pt idx="2">
                  <c:v>1.5610859485925518E-3</c:v>
                </c:pt>
                <c:pt idx="3">
                  <c:v>1.6204800940343156E-3</c:v>
                </c:pt>
                <c:pt idx="4">
                  <c:v>1.5967831265930922E-3</c:v>
                </c:pt>
                <c:pt idx="5">
                  <c:v>1.5318336582639859E-3</c:v>
                </c:pt>
                <c:pt idx="6">
                  <c:v>1.4495944296363807E-3</c:v>
                </c:pt>
                <c:pt idx="7">
                  <c:v>1.36122807381715E-3</c:v>
                </c:pt>
                <c:pt idx="8">
                  <c:v>1.2717428361084533E-3</c:v>
                </c:pt>
                <c:pt idx="9">
                  <c:v>1.1826546130576205E-3</c:v>
                </c:pt>
                <c:pt idx="10">
                  <c:v>1.09370239458537E-3</c:v>
                </c:pt>
                <c:pt idx="11">
                  <c:v>1.002531163948499E-3</c:v>
                </c:pt>
                <c:pt idx="12">
                  <c:v>9.1007418363862555E-4</c:v>
                </c:pt>
                <c:pt idx="13">
                  <c:v>8.1644213991438239E-4</c:v>
                </c:pt>
                <c:pt idx="14">
                  <c:v>7.2142161975268133E-4</c:v>
                </c:pt>
                <c:pt idx="15">
                  <c:v>6.2866618074148564E-4</c:v>
                </c:pt>
                <c:pt idx="16">
                  <c:v>5.3988513536966528E-4</c:v>
                </c:pt>
                <c:pt idx="17">
                  <c:v>4.5698292707228459E-4</c:v>
                </c:pt>
                <c:pt idx="18">
                  <c:v>3.8067312841453892E-4</c:v>
                </c:pt>
                <c:pt idx="19">
                  <c:v>3.1353624258559506E-4</c:v>
                </c:pt>
                <c:pt idx="20">
                  <c:v>2.5412343288949382E-4</c:v>
                </c:pt>
                <c:pt idx="21">
                  <c:v>2.0503657346580137E-4</c:v>
                </c:pt>
                <c:pt idx="22">
                  <c:v>1.6371944476819029E-4</c:v>
                </c:pt>
                <c:pt idx="23">
                  <c:v>1.2977667823117469E-4</c:v>
                </c:pt>
                <c:pt idx="24">
                  <c:v>1.0167781308824407E-4</c:v>
                </c:pt>
                <c:pt idx="25">
                  <c:v>7.8530463855826764E-5</c:v>
                </c:pt>
                <c:pt idx="26">
                  <c:v>5.9831599408577972E-5</c:v>
                </c:pt>
                <c:pt idx="27">
                  <c:v>4.53018877002675E-5</c:v>
                </c:pt>
                <c:pt idx="28">
                  <c:v>3.2533728859467404E-5</c:v>
                </c:pt>
                <c:pt idx="29">
                  <c:v>2.2555842973189635E-5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1.4072824518022891E-4</c:v>
                </c:pt>
                <c:pt idx="1">
                  <c:v>2.1868665974367045E-4</c:v>
                </c:pt>
                <c:pt idx="2">
                  <c:v>2.54122236903777E-4</c:v>
                </c:pt>
                <c:pt idx="3">
                  <c:v>2.6425562250104862E-4</c:v>
                </c:pt>
                <c:pt idx="4">
                  <c:v>2.606257970988895E-4</c:v>
                </c:pt>
                <c:pt idx="5">
                  <c:v>2.5048713949320803E-4</c:v>
                </c:pt>
                <c:pt idx="6">
                  <c:v>2.3629856758745709E-4</c:v>
                </c:pt>
                <c:pt idx="7">
                  <c:v>2.2127255976537897E-4</c:v>
                </c:pt>
                <c:pt idx="8">
                  <c:v>2.0698597825243029E-4</c:v>
                </c:pt>
                <c:pt idx="9">
                  <c:v>1.9226259926774435E-4</c:v>
                </c:pt>
                <c:pt idx="10">
                  <c:v>1.7802289568713558E-4</c:v>
                </c:pt>
                <c:pt idx="11">
                  <c:v>1.6373017119974427E-4</c:v>
                </c:pt>
                <c:pt idx="12">
                  <c:v>1.4897049700079366E-4</c:v>
                </c:pt>
                <c:pt idx="13">
                  <c:v>1.3346200811472096E-4</c:v>
                </c:pt>
                <c:pt idx="14">
                  <c:v>1.1868266209464895E-4</c:v>
                </c:pt>
                <c:pt idx="15">
                  <c:v>1.0372405072068216E-4</c:v>
                </c:pt>
                <c:pt idx="16">
                  <c:v>8.9683971340368627E-5</c:v>
                </c:pt>
                <c:pt idx="17">
                  <c:v>7.6311970526766099E-5</c:v>
                </c:pt>
                <c:pt idx="18">
                  <c:v>6.4220010325987602E-5</c:v>
                </c:pt>
                <c:pt idx="19">
                  <c:v>5.3685297657544776E-5</c:v>
                </c:pt>
                <c:pt idx="20">
                  <c:v>4.4024566227897473E-5</c:v>
                </c:pt>
                <c:pt idx="21">
                  <c:v>3.5604921422833744E-5</c:v>
                </c:pt>
                <c:pt idx="22">
                  <c:v>2.8591586914641698E-5</c:v>
                </c:pt>
                <c:pt idx="23">
                  <c:v>2.3027842480136545E-5</c:v>
                </c:pt>
                <c:pt idx="24">
                  <c:v>1.8161444164657237E-5</c:v>
                </c:pt>
                <c:pt idx="25">
                  <c:v>1.4311300743109372E-5</c:v>
                </c:pt>
                <c:pt idx="26">
                  <c:v>1.1639100462270213E-5</c:v>
                </c:pt>
                <c:pt idx="27">
                  <c:v>8.7882215978125853E-6</c:v>
                </c:pt>
                <c:pt idx="28">
                  <c:v>6.4723506442167076E-6</c:v>
                </c:pt>
                <c:pt idx="29">
                  <c:v>4.3966224197119927E-6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3.9222259543881437E-3</c:v>
                </c:pt>
                <c:pt idx="1">
                  <c:v>6.0311819900134289E-3</c:v>
                </c:pt>
                <c:pt idx="2">
                  <c:v>6.9749065160862886E-3</c:v>
                </c:pt>
                <c:pt idx="3">
                  <c:v>7.2434513276587982E-3</c:v>
                </c:pt>
                <c:pt idx="4">
                  <c:v>7.1497271131861035E-3</c:v>
                </c:pt>
                <c:pt idx="5">
                  <c:v>6.8736960711645321E-3</c:v>
                </c:pt>
                <c:pt idx="6">
                  <c:v>6.5167357841068108E-3</c:v>
                </c:pt>
                <c:pt idx="7">
                  <c:v>6.130181737935639E-3</c:v>
                </c:pt>
                <c:pt idx="8">
                  <c:v>5.7328934794835563E-3</c:v>
                </c:pt>
                <c:pt idx="9">
                  <c:v>5.3315249725428291E-3</c:v>
                </c:pt>
                <c:pt idx="10">
                  <c:v>4.9236910265370989E-3</c:v>
                </c:pt>
                <c:pt idx="11">
                  <c:v>4.5090763368044271E-3</c:v>
                </c:pt>
                <c:pt idx="12">
                  <c:v>4.0849037867433033E-3</c:v>
                </c:pt>
                <c:pt idx="13">
                  <c:v>3.6548745171447413E-3</c:v>
                </c:pt>
                <c:pt idx="14">
                  <c:v>3.2251266205977056E-3</c:v>
                </c:pt>
                <c:pt idx="15">
                  <c:v>2.8017019313606325E-3</c:v>
                </c:pt>
                <c:pt idx="16">
                  <c:v>2.3960049395748005E-3</c:v>
                </c:pt>
                <c:pt idx="17">
                  <c:v>2.0165981510125376E-3</c:v>
                </c:pt>
                <c:pt idx="18">
                  <c:v>1.6715939182172085E-3</c:v>
                </c:pt>
                <c:pt idx="19">
                  <c:v>1.3646280688920862E-3</c:v>
                </c:pt>
                <c:pt idx="20">
                  <c:v>1.0996291815911872E-3</c:v>
                </c:pt>
                <c:pt idx="21">
                  <c:v>8.7591359413090797E-4</c:v>
                </c:pt>
                <c:pt idx="22">
                  <c:v>6.8921519103780522E-4</c:v>
                </c:pt>
                <c:pt idx="23">
                  <c:v>5.3625985557048184E-4</c:v>
                </c:pt>
                <c:pt idx="24">
                  <c:v>4.1292232119671395E-4</c:v>
                </c:pt>
                <c:pt idx="25">
                  <c:v>3.1357427688221199E-4</c:v>
                </c:pt>
                <c:pt idx="26">
                  <c:v>2.3336006647826568E-4</c:v>
                </c:pt>
                <c:pt idx="27">
                  <c:v>1.684588679143625E-4</c:v>
                </c:pt>
                <c:pt idx="28">
                  <c:v>1.1695003556159314E-4</c:v>
                </c:pt>
                <c:pt idx="29">
                  <c:v>7.4393397729037466E-5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767272"/>
        <c:axId val="947757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7.3845020272663264E-2</c:v>
                </c:pt>
                <c:pt idx="1">
                  <c:v>0.12507891626805187</c:v>
                </c:pt>
                <c:pt idx="2">
                  <c:v>0.1511223885388995</c:v>
                </c:pt>
                <c:pt idx="3">
                  <c:v>0.159489663850407</c:v>
                </c:pt>
                <c:pt idx="4">
                  <c:v>0.15810203612794779</c:v>
                </c:pt>
                <c:pt idx="5">
                  <c:v>0.15223060939174035</c:v>
                </c:pt>
                <c:pt idx="6">
                  <c:v>0.14471429629531857</c:v>
                </c:pt>
                <c:pt idx="7">
                  <c:v>0.13684327322013992</c:v>
                </c:pt>
                <c:pt idx="8">
                  <c:v>0.12907854561171012</c:v>
                </c:pt>
                <c:pt idx="9">
                  <c:v>0.12149026636584383</c:v>
                </c:pt>
                <c:pt idx="10">
                  <c:v>0.1140005344922267</c:v>
                </c:pt>
                <c:pt idx="11">
                  <c:v>0.10652038554476539</c:v>
                </c:pt>
                <c:pt idx="12">
                  <c:v>9.9003908365816296E-2</c:v>
                </c:pt>
                <c:pt idx="13">
                  <c:v>9.146284486445555E-2</c:v>
                </c:pt>
                <c:pt idx="14">
                  <c:v>8.3979692867005018E-2</c:v>
                </c:pt>
                <c:pt idx="15">
                  <c:v>7.6675625187975022E-2</c:v>
                </c:pt>
                <c:pt idx="16">
                  <c:v>6.9695826070080194E-2</c:v>
                </c:pt>
                <c:pt idx="17">
                  <c:v>6.3178694599743471E-2</c:v>
                </c:pt>
                <c:pt idx="18">
                  <c:v>5.7235018921941348E-2</c:v>
                </c:pt>
                <c:pt idx="19">
                  <c:v>5.1935943742609708E-2</c:v>
                </c:pt>
                <c:pt idx="20">
                  <c:v>4.7308230298299794E-2</c:v>
                </c:pt>
                <c:pt idx="21">
                  <c:v>4.3344279849820283E-2</c:v>
                </c:pt>
                <c:pt idx="22">
                  <c:v>3.9998614852003872E-2</c:v>
                </c:pt>
                <c:pt idx="23">
                  <c:v>3.721073700248035E-2</c:v>
                </c:pt>
                <c:pt idx="24">
                  <c:v>3.4907343727489194E-2</c:v>
                </c:pt>
                <c:pt idx="25">
                  <c:v>3.3015694719353943E-2</c:v>
                </c:pt>
                <c:pt idx="26">
                  <c:v>3.1460867305861742E-2</c:v>
                </c:pt>
                <c:pt idx="27">
                  <c:v>3.0180100194041281E-2</c:v>
                </c:pt>
                <c:pt idx="28">
                  <c:v>2.9119216037298022E-2</c:v>
                </c:pt>
                <c:pt idx="29">
                  <c:v>2.8229026382483112E-2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767272"/>
        <c:axId val="947757208"/>
      </c:lineChart>
      <c:catAx>
        <c:axId val="94776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757208"/>
        <c:crosses val="autoZero"/>
        <c:auto val="1"/>
        <c:lblAlgn val="ctr"/>
        <c:lblOffset val="100"/>
        <c:tickLblSkip val="1"/>
        <c:noMultiLvlLbl val="0"/>
      </c:catAx>
      <c:valAx>
        <c:axId val="9477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76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2.0266757278286805E-3</c:v>
                </c:pt>
                <c:pt idx="1">
                  <c:v>5.5138113086738941E-3</c:v>
                </c:pt>
                <c:pt idx="2">
                  <c:v>1.2405556603421889E-2</c:v>
                </c:pt>
                <c:pt idx="3">
                  <c:v>2.1096986951247697E-2</c:v>
                </c:pt>
                <c:pt idx="4">
                  <c:v>2.6197540802307785E-2</c:v>
                </c:pt>
                <c:pt idx="5">
                  <c:v>2.7049377201219159E-2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4.871867418102423E-5</c:v>
                </c:pt>
                <c:pt idx="1">
                  <c:v>1.2334538442395796E-4</c:v>
                </c:pt>
                <c:pt idx="2">
                  <c:v>2.669085296444469E-4</c:v>
                </c:pt>
                <c:pt idx="3">
                  <c:v>4.488535148828238E-4</c:v>
                </c:pt>
                <c:pt idx="4">
                  <c:v>5.5648592453585435E-4</c:v>
                </c:pt>
                <c:pt idx="5">
                  <c:v>5.7410175584231662E-4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1.467335409077652E-2</c:v>
                </c:pt>
                <c:pt idx="1">
                  <c:v>1.4440020000839913E-2</c:v>
                </c:pt>
                <c:pt idx="2">
                  <c:v>9.5106094612614749E-3</c:v>
                </c:pt>
                <c:pt idx="3">
                  <c:v>4.6288963656588144E-3</c:v>
                </c:pt>
                <c:pt idx="4">
                  <c:v>1.4996133810077695E-3</c:v>
                </c:pt>
                <c:pt idx="5">
                  <c:v>3.0918580178455299E-4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0.10888545183988181</c:v>
                </c:pt>
                <c:pt idx="1">
                  <c:v>0.10909634298291618</c:v>
                </c:pt>
                <c:pt idx="2">
                  <c:v>7.16734562277732E-2</c:v>
                </c:pt>
                <c:pt idx="3">
                  <c:v>3.4977905687918184E-2</c:v>
                </c:pt>
                <c:pt idx="4">
                  <c:v>1.1376664148731262E-2</c:v>
                </c:pt>
                <c:pt idx="5">
                  <c:v>2.2300966163156101E-3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1.4014223863737781E-3</c:v>
                </c:pt>
                <c:pt idx="1">
                  <c:v>1.3594107221767181E-3</c:v>
                </c:pt>
                <c:pt idx="2">
                  <c:v>9.088343003679115E-4</c:v>
                </c:pt>
                <c:pt idx="3">
                  <c:v>4.6394872283671388E-4</c:v>
                </c:pt>
                <c:pt idx="4">
                  <c:v>1.7086678848858086E-4</c:v>
                </c:pt>
                <c:pt idx="5">
                  <c:v>4.7750704559465852E-5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2.2768371228552289E-4</c:v>
                </c:pt>
                <c:pt idx="1">
                  <c:v>2.2146136887324372E-4</c:v>
                </c:pt>
                <c:pt idx="2">
                  <c:v>1.4857364681940868E-4</c:v>
                </c:pt>
                <c:pt idx="3">
                  <c:v>7.7525060114269859E-5</c:v>
                </c:pt>
                <c:pt idx="4">
                  <c:v>2.9882072242033339E-5</c:v>
                </c:pt>
                <c:pt idx="5">
                  <c:v>9.1215191734241744E-6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6.2642985802665516E-3</c:v>
                </c:pt>
                <c:pt idx="1">
                  <c:v>6.1170064090466736E-3</c:v>
                </c:pt>
                <c:pt idx="2">
                  <c:v>4.0795344575654553E-3</c:v>
                </c:pt>
                <c:pt idx="3">
                  <c:v>2.050105401811453E-3</c:v>
                </c:pt>
                <c:pt idx="4">
                  <c:v>7.2278802870541926E-4</c:v>
                </c:pt>
                <c:pt idx="5">
                  <c:v>1.8134732891309416E-4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957928"/>
        <c:axId val="21009614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0.13352760501159389</c:v>
                </c:pt>
                <c:pt idx="1">
                  <c:v>0.13687139817695054</c:v>
                </c:pt>
                <c:pt idx="2">
                  <c:v>9.8993473226853784E-2</c:v>
                </c:pt>
                <c:pt idx="3">
                  <c:v>6.3744221704469944E-2</c:v>
                </c:pt>
                <c:pt idx="4">
                  <c:v>4.055384114601869E-2</c:v>
                </c:pt>
                <c:pt idx="5">
                  <c:v>3.040098092780762E-2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57928"/>
        <c:axId val="2100961416"/>
      </c:lineChart>
      <c:catAx>
        <c:axId val="210095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961416"/>
        <c:crosses val="autoZero"/>
        <c:auto val="1"/>
        <c:lblAlgn val="ctr"/>
        <c:lblOffset val="100"/>
        <c:noMultiLvlLbl val="0"/>
      </c:catAx>
      <c:valAx>
        <c:axId val="21009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95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3.7702435182512873E-3</c:v>
                </c:pt>
                <c:pt idx="1">
                  <c:v>1.6751271777334792E-2</c:v>
                </c:pt>
                <c:pt idx="2">
                  <c:v>2.6623459001763473E-2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8.603202930249109E-5</c:v>
                </c:pt>
                <c:pt idx="1">
                  <c:v>3.5788102226363538E-4</c:v>
                </c:pt>
                <c:pt idx="2">
                  <c:v>5.6529384018908554E-4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1.4556687045808217E-2</c:v>
                </c:pt>
                <c:pt idx="1">
                  <c:v>7.0697529134601447E-3</c:v>
                </c:pt>
                <c:pt idx="2">
                  <c:v>9.0439959139616128E-4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0.108990897411399</c:v>
                </c:pt>
                <c:pt idx="1">
                  <c:v>5.3325680957845692E-2</c:v>
                </c:pt>
                <c:pt idx="2">
                  <c:v>6.803380382523436E-3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1.3804165542752481E-3</c:v>
                </c:pt>
                <c:pt idx="1">
                  <c:v>6.8639151160231266E-4</c:v>
                </c:pt>
                <c:pt idx="2">
                  <c:v>1.0930874652402336E-4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2.2457254057938332E-4</c:v>
                </c:pt>
                <c:pt idx="1">
                  <c:v>1.1304935346683926E-4</c:v>
                </c:pt>
                <c:pt idx="2">
                  <c:v>1.9501795707728757E-5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6.1906524946566122E-3</c:v>
                </c:pt>
                <c:pt idx="1">
                  <c:v>3.0648199296884541E-3</c:v>
                </c:pt>
                <c:pt idx="2">
                  <c:v>4.520676788092567E-4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825672"/>
        <c:axId val="9478148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0.13519950159427221</c:v>
                </c:pt>
                <c:pt idx="1">
                  <c:v>8.1368847465661864E-2</c:v>
                </c:pt>
                <c:pt idx="2">
                  <c:v>3.5477411036913153E-2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25672"/>
        <c:axId val="947814888"/>
      </c:lineChart>
      <c:catAx>
        <c:axId val="210082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814888"/>
        <c:crosses val="autoZero"/>
        <c:auto val="1"/>
        <c:lblAlgn val="ctr"/>
        <c:lblOffset val="100"/>
        <c:noMultiLvlLbl val="0"/>
      </c:catAx>
      <c:valAx>
        <c:axId val="9478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82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0.14717984230611963</c:v>
                </c:pt>
                <c:pt idx="1">
                  <c:v>0.15058142599672444</c:v>
                </c:pt>
                <c:pt idx="2">
                  <c:v>0.14908174605183802</c:v>
                </c:pt>
                <c:pt idx="3">
                  <c:v>0.14625678608628775</c:v>
                </c:pt>
                <c:pt idx="4">
                  <c:v>0.14284709558541736</c:v>
                </c:pt>
                <c:pt idx="5">
                  <c:v>0.13900126980562108</c:v>
                </c:pt>
                <c:pt idx="6">
                  <c:v>0.13473402232487428</c:v>
                </c:pt>
                <c:pt idx="7">
                  <c:v>0.13001491931237874</c:v>
                </c:pt>
                <c:pt idx="8">
                  <c:v>0.12480986029051161</c:v>
                </c:pt>
                <c:pt idx="9">
                  <c:v>0.11908768588646752</c:v>
                </c:pt>
                <c:pt idx="10">
                  <c:v>0.11285184923211376</c:v>
                </c:pt>
                <c:pt idx="11">
                  <c:v>0.10615539208521454</c:v>
                </c:pt>
                <c:pt idx="12">
                  <c:v>9.9094711464101787E-2</c:v>
                </c:pt>
                <c:pt idx="13">
                  <c:v>9.1805224609814925E-2</c:v>
                </c:pt>
                <c:pt idx="14">
                  <c:v>8.4473483493949661E-2</c:v>
                </c:pt>
                <c:pt idx="15">
                  <c:v>7.7280346585440696E-2</c:v>
                </c:pt>
                <c:pt idx="16">
                  <c:v>7.0416481298114855E-2</c:v>
                </c:pt>
                <c:pt idx="17">
                  <c:v>6.4033168365426496E-2</c:v>
                </c:pt>
                <c:pt idx="18">
                  <c:v>5.8238264106860456E-2</c:v>
                </c:pt>
                <c:pt idx="19">
                  <c:v>5.3093954723176878E-2</c:v>
                </c:pt>
                <c:pt idx="20">
                  <c:v>4.8608523989942011E-2</c:v>
                </c:pt>
                <c:pt idx="21">
                  <c:v>4.4764396951596348E-2</c:v>
                </c:pt>
                <c:pt idx="22">
                  <c:v>4.1500041659622844E-2</c:v>
                </c:pt>
                <c:pt idx="23">
                  <c:v>3.8754673284520279E-2</c:v>
                </c:pt>
                <c:pt idx="24">
                  <c:v>3.645171359368117E-2</c:v>
                </c:pt>
                <c:pt idx="25">
                  <c:v>3.4529313329731672E-2</c:v>
                </c:pt>
                <c:pt idx="26">
                  <c:v>3.2914912524798862E-2</c:v>
                </c:pt>
                <c:pt idx="27">
                  <c:v>3.1556009781348142E-2</c:v>
                </c:pt>
                <c:pt idx="28">
                  <c:v>3.0408817787574163E-2</c:v>
                </c:pt>
                <c:pt idx="29">
                  <c:v>2.9425997764431857E-2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6.4709789467084514E-2</c:v>
                </c:pt>
                <c:pt idx="1">
                  <c:v>9.5982115529990183E-2</c:v>
                </c:pt>
                <c:pt idx="2">
                  <c:v>0.11035383199878659</c:v>
                </c:pt>
                <c:pt idx="3">
                  <c:v>0.11476794095415703</c:v>
                </c:pt>
                <c:pt idx="4">
                  <c:v>0.11290675784536733</c:v>
                </c:pt>
                <c:pt idx="5">
                  <c:v>0.10742016656943705</c:v>
                </c:pt>
                <c:pt idx="6">
                  <c:v>0.10011277390752339</c:v>
                </c:pt>
                <c:pt idx="7">
                  <c:v>9.2058084695821205E-2</c:v>
                </c:pt>
                <c:pt idx="8">
                  <c:v>8.381579169338263E-2</c:v>
                </c:pt>
                <c:pt idx="9">
                  <c:v>7.5637652054272919E-2</c:v>
                </c:pt>
                <c:pt idx="10">
                  <c:v>6.7627068937818446E-2</c:v>
                </c:pt>
                <c:pt idx="11">
                  <c:v>5.9834403654436465E-2</c:v>
                </c:pt>
                <c:pt idx="12">
                  <c:v>5.2302353046446988E-2</c:v>
                </c:pt>
                <c:pt idx="13">
                  <c:v>4.5085511416034049E-2</c:v>
                </c:pt>
                <c:pt idx="14">
                  <c:v>3.8264377685828597E-2</c:v>
                </c:pt>
                <c:pt idx="15">
                  <c:v>3.1925798735033449E-2</c:v>
                </c:pt>
                <c:pt idx="16">
                  <c:v>2.6164327020975615E-2</c:v>
                </c:pt>
                <c:pt idx="17">
                  <c:v>2.1059232349232196E-2</c:v>
                </c:pt>
                <c:pt idx="18">
                  <c:v>1.6664622813333557E-2</c:v>
                </c:pt>
                <c:pt idx="19">
                  <c:v>1.3003970489644074E-2</c:v>
                </c:pt>
                <c:pt idx="20">
                  <c:v>1.0063730164727808E-2</c:v>
                </c:pt>
                <c:pt idx="21">
                  <c:v>7.8043671179377598E-3</c:v>
                </c:pt>
                <c:pt idx="22">
                  <c:v>6.1561063142078357E-3</c:v>
                </c:pt>
                <c:pt idx="23">
                  <c:v>5.0385106680523473E-3</c:v>
                </c:pt>
                <c:pt idx="24">
                  <c:v>4.3609222048613039E-3</c:v>
                </c:pt>
                <c:pt idx="25">
                  <c:v>4.0379314787945594E-3</c:v>
                </c:pt>
                <c:pt idx="26">
                  <c:v>3.9837430464109589E-3</c:v>
                </c:pt>
                <c:pt idx="27">
                  <c:v>4.124588622953073E-3</c:v>
                </c:pt>
                <c:pt idx="28">
                  <c:v>4.3991456985533195E-3</c:v>
                </c:pt>
                <c:pt idx="29">
                  <c:v>4.7524111591063355E-3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2.0721538904431104E-2</c:v>
                </c:pt>
                <c:pt idx="1">
                  <c:v>2.7476245239378177E-2</c:v>
                </c:pt>
                <c:pt idx="2">
                  <c:v>2.9189105709429813E-2</c:v>
                </c:pt>
                <c:pt idx="3">
                  <c:v>2.8460471077307915E-2</c:v>
                </c:pt>
                <c:pt idx="4">
                  <c:v>2.6253862941300686E-2</c:v>
                </c:pt>
                <c:pt idx="5">
                  <c:v>2.3210492991769596E-2</c:v>
                </c:pt>
                <c:pt idx="6">
                  <c:v>1.9796321411479769E-2</c:v>
                </c:pt>
                <c:pt idx="7">
                  <c:v>1.6321154449335656E-2</c:v>
                </c:pt>
                <c:pt idx="8">
                  <c:v>1.2971392382267518E-2</c:v>
                </c:pt>
                <c:pt idx="9">
                  <c:v>9.8463522197313833E-3</c:v>
                </c:pt>
                <c:pt idx="10">
                  <c:v>6.9934649757505659E-3</c:v>
                </c:pt>
                <c:pt idx="11">
                  <c:v>4.4325727655431611E-3</c:v>
                </c:pt>
                <c:pt idx="12">
                  <c:v>2.1701383713098443E-3</c:v>
                </c:pt>
                <c:pt idx="13">
                  <c:v>2.0769672802260254E-4</c:v>
                </c:pt>
                <c:pt idx="14">
                  <c:v>-1.4512258877441625E-3</c:v>
                </c:pt>
                <c:pt idx="15">
                  <c:v>-2.8057377322294515E-3</c:v>
                </c:pt>
                <c:pt idx="16">
                  <c:v>-3.8548496264344942E-3</c:v>
                </c:pt>
                <c:pt idx="17">
                  <c:v>-4.6038837942229908E-3</c:v>
                </c:pt>
                <c:pt idx="18">
                  <c:v>-5.0659184337380255E-3</c:v>
                </c:pt>
                <c:pt idx="19">
                  <c:v>-5.2622644677041341E-3</c:v>
                </c:pt>
                <c:pt idx="20">
                  <c:v>-5.2236416926670316E-3</c:v>
                </c:pt>
                <c:pt idx="21">
                  <c:v>-4.9856480384496537E-3</c:v>
                </c:pt>
                <c:pt idx="22">
                  <c:v>-4.5899422274991997E-3</c:v>
                </c:pt>
                <c:pt idx="23">
                  <c:v>-4.0774344880624442E-3</c:v>
                </c:pt>
                <c:pt idx="24">
                  <c:v>-3.4886253444991119E-3</c:v>
                </c:pt>
                <c:pt idx="25">
                  <c:v>-2.8585445172597721E-3</c:v>
                </c:pt>
                <c:pt idx="26">
                  <c:v>-2.2193505761169911E-3</c:v>
                </c:pt>
                <c:pt idx="27">
                  <c:v>-1.5963517905088318E-3</c:v>
                </c:pt>
                <c:pt idx="28">
                  <c:v>-1.0085601849638976E-3</c:v>
                </c:pt>
                <c:pt idx="29">
                  <c:v>-4.7117150375042337E-4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3.6151327989356482E-3</c:v>
                </c:pt>
                <c:pt idx="1">
                  <c:v>6.2829506014493927E-3</c:v>
                </c:pt>
                <c:pt idx="2">
                  <c:v>7.604150727741895E-3</c:v>
                </c:pt>
                <c:pt idx="3">
                  <c:v>7.9840700144447798E-3</c:v>
                </c:pt>
                <c:pt idx="4">
                  <c:v>7.835039236367065E-3</c:v>
                </c:pt>
                <c:pt idx="5">
                  <c:v>7.4594710738631453E-3</c:v>
                </c:pt>
                <c:pt idx="6">
                  <c:v>7.0416479445926531E-3</c:v>
                </c:pt>
                <c:pt idx="7">
                  <c:v>6.6697781484001076E-3</c:v>
                </c:pt>
                <c:pt idx="8">
                  <c:v>6.3682904221738163E-3</c:v>
                </c:pt>
                <c:pt idx="9">
                  <c:v>6.1269412483188962E-3</c:v>
                </c:pt>
                <c:pt idx="10">
                  <c:v>5.9220811087480731E-3</c:v>
                </c:pt>
                <c:pt idx="11">
                  <c:v>5.729264219394856E-3</c:v>
                </c:pt>
                <c:pt idx="12">
                  <c:v>5.529067985001317E-3</c:v>
                </c:pt>
                <c:pt idx="13">
                  <c:v>5.3089854374251807E-3</c:v>
                </c:pt>
                <c:pt idx="14">
                  <c:v>5.0636929008891305E-3</c:v>
                </c:pt>
                <c:pt idx="15">
                  <c:v>4.7931300080890585E-3</c:v>
                </c:pt>
                <c:pt idx="16">
                  <c:v>4.5012832115784232E-3</c:v>
                </c:pt>
                <c:pt idx="17">
                  <c:v>4.1940450333427587E-3</c:v>
                </c:pt>
                <c:pt idx="18">
                  <c:v>3.8776824782627171E-3</c:v>
                </c:pt>
                <c:pt idx="19">
                  <c:v>3.5578574906242628E-3</c:v>
                </c:pt>
                <c:pt idx="20">
                  <c:v>3.2388464768175647E-3</c:v>
                </c:pt>
                <c:pt idx="21">
                  <c:v>2.9237936070399683E-3</c:v>
                </c:pt>
                <c:pt idx="22">
                  <c:v>2.6143835074333151E-3</c:v>
                </c:pt>
                <c:pt idx="23">
                  <c:v>2.3117064248119926E-3</c:v>
                </c:pt>
                <c:pt idx="24">
                  <c:v>2.0163198148348228E-3</c:v>
                </c:pt>
                <c:pt idx="25">
                  <c:v>1.7289641588696823E-3</c:v>
                </c:pt>
                <c:pt idx="26">
                  <c:v>1.4502344963712719E-3</c:v>
                </c:pt>
                <c:pt idx="27">
                  <c:v>1.1810224799232273E-3</c:v>
                </c:pt>
                <c:pt idx="28">
                  <c:v>9.2254563370540161E-4</c:v>
                </c:pt>
                <c:pt idx="29">
                  <c:v>6.7589624297930328E-4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3.6524399912248669E-3</c:v>
                </c:pt>
                <c:pt idx="1">
                  <c:v>5.8802083217466064E-3</c:v>
                </c:pt>
                <c:pt idx="2">
                  <c:v>7.1396334012600905E-3</c:v>
                </c:pt>
                <c:pt idx="3">
                  <c:v>7.7806025541766015E-3</c:v>
                </c:pt>
                <c:pt idx="4">
                  <c:v>8.0309102879438064E-3</c:v>
                </c:pt>
                <c:pt idx="5">
                  <c:v>8.0571959056109557E-3</c:v>
                </c:pt>
                <c:pt idx="6">
                  <c:v>7.9661190266538534E-3</c:v>
                </c:pt>
                <c:pt idx="7">
                  <c:v>7.8124867428257597E-3</c:v>
                </c:pt>
                <c:pt idx="8">
                  <c:v>7.616594101893687E-3</c:v>
                </c:pt>
                <c:pt idx="9">
                  <c:v>7.3808045398827161E-3</c:v>
                </c:pt>
                <c:pt idx="10">
                  <c:v>7.1013613313745949E-3</c:v>
                </c:pt>
                <c:pt idx="11">
                  <c:v>6.7752976356183674E-3</c:v>
                </c:pt>
                <c:pt idx="12">
                  <c:v>6.4029963883890234E-3</c:v>
                </c:pt>
                <c:pt idx="13">
                  <c:v>5.9889430751578956E-3</c:v>
                </c:pt>
                <c:pt idx="14">
                  <c:v>5.5417384200730719E-3</c:v>
                </c:pt>
                <c:pt idx="15">
                  <c:v>5.0723197662680729E-3</c:v>
                </c:pt>
                <c:pt idx="16">
                  <c:v>4.5933727711548978E-3</c:v>
                </c:pt>
                <c:pt idx="17">
                  <c:v>4.1174609942565155E-3</c:v>
                </c:pt>
                <c:pt idx="18">
                  <c:v>3.655997851829539E-3</c:v>
                </c:pt>
                <c:pt idx="19">
                  <c:v>3.2184728901920442E-3</c:v>
                </c:pt>
                <c:pt idx="20">
                  <c:v>2.8119167168158448E-3</c:v>
                </c:pt>
                <c:pt idx="21">
                  <c:v>2.441137020506013E-3</c:v>
                </c:pt>
                <c:pt idx="22">
                  <c:v>2.1084194274894269E-3</c:v>
                </c:pt>
                <c:pt idx="23">
                  <c:v>1.8145057629037008E-3</c:v>
                </c:pt>
                <c:pt idx="24">
                  <c:v>1.5586110564506719E-3</c:v>
                </c:pt>
                <c:pt idx="25">
                  <c:v>1.3391882017441917E-3</c:v>
                </c:pt>
                <c:pt idx="26">
                  <c:v>1.1538034425594467E-3</c:v>
                </c:pt>
                <c:pt idx="27">
                  <c:v>9.9979943427848492E-4</c:v>
                </c:pt>
                <c:pt idx="28">
                  <c:v>8.744401244251556E-4</c:v>
                </c:pt>
                <c:pt idx="29">
                  <c:v>7.7463649597449605E-4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3.1309605737073407E-3</c:v>
                </c:pt>
                <c:pt idx="1">
                  <c:v>4.372350631250849E-3</c:v>
                </c:pt>
                <c:pt idx="2">
                  <c:v>4.8075775799876971E-3</c:v>
                </c:pt>
                <c:pt idx="3">
                  <c:v>4.8163233222609835E-3</c:v>
                </c:pt>
                <c:pt idx="4">
                  <c:v>4.562297672368017E-3</c:v>
                </c:pt>
                <c:pt idx="5">
                  <c:v>4.1589487207137499E-3</c:v>
                </c:pt>
                <c:pt idx="6">
                  <c:v>3.6872755704110442E-3</c:v>
                </c:pt>
                <c:pt idx="7">
                  <c:v>3.1988939534031277E-3</c:v>
                </c:pt>
                <c:pt idx="8">
                  <c:v>2.7228466295237848E-3</c:v>
                </c:pt>
                <c:pt idx="9">
                  <c:v>2.2731083165189216E-3</c:v>
                </c:pt>
                <c:pt idx="10">
                  <c:v>1.8553364410098E-3</c:v>
                </c:pt>
                <c:pt idx="11">
                  <c:v>1.471352473848774E-3</c:v>
                </c:pt>
                <c:pt idx="12">
                  <c:v>1.1216209648663446E-3</c:v>
                </c:pt>
                <c:pt idx="13">
                  <c:v>8.0654989235458318E-4</c:v>
                </c:pt>
                <c:pt idx="14">
                  <c:v>5.2745785068475913E-4</c:v>
                </c:pt>
                <c:pt idx="15">
                  <c:v>2.8574183459410612E-4</c:v>
                </c:pt>
                <c:pt idx="16">
                  <c:v>8.3124689295088197E-5</c:v>
                </c:pt>
                <c:pt idx="17">
                  <c:v>-7.9432471690414857E-5</c:v>
                </c:pt>
                <c:pt idx="18">
                  <c:v>-2.0210050966369664E-4</c:v>
                </c:pt>
                <c:pt idx="19">
                  <c:v>-2.8636290880545805E-4</c:v>
                </c:pt>
                <c:pt idx="20">
                  <c:v>-3.3527015646373545E-4</c:v>
                </c:pt>
                <c:pt idx="21">
                  <c:v>-3.5282501975765024E-4</c:v>
                </c:pt>
                <c:pt idx="22">
                  <c:v>-3.4417907759320141E-4</c:v>
                </c:pt>
                <c:pt idx="23">
                  <c:v>-3.1462364748250065E-4</c:v>
                </c:pt>
                <c:pt idx="24">
                  <c:v>-2.6962160335311481E-4</c:v>
                </c:pt>
                <c:pt idx="25">
                  <c:v>-2.140334445473516E-4</c:v>
                </c:pt>
                <c:pt idx="26">
                  <c:v>-1.524583750619122E-4</c:v>
                </c:pt>
                <c:pt idx="27">
                  <c:v>-8.8644170158504068E-5</c:v>
                </c:pt>
                <c:pt idx="28">
                  <c:v>-2.5520263626372373E-5</c:v>
                </c:pt>
                <c:pt idx="29">
                  <c:v>3.4462180855500846E-5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741288"/>
        <c:axId val="2100744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0.24300968457362515</c:v>
                </c:pt>
                <c:pt idx="1">
                  <c:v>0.29057529007454619</c:v>
                </c:pt>
                <c:pt idx="2">
                  <c:v>0.30817605807784698</c:v>
                </c:pt>
                <c:pt idx="3">
                  <c:v>0.31006619465188123</c:v>
                </c:pt>
                <c:pt idx="4">
                  <c:v>0.30243598202281952</c:v>
                </c:pt>
                <c:pt idx="5">
                  <c:v>0.28930753836193812</c:v>
                </c:pt>
                <c:pt idx="6">
                  <c:v>0.27333814123173816</c:v>
                </c:pt>
                <c:pt idx="7">
                  <c:v>0.25607531556088858</c:v>
                </c:pt>
                <c:pt idx="8">
                  <c:v>0.23830479644650904</c:v>
                </c:pt>
                <c:pt idx="9">
                  <c:v>0.22035255638226392</c:v>
                </c:pt>
                <c:pt idx="10">
                  <c:v>0.20235116192908187</c:v>
                </c:pt>
                <c:pt idx="11">
                  <c:v>0.18439827952894117</c:v>
                </c:pt>
                <c:pt idx="12">
                  <c:v>0.16662088596111069</c:v>
                </c:pt>
                <c:pt idx="13">
                  <c:v>0.14920291091111704</c:v>
                </c:pt>
                <c:pt idx="14">
                  <c:v>0.13241953280180851</c:v>
                </c:pt>
                <c:pt idx="15">
                  <c:v>0.11655160282426635</c:v>
                </c:pt>
                <c:pt idx="16">
                  <c:v>0.1019037572439041</c:v>
                </c:pt>
                <c:pt idx="17">
                  <c:v>8.8720584574786265E-2</c:v>
                </c:pt>
                <c:pt idx="18">
                  <c:v>7.7168540800842678E-2</c:v>
                </c:pt>
                <c:pt idx="19">
                  <c:v>6.7325632653636447E-2</c:v>
                </c:pt>
                <c:pt idx="20">
                  <c:v>5.9164106140974226E-2</c:v>
                </c:pt>
                <c:pt idx="21">
                  <c:v>5.2595200871574654E-2</c:v>
                </c:pt>
                <c:pt idx="22">
                  <c:v>4.7444831417409183E-2</c:v>
                </c:pt>
                <c:pt idx="23">
                  <c:v>4.3527348405159039E-2</c:v>
                </c:pt>
                <c:pt idx="24">
                  <c:v>4.0629317059881487E-2</c:v>
                </c:pt>
                <c:pt idx="25">
                  <c:v>3.8562804559694186E-2</c:v>
                </c:pt>
                <c:pt idx="26">
                  <c:v>3.7130886059832946E-2</c:v>
                </c:pt>
                <c:pt idx="27">
                  <c:v>3.6176420100808571E-2</c:v>
                </c:pt>
                <c:pt idx="28">
                  <c:v>3.5570875268975399E-2</c:v>
                </c:pt>
                <c:pt idx="29">
                  <c:v>3.5192241516024403E-2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741288"/>
        <c:axId val="2100744776"/>
      </c:lineChart>
      <c:catAx>
        <c:axId val="210074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744776"/>
        <c:crosses val="autoZero"/>
        <c:auto val="1"/>
        <c:lblAlgn val="ctr"/>
        <c:lblOffset val="100"/>
        <c:tickLblSkip val="1"/>
        <c:noMultiLvlLbl val="0"/>
      </c:catAx>
      <c:valAx>
        <c:axId val="210074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74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0.14718937920527747</c:v>
                </c:pt>
                <c:pt idx="1">
                  <c:v>0.12952955152397067</c:v>
                </c:pt>
                <c:pt idx="2">
                  <c:v>9.8876132177038931E-2</c:v>
                </c:pt>
                <c:pt idx="3">
                  <c:v>6.4612443015803864E-2</c:v>
                </c:pt>
                <c:pt idx="4">
                  <c:v>4.201586989587254E-2</c:v>
                </c:pt>
                <c:pt idx="5">
                  <c:v>3.1767010237576936E-2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9.9744087159077149E-2</c:v>
                </c:pt>
                <c:pt idx="1">
                  <c:v>9.1808893784087436E-2</c:v>
                </c:pt>
                <c:pt idx="2">
                  <c:v>5.2622742948112901E-2</c:v>
                </c:pt>
                <c:pt idx="3">
                  <c:v>2.1763590281643781E-2</c:v>
                </c:pt>
                <c:pt idx="4">
                  <c:v>6.684727293957411E-3</c:v>
                </c:pt>
                <c:pt idx="5">
                  <c:v>4.2595640011636486E-3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2.642024477436954E-2</c:v>
                </c:pt>
                <c:pt idx="1">
                  <c:v>1.6429142690916786E-2</c:v>
                </c:pt>
                <c:pt idx="2">
                  <c:v>2.4705293905764023E-3</c:v>
                </c:pt>
                <c:pt idx="3">
                  <c:v>-4.3185308108658199E-3</c:v>
                </c:pt>
                <c:pt idx="4">
                  <c:v>-4.4730583582354875E-3</c:v>
                </c:pt>
                <c:pt idx="5">
                  <c:v>-1.6307957145199833E-3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6.6642686757877575E-3</c:v>
                </c:pt>
                <c:pt idx="1">
                  <c:v>6.7332257674697239E-3</c:v>
                </c:pt>
                <c:pt idx="2">
                  <c:v>5.5106183302917108E-3</c:v>
                </c:pt>
                <c:pt idx="3">
                  <c:v>4.1847996443794442E-3</c:v>
                </c:pt>
                <c:pt idx="4">
                  <c:v>2.6210099661875324E-3</c:v>
                </c:pt>
                <c:pt idx="5">
                  <c:v>1.1917326023697771E-3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6.4967589112703951E-3</c:v>
                </c:pt>
                <c:pt idx="1">
                  <c:v>7.7666400633733951E-3</c:v>
                </c:pt>
                <c:pt idx="2">
                  <c:v>6.3620673701225896E-3</c:v>
                </c:pt>
                <c:pt idx="3">
                  <c:v>4.1315248547402145E-3</c:v>
                </c:pt>
                <c:pt idx="4">
                  <c:v>2.1469179968331316E-3</c:v>
                </c:pt>
                <c:pt idx="5">
                  <c:v>1.0283735397963549E-3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4.3379019559149773E-3</c:v>
                </c:pt>
                <c:pt idx="1">
                  <c:v>3.2082146381141258E-3</c:v>
                </c:pt>
                <c:pt idx="2">
                  <c:v>1.156463524552852E-3</c:v>
                </c:pt>
                <c:pt idx="3">
                  <c:v>-3.9805873254075045E-5</c:v>
                </c:pt>
                <c:pt idx="4">
                  <c:v>-3.2330390093004052E-4</c:v>
                </c:pt>
                <c:pt idx="5">
                  <c:v>-8.9238814507727881E-5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663480"/>
        <c:axId val="21006669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0.29085264188014381</c:v>
                </c:pt>
                <c:pt idx="1">
                  <c:v>0.25547566959666757</c:v>
                </c:pt>
                <c:pt idx="2">
                  <c:v>0.16699855422641185</c:v>
                </c:pt>
                <c:pt idx="3">
                  <c:v>9.0334023619487169E-2</c:v>
                </c:pt>
                <c:pt idx="4">
                  <c:v>4.8672160778999718E-2</c:v>
                </c:pt>
                <c:pt idx="5">
                  <c:v>3.6526645501067101E-2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63480"/>
        <c:axId val="2100666968"/>
      </c:lineChart>
      <c:catAx>
        <c:axId val="21006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66968"/>
        <c:crosses val="autoZero"/>
        <c:auto val="1"/>
        <c:lblAlgn val="ctr"/>
        <c:lblOffset val="100"/>
        <c:noMultiLvlLbl val="0"/>
      </c:catAx>
      <c:valAx>
        <c:axId val="21006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0.13835946536462407</c:v>
                </c:pt>
                <c:pt idx="1">
                  <c:v>8.1744287596421397E-2</c:v>
                </c:pt>
                <c:pt idx="2">
                  <c:v>3.6891440066724734E-2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9.5776490471582293E-2</c:v>
                </c:pt>
                <c:pt idx="1">
                  <c:v>3.7193166614878342E-2</c:v>
                </c:pt>
                <c:pt idx="2">
                  <c:v>5.4721456475605298E-3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2.1424693732643163E-2</c:v>
                </c:pt>
                <c:pt idx="1">
                  <c:v>-9.2400071014470879E-4</c:v>
                </c:pt>
                <c:pt idx="2">
                  <c:v>-3.0519270363777353E-3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6.6987472216287411E-3</c:v>
                </c:pt>
                <c:pt idx="1">
                  <c:v>4.8477089873355771E-3</c:v>
                </c:pt>
                <c:pt idx="2">
                  <c:v>1.9063712842786549E-3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7.1316994873218947E-3</c:v>
                </c:pt>
                <c:pt idx="1">
                  <c:v>5.2467961124314025E-3</c:v>
                </c:pt>
                <c:pt idx="2">
                  <c:v>1.5876457683147434E-3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3.7730582970145515E-3</c:v>
                </c:pt>
                <c:pt idx="1">
                  <c:v>5.5832882564938846E-4</c:v>
                </c:pt>
                <c:pt idx="2">
                  <c:v>-2.062713577188842E-4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625768"/>
        <c:axId val="2100614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0.27316415573840569</c:v>
                </c:pt>
                <c:pt idx="1">
                  <c:v>0.12866628892294951</c:v>
                </c:pt>
                <c:pt idx="2">
                  <c:v>4.2599403140033409E-2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25768"/>
        <c:axId val="2100614328"/>
      </c:lineChart>
      <c:catAx>
        <c:axId val="210062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14328"/>
        <c:crosses val="autoZero"/>
        <c:auto val="1"/>
        <c:lblAlgn val="ctr"/>
        <c:lblOffset val="100"/>
        <c:noMultiLvlLbl val="0"/>
      </c:catAx>
      <c:valAx>
        <c:axId val="21006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38.424286528800003</c:v>
                </c:pt>
                <c:pt idx="1">
                  <c:v>23.917071071299993</c:v>
                </c:pt>
                <c:pt idx="2">
                  <c:v>10.725582937900001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38.563656740000646</c:v>
                </c:pt>
                <c:pt idx="1">
                  <c:v>11.937796050000065</c:v>
                </c:pt>
                <c:pt idx="2">
                  <c:v>-0.47794069999976041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4.0782679820000034</c:v>
                </c:pt>
                <c:pt idx="1">
                  <c:v>-0.13501521500003694</c:v>
                </c:pt>
                <c:pt idx="2">
                  <c:v>-0.50967347700005516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1.790041599999995</c:v>
                </c:pt>
                <c:pt idx="1">
                  <c:v>1.2028790999999728</c:v>
                </c:pt>
                <c:pt idx="2">
                  <c:v>0.46373560000001812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0.28460000999999691</c:v>
                </c:pt>
                <c:pt idx="1">
                  <c:v>8.2783440000002886E-2</c:v>
                </c:pt>
                <c:pt idx="2">
                  <c:v>-1.9032880000006004E-2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1.2850411070000192</c:v>
                </c:pt>
                <c:pt idx="1">
                  <c:v>-0.24155723700000065</c:v>
                </c:pt>
                <c:pt idx="2">
                  <c:v>-0.37214450399999494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617272"/>
        <c:axId val="-21386137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84.42589499999994</c:v>
                </c:pt>
                <c:pt idx="1">
                  <c:v>36.763956000000327</c:v>
                </c:pt>
                <c:pt idx="2">
                  <c:v>9.810528000000339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17272"/>
        <c:axId val="-2138613784"/>
      </c:lineChart>
      <c:catAx>
        <c:axId val="-213861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613784"/>
        <c:crosses val="autoZero"/>
        <c:auto val="1"/>
        <c:lblAlgn val="ctr"/>
        <c:lblOffset val="100"/>
        <c:noMultiLvlLbl val="0"/>
      </c:catAx>
      <c:valAx>
        <c:axId val="-213861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61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1.3258613756126708E-3</c:v>
                </c:pt>
                <c:pt idx="1">
                  <c:v>1.8024960402712078E-3</c:v>
                </c:pt>
                <c:pt idx="2">
                  <c:v>2.2367448992011026E-3</c:v>
                </c:pt>
                <c:pt idx="3">
                  <c:v>2.6902417392225433E-3</c:v>
                </c:pt>
                <c:pt idx="4">
                  <c:v>3.210314659083586E-3</c:v>
                </c:pt>
                <c:pt idx="5">
                  <c:v>3.8379056059820917E-3</c:v>
                </c:pt>
                <c:pt idx="6">
                  <c:v>4.6036673761924241E-3</c:v>
                </c:pt>
                <c:pt idx="7">
                  <c:v>5.5299886771103769E-3</c:v>
                </c:pt>
                <c:pt idx="8">
                  <c:v>6.6312463779038466E-3</c:v>
                </c:pt>
                <c:pt idx="9">
                  <c:v>7.9115195165929547E-3</c:v>
                </c:pt>
                <c:pt idx="10">
                  <c:v>9.3619780395782799E-3</c:v>
                </c:pt>
                <c:pt idx="11">
                  <c:v>1.0964753685472808E-2</c:v>
                </c:pt>
                <c:pt idx="12">
                  <c:v>1.2689462426831178E-2</c:v>
                </c:pt>
                <c:pt idx="13">
                  <c:v>1.4482944778456327E-2</c:v>
                </c:pt>
                <c:pt idx="14">
                  <c:v>1.6294588894944846E-2</c:v>
                </c:pt>
                <c:pt idx="15">
                  <c:v>1.8061434073211348E-2</c:v>
                </c:pt>
                <c:pt idx="16">
                  <c:v>1.9725669298399612E-2</c:v>
                </c:pt>
                <c:pt idx="17">
                  <c:v>2.1238826707269363E-2</c:v>
                </c:pt>
                <c:pt idx="18">
                  <c:v>2.2569624060413442E-2</c:v>
                </c:pt>
                <c:pt idx="19">
                  <c:v>2.3696833737512281E-2</c:v>
                </c:pt>
                <c:pt idx="20">
                  <c:v>2.462077889538412E-2</c:v>
                </c:pt>
                <c:pt idx="21">
                  <c:v>2.5346283518580381E-2</c:v>
                </c:pt>
                <c:pt idx="22">
                  <c:v>2.5893835212479177E-2</c:v>
                </c:pt>
                <c:pt idx="23">
                  <c:v>2.6283369255990556E-2</c:v>
                </c:pt>
                <c:pt idx="24">
                  <c:v>2.6537796064231046E-2</c:v>
                </c:pt>
                <c:pt idx="25">
                  <c:v>2.6681081121451972E-2</c:v>
                </c:pt>
                <c:pt idx="26">
                  <c:v>2.6728582591689955E-2</c:v>
                </c:pt>
                <c:pt idx="27">
                  <c:v>2.6704298045933793E-2</c:v>
                </c:pt>
                <c:pt idx="28">
                  <c:v>2.6620255612633204E-2</c:v>
                </c:pt>
                <c:pt idx="29">
                  <c:v>2.6489668425284579E-2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4.3370671407862914E-5</c:v>
                </c:pt>
                <c:pt idx="1">
                  <c:v>6.2764151838671977E-5</c:v>
                </c:pt>
                <c:pt idx="2">
                  <c:v>7.6757269389465295E-5</c:v>
                </c:pt>
                <c:pt idx="3">
                  <c:v>8.9719873064163201E-5</c:v>
                </c:pt>
                <c:pt idx="4">
                  <c:v>1.0572594424537827E-4</c:v>
                </c:pt>
                <c:pt idx="5">
                  <c:v>1.2331852384288967E-4</c:v>
                </c:pt>
                <c:pt idx="6">
                  <c:v>1.4545115251490633E-4</c:v>
                </c:pt>
                <c:pt idx="7">
                  <c:v>1.7228911701134864E-4</c:v>
                </c:pt>
                <c:pt idx="8">
                  <c:v>2.0609490701314407E-4</c:v>
                </c:pt>
                <c:pt idx="9">
                  <c:v>2.442517687072236E-4</c:v>
                </c:pt>
                <c:pt idx="10">
                  <c:v>2.8642836007411883E-4</c:v>
                </c:pt>
                <c:pt idx="11">
                  <c:v>3.3463735262334842E-4</c:v>
                </c:pt>
                <c:pt idx="12">
                  <c:v>3.8635612790016997E-4</c:v>
                </c:pt>
                <c:pt idx="13">
                  <c:v>4.3910574666875538E-4</c:v>
                </c:pt>
                <c:pt idx="14">
                  <c:v>4.9274360074464741E-4</c:v>
                </c:pt>
                <c:pt idx="15">
                  <c:v>5.4503089647861189E-4</c:v>
                </c:pt>
                <c:pt idx="16">
                  <c:v>5.9380567456525065E-4</c:v>
                </c:pt>
                <c:pt idx="17">
                  <c:v>6.3913791691648828E-4</c:v>
                </c:pt>
                <c:pt idx="18">
                  <c:v>6.7905036440341407E-4</c:v>
                </c:pt>
                <c:pt idx="19">
                  <c:v>7.1161064594957052E-4</c:v>
                </c:pt>
                <c:pt idx="20">
                  <c:v>7.3907012221860111E-4</c:v>
                </c:pt>
                <c:pt idx="21">
                  <c:v>7.6165085892048107E-4</c:v>
                </c:pt>
                <c:pt idx="22">
                  <c:v>7.7751413359465225E-4</c:v>
                </c:pt>
                <c:pt idx="23">
                  <c:v>7.8881341371014467E-4</c:v>
                </c:pt>
                <c:pt idx="24">
                  <c:v>7.9573417257480794E-4</c:v>
                </c:pt>
                <c:pt idx="25">
                  <c:v>8.0036234413194841E-4</c:v>
                </c:pt>
                <c:pt idx="26">
                  <c:v>8.0089845049248151E-4</c:v>
                </c:pt>
                <c:pt idx="27">
                  <c:v>7.9932882587370219E-4</c:v>
                </c:pt>
                <c:pt idx="28">
                  <c:v>7.9764094080825678E-4</c:v>
                </c:pt>
                <c:pt idx="29">
                  <c:v>7.9217833820579252E-4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2.1137271697016669E-2</c:v>
                </c:pt>
                <c:pt idx="1">
                  <c:v>2.1395430422829452E-2</c:v>
                </c:pt>
                <c:pt idx="2">
                  <c:v>2.1042432457220848E-2</c:v>
                </c:pt>
                <c:pt idx="3">
                  <c:v>2.0534832107853698E-2</c:v>
                </c:pt>
                <c:pt idx="4">
                  <c:v>1.9951964628432E-2</c:v>
                </c:pt>
                <c:pt idx="5">
                  <c:v>1.929797499550422E-2</c:v>
                </c:pt>
                <c:pt idx="6">
                  <c:v>1.8566398344581753E-2</c:v>
                </c:pt>
                <c:pt idx="7">
                  <c:v>1.7745724763585342E-2</c:v>
                </c:pt>
                <c:pt idx="8">
                  <c:v>1.6831518497297259E-2</c:v>
                </c:pt>
                <c:pt idx="9">
                  <c:v>1.5819717518791878E-2</c:v>
                </c:pt>
                <c:pt idx="10">
                  <c:v>1.4709017237984883E-2</c:v>
                </c:pt>
                <c:pt idx="11">
                  <c:v>1.3510050357016188E-2</c:v>
                </c:pt>
                <c:pt idx="12">
                  <c:v>1.224256347691533E-2</c:v>
                </c:pt>
                <c:pt idx="13">
                  <c:v>1.0934809620855619E-2</c:v>
                </c:pt>
                <c:pt idx="14">
                  <c:v>9.6185175588088118E-3</c:v>
                </c:pt>
                <c:pt idx="15">
                  <c:v>8.332859382163325E-3</c:v>
                </c:pt>
                <c:pt idx="16">
                  <c:v>7.1088175207307891E-3</c:v>
                </c:pt>
                <c:pt idx="17">
                  <c:v>5.9756950385529911E-3</c:v>
                </c:pt>
                <c:pt idx="18">
                  <c:v>4.9549257491219153E-3</c:v>
                </c:pt>
                <c:pt idx="19">
                  <c:v>4.0582782094009864E-3</c:v>
                </c:pt>
                <c:pt idx="20">
                  <c:v>3.2862958834430026E-3</c:v>
                </c:pt>
                <c:pt idx="21">
                  <c:v>2.6350433152713144E-3</c:v>
                </c:pt>
                <c:pt idx="22">
                  <c:v>2.0944866479140757E-3</c:v>
                </c:pt>
                <c:pt idx="23">
                  <c:v>1.6508520724550541E-3</c:v>
                </c:pt>
                <c:pt idx="24">
                  <c:v>1.2908319437729971E-3</c:v>
                </c:pt>
                <c:pt idx="25">
                  <c:v>9.9973019878597086E-4</c:v>
                </c:pt>
                <c:pt idx="26">
                  <c:v>7.6922634734714771E-4</c:v>
                </c:pt>
                <c:pt idx="27">
                  <c:v>5.8385873717700957E-4</c:v>
                </c:pt>
                <c:pt idx="28">
                  <c:v>4.3809213166620621E-4</c:v>
                </c:pt>
                <c:pt idx="29">
                  <c:v>3.2309736671435132E-4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0.11658136492837297</c:v>
                </c:pt>
                <c:pt idx="1">
                  <c:v>0.11894159801511836</c:v>
                </c:pt>
                <c:pt idx="2">
                  <c:v>0.11737868874585315</c:v>
                </c:pt>
                <c:pt idx="3">
                  <c:v>0.11476395568932507</c:v>
                </c:pt>
                <c:pt idx="4">
                  <c:v>0.11163939992120915</c:v>
                </c:pt>
                <c:pt idx="5">
                  <c:v>0.10808417840070285</c:v>
                </c:pt>
                <c:pt idx="6">
                  <c:v>0.1040714055400359</c:v>
                </c:pt>
                <c:pt idx="7">
                  <c:v>9.955066864715735E-2</c:v>
                </c:pt>
                <c:pt idx="8">
                  <c:v>9.4480500663310624E-2</c:v>
                </c:pt>
                <c:pt idx="9">
                  <c:v>8.8838183109841068E-2</c:v>
                </c:pt>
                <c:pt idx="10">
                  <c:v>8.2634739255025888E-2</c:v>
                </c:pt>
                <c:pt idx="11">
                  <c:v>7.593020878292589E-2</c:v>
                </c:pt>
                <c:pt idx="12">
                  <c:v>6.883318536150633E-2</c:v>
                </c:pt>
                <c:pt idx="13">
                  <c:v>6.1493241039928093E-2</c:v>
                </c:pt>
                <c:pt idx="14">
                  <c:v>5.410464082465035E-2</c:v>
                </c:pt>
                <c:pt idx="15">
                  <c:v>4.6867558521154262E-2</c:v>
                </c:pt>
                <c:pt idx="16">
                  <c:v>3.9979429165597435E-2</c:v>
                </c:pt>
                <c:pt idx="17">
                  <c:v>3.3606210070331551E-2</c:v>
                </c:pt>
                <c:pt idx="18">
                  <c:v>2.7859445084279628E-2</c:v>
                </c:pt>
                <c:pt idx="19">
                  <c:v>2.2804817615975085E-2</c:v>
                </c:pt>
                <c:pt idx="20">
                  <c:v>1.8450426680114439E-2</c:v>
                </c:pt>
                <c:pt idx="21">
                  <c:v>1.4772653127610157E-2</c:v>
                </c:pt>
                <c:pt idx="22">
                  <c:v>1.1712549347147223E-2</c:v>
                </c:pt>
                <c:pt idx="23">
                  <c:v>9.2002720646575439E-3</c:v>
                </c:pt>
                <c:pt idx="24">
                  <c:v>7.1584070543814719E-3</c:v>
                </c:pt>
                <c:pt idx="25">
                  <c:v>5.5144930953359671E-3</c:v>
                </c:pt>
                <c:pt idx="26">
                  <c:v>4.1953214302700298E-3</c:v>
                </c:pt>
                <c:pt idx="27">
                  <c:v>3.1441978432256248E-3</c:v>
                </c:pt>
                <c:pt idx="28">
                  <c:v>2.3091422282107039E-3</c:v>
                </c:pt>
                <c:pt idx="29">
                  <c:v>1.6461444422533537E-3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1.4489909373174739E-3</c:v>
                </c:pt>
                <c:pt idx="1">
                  <c:v>1.4933736710311986E-3</c:v>
                </c:pt>
                <c:pt idx="2">
                  <c:v>1.4872199463286E-3</c:v>
                </c:pt>
                <c:pt idx="3">
                  <c:v>1.4559685003865104E-3</c:v>
                </c:pt>
                <c:pt idx="4">
                  <c:v>1.4111377582971317E-3</c:v>
                </c:pt>
                <c:pt idx="5">
                  <c:v>1.3591107549929008E-3</c:v>
                </c:pt>
                <c:pt idx="6">
                  <c:v>1.3034331489946915E-3</c:v>
                </c:pt>
                <c:pt idx="7">
                  <c:v>1.2433214578062E-3</c:v>
                </c:pt>
                <c:pt idx="8">
                  <c:v>1.1791827015485235E-3</c:v>
                </c:pt>
                <c:pt idx="9">
                  <c:v>1.1108356402000233E-3</c:v>
                </c:pt>
                <c:pt idx="10">
                  <c:v>1.03789001288559E-3</c:v>
                </c:pt>
                <c:pt idx="11">
                  <c:v>9.5772356472846566E-4</c:v>
                </c:pt>
                <c:pt idx="12">
                  <c:v>8.7459217481044866E-4</c:v>
                </c:pt>
                <c:pt idx="13">
                  <c:v>7.8841917611370234E-4</c:v>
                </c:pt>
                <c:pt idx="14">
                  <c:v>6.9919642980316888E-4</c:v>
                </c:pt>
                <c:pt idx="15">
                  <c:v>6.1345464691590565E-4</c:v>
                </c:pt>
                <c:pt idx="16">
                  <c:v>5.3125782216775135E-4</c:v>
                </c:pt>
                <c:pt idx="17">
                  <c:v>4.5468352066677515E-4</c:v>
                </c:pt>
                <c:pt idx="18">
                  <c:v>3.8367646961260304E-4</c:v>
                </c:pt>
                <c:pt idx="19">
                  <c:v>3.2223394994908934E-4</c:v>
                </c:pt>
                <c:pt idx="20">
                  <c:v>2.6613343998739802E-4</c:v>
                </c:pt>
                <c:pt idx="21">
                  <c:v>2.2117678819886049E-4</c:v>
                </c:pt>
                <c:pt idx="22">
                  <c:v>1.8120429433559151E-4</c:v>
                </c:pt>
                <c:pt idx="23">
                  <c:v>1.4792460889144433E-4</c:v>
                </c:pt>
                <c:pt idx="24">
                  <c:v>1.1923454804321098E-4</c:v>
                </c:pt>
                <c:pt idx="25">
                  <c:v>9.4981339144303872E-5</c:v>
                </c:pt>
                <c:pt idx="26">
                  <c:v>7.5053122947708249E-5</c:v>
                </c:pt>
                <c:pt idx="27">
                  <c:v>5.9355311804474062E-5</c:v>
                </c:pt>
                <c:pt idx="28">
                  <c:v>4.4098851648449927E-5</c:v>
                </c:pt>
                <c:pt idx="29">
                  <c:v>3.2903789343658124E-5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3.8141915082914293E-4</c:v>
                </c:pt>
                <c:pt idx="1">
                  <c:v>4.0066342852174066E-4</c:v>
                </c:pt>
                <c:pt idx="2">
                  <c:v>3.9986718684711535E-4</c:v>
                </c:pt>
                <c:pt idx="3">
                  <c:v>3.9138337549457622E-4</c:v>
                </c:pt>
                <c:pt idx="4">
                  <c:v>3.7945132764365276E-4</c:v>
                </c:pt>
                <c:pt idx="5">
                  <c:v>3.665157205488036E-4</c:v>
                </c:pt>
                <c:pt idx="6">
                  <c:v>3.4900068539875243E-4</c:v>
                </c:pt>
                <c:pt idx="7">
                  <c:v>3.3242482998776287E-4</c:v>
                </c:pt>
                <c:pt idx="8">
                  <c:v>3.1697492839557546E-4</c:v>
                </c:pt>
                <c:pt idx="9">
                  <c:v>2.9774107017909482E-4</c:v>
                </c:pt>
                <c:pt idx="10">
                  <c:v>2.7921887926759165E-4</c:v>
                </c:pt>
                <c:pt idx="11">
                  <c:v>2.589421809310648E-4</c:v>
                </c:pt>
                <c:pt idx="12">
                  <c:v>2.3675863291863311E-4</c:v>
                </c:pt>
                <c:pt idx="13">
                  <c:v>2.1261618371482807E-4</c:v>
                </c:pt>
                <c:pt idx="14">
                  <c:v>1.9099012214171781E-4</c:v>
                </c:pt>
                <c:pt idx="15">
                  <c:v>1.6747025428909772E-4</c:v>
                </c:pt>
                <c:pt idx="16">
                  <c:v>1.464036345298842E-4</c:v>
                </c:pt>
                <c:pt idx="17">
                  <c:v>1.2567251503521197E-4</c:v>
                </c:pt>
                <c:pt idx="18">
                  <c:v>1.0738677652773856E-4</c:v>
                </c:pt>
                <c:pt idx="19">
                  <c:v>9.1537724306763846E-5</c:v>
                </c:pt>
                <c:pt idx="20">
                  <c:v>7.5994163528659423E-5</c:v>
                </c:pt>
                <c:pt idx="21">
                  <c:v>6.2769078086413605E-5</c:v>
                </c:pt>
                <c:pt idx="22">
                  <c:v>5.1837712963083921E-5</c:v>
                </c:pt>
                <c:pt idx="23">
                  <c:v>4.3138742709163145E-5</c:v>
                </c:pt>
                <c:pt idx="24">
                  <c:v>3.4622380878771192E-5</c:v>
                </c:pt>
                <c:pt idx="25">
                  <c:v>2.8211046213917084E-5</c:v>
                </c:pt>
                <c:pt idx="26">
                  <c:v>2.3889853250643034E-5</c:v>
                </c:pt>
                <c:pt idx="27">
                  <c:v>1.7771717585898918E-5</c:v>
                </c:pt>
                <c:pt idx="28">
                  <c:v>1.3643650040573692E-5</c:v>
                </c:pt>
                <c:pt idx="29">
                  <c:v>9.6602663449015043E-6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7.8889837552672531E-5</c:v>
                </c:pt>
                <c:pt idx="1">
                  <c:v>1.2700892653070395E-4</c:v>
                </c:pt>
                <c:pt idx="2">
                  <c:v>1.4855247778344802E-4</c:v>
                </c:pt>
                <c:pt idx="3">
                  <c:v>1.519487961871991E-4</c:v>
                </c:pt>
                <c:pt idx="4">
                  <c:v>1.4579753616021237E-4</c:v>
                </c:pt>
                <c:pt idx="5">
                  <c:v>1.363050169712232E-4</c:v>
                </c:pt>
                <c:pt idx="6">
                  <c:v>1.2712957025575399E-4</c:v>
                </c:pt>
                <c:pt idx="7">
                  <c:v>1.1988304857028101E-4</c:v>
                </c:pt>
                <c:pt idx="8">
                  <c:v>1.1483761889198219E-4</c:v>
                </c:pt>
                <c:pt idx="9">
                  <c:v>1.0911610319844774E-4</c:v>
                </c:pt>
                <c:pt idx="10">
                  <c:v>1.0687353319135725E-4</c:v>
                </c:pt>
                <c:pt idx="11">
                  <c:v>1.0512899087864773E-4</c:v>
                </c:pt>
                <c:pt idx="12">
                  <c:v>1.0096324379338339E-4</c:v>
                </c:pt>
                <c:pt idx="13">
                  <c:v>9.8685467580415123E-5</c:v>
                </c:pt>
                <c:pt idx="14">
                  <c:v>9.5887189857627638E-5</c:v>
                </c:pt>
                <c:pt idx="15">
                  <c:v>9.0203527522178965E-5</c:v>
                </c:pt>
                <c:pt idx="16">
                  <c:v>8.6157922461450699E-5</c:v>
                </c:pt>
                <c:pt idx="17">
                  <c:v>8.1681953588998434E-5</c:v>
                </c:pt>
                <c:pt idx="18">
                  <c:v>7.4640894867298023E-5</c:v>
                </c:pt>
                <c:pt idx="19">
                  <c:v>6.9449801988416302E-5</c:v>
                </c:pt>
                <c:pt idx="20">
                  <c:v>6.4102080063843553E-5</c:v>
                </c:pt>
                <c:pt idx="21">
                  <c:v>5.8608602795146628E-5</c:v>
                </c:pt>
                <c:pt idx="22">
                  <c:v>5.2999110568485274E-5</c:v>
                </c:pt>
                <c:pt idx="23">
                  <c:v>4.7305163263458561E-5</c:v>
                </c:pt>
                <c:pt idx="24">
                  <c:v>3.9512731808703233E-5</c:v>
                </c:pt>
                <c:pt idx="25">
                  <c:v>3.3697667414440486E-5</c:v>
                </c:pt>
                <c:pt idx="26">
                  <c:v>2.7956874992454483E-5</c:v>
                </c:pt>
                <c:pt idx="27">
                  <c:v>2.2290328449644905E-5</c:v>
                </c:pt>
                <c:pt idx="28">
                  <c:v>1.6741257817960135E-5</c:v>
                </c:pt>
                <c:pt idx="29">
                  <c:v>1.135625315558744E-5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1.0793762328163701E-5</c:v>
                </c:pt>
                <c:pt idx="1">
                  <c:v>1.8641166786494056E-5</c:v>
                </c:pt>
                <c:pt idx="2">
                  <c:v>2.2157130501223947E-5</c:v>
                </c:pt>
                <c:pt idx="3">
                  <c:v>2.2710427148217345E-5</c:v>
                </c:pt>
                <c:pt idx="4">
                  <c:v>2.1709820307872364E-5</c:v>
                </c:pt>
                <c:pt idx="5">
                  <c:v>2.0169472862896391E-5</c:v>
                </c:pt>
                <c:pt idx="6">
                  <c:v>1.8685289386495512E-5</c:v>
                </c:pt>
                <c:pt idx="7">
                  <c:v>1.7518417785014704E-5</c:v>
                </c:pt>
                <c:pt idx="8">
                  <c:v>1.6711537757413225E-5</c:v>
                </c:pt>
                <c:pt idx="9">
                  <c:v>1.6192673171638377E-5</c:v>
                </c:pt>
                <c:pt idx="10">
                  <c:v>1.5850364781531667E-5</c:v>
                </c:pt>
                <c:pt idx="11">
                  <c:v>1.5577531455882696E-5</c:v>
                </c:pt>
                <c:pt idx="12">
                  <c:v>1.5290831090763681E-5</c:v>
                </c:pt>
                <c:pt idx="13">
                  <c:v>1.4935602086882426E-5</c:v>
                </c:pt>
                <c:pt idx="14">
                  <c:v>1.448496382667678E-5</c:v>
                </c:pt>
                <c:pt idx="15">
                  <c:v>1.3932039292521879E-5</c:v>
                </c:pt>
                <c:pt idx="16">
                  <c:v>1.3284732916661099E-5</c:v>
                </c:pt>
                <c:pt idx="17">
                  <c:v>1.2558117412659303E-5</c:v>
                </c:pt>
                <c:pt idx="18">
                  <c:v>1.1769312243883705E-5</c:v>
                </c:pt>
                <c:pt idx="19">
                  <c:v>1.0934200636676593E-5</c:v>
                </c:pt>
                <c:pt idx="20">
                  <c:v>1.006509465665693E-5</c:v>
                </c:pt>
                <c:pt idx="21">
                  <c:v>9.1717365877212329E-6</c:v>
                </c:pt>
                <c:pt idx="22">
                  <c:v>8.2602397344055929E-6</c:v>
                </c:pt>
                <c:pt idx="23">
                  <c:v>7.3359442686321428E-6</c:v>
                </c:pt>
                <c:pt idx="24">
                  <c:v>6.4034798034995244E-6</c:v>
                </c:pt>
                <c:pt idx="25">
                  <c:v>5.4687430383003091E-6</c:v>
                </c:pt>
                <c:pt idx="26">
                  <c:v>4.5377572464132387E-6</c:v>
                </c:pt>
                <c:pt idx="27">
                  <c:v>3.6178125696696643E-6</c:v>
                </c:pt>
                <c:pt idx="28">
                  <c:v>2.7171297317723549E-6</c:v>
                </c:pt>
                <c:pt idx="29">
                  <c:v>1.8434942846575896E-6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6.1654611977695522E-3</c:v>
                </c:pt>
                <c:pt idx="1">
                  <c:v>6.32835120763611E-3</c:v>
                </c:pt>
                <c:pt idx="2">
                  <c:v>6.2761236254492659E-3</c:v>
                </c:pt>
                <c:pt idx="3">
                  <c:v>6.1424873574915124E-3</c:v>
                </c:pt>
                <c:pt idx="4">
                  <c:v>5.9686482460539246E-3</c:v>
                </c:pt>
                <c:pt idx="5">
                  <c:v>5.7637609019270519E-3</c:v>
                </c:pt>
                <c:pt idx="6">
                  <c:v>5.5377027460570645E-3</c:v>
                </c:pt>
                <c:pt idx="7">
                  <c:v>5.2926441257995496E-3</c:v>
                </c:pt>
                <c:pt idx="8">
                  <c:v>5.0228137440009668E-3</c:v>
                </c:pt>
                <c:pt idx="9">
                  <c:v>4.7304537778506631E-3</c:v>
                </c:pt>
                <c:pt idx="10">
                  <c:v>4.4103778583093811E-3</c:v>
                </c:pt>
                <c:pt idx="11">
                  <c:v>4.0690515434350528E-3</c:v>
                </c:pt>
                <c:pt idx="12">
                  <c:v>3.7063872605622521E-3</c:v>
                </c:pt>
                <c:pt idx="13">
                  <c:v>3.3315226402356136E-3</c:v>
                </c:pt>
                <c:pt idx="14">
                  <c:v>2.9537547441737767E-3</c:v>
                </c:pt>
                <c:pt idx="15">
                  <c:v>2.5800511055888847E-3</c:v>
                </c:pt>
                <c:pt idx="16">
                  <c:v>2.2236876014224199E-3</c:v>
                </c:pt>
                <c:pt idx="17">
                  <c:v>1.8911670137713699E-3</c:v>
                </c:pt>
                <c:pt idx="18">
                  <c:v>1.5906802977727033E-3</c:v>
                </c:pt>
                <c:pt idx="19">
                  <c:v>1.3216926276937199E-3</c:v>
                </c:pt>
                <c:pt idx="20">
                  <c:v>1.0896113522954442E-3</c:v>
                </c:pt>
                <c:pt idx="21">
                  <c:v>8.9152877165528941E-4</c:v>
                </c:pt>
                <c:pt idx="22">
                  <c:v>7.2239034068430797E-4</c:v>
                </c:pt>
                <c:pt idx="23">
                  <c:v>5.8125208148460789E-4</c:v>
                </c:pt>
                <c:pt idx="24">
                  <c:v>4.6532125914929684E-4</c:v>
                </c:pt>
                <c:pt idx="25">
                  <c:v>3.6799946607306262E-4</c:v>
                </c:pt>
                <c:pt idx="26">
                  <c:v>2.8671740538411888E-4</c:v>
                </c:pt>
                <c:pt idx="27">
                  <c:v>2.1911564330587448E-4</c:v>
                </c:pt>
                <c:pt idx="28">
                  <c:v>1.6485218474321641E-4</c:v>
                </c:pt>
                <c:pt idx="29">
                  <c:v>1.1803714633933596E-4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6.4187479124349237E-6</c:v>
                </c:pt>
                <c:pt idx="1">
                  <c:v>1.1098966160516132E-5</c:v>
                </c:pt>
                <c:pt idx="2">
                  <c:v>1.3202313263782851E-5</c:v>
                </c:pt>
                <c:pt idx="3">
                  <c:v>1.3538220114264309E-5</c:v>
                </c:pt>
                <c:pt idx="4">
                  <c:v>1.2945743984440202E-5</c:v>
                </c:pt>
                <c:pt idx="5">
                  <c:v>1.2030412286163097E-5</c:v>
                </c:pt>
                <c:pt idx="6">
                  <c:v>1.1148471456527649E-5</c:v>
                </c:pt>
                <c:pt idx="7">
                  <c:v>1.0456227565519472E-5</c:v>
                </c:pt>
                <c:pt idx="8">
                  <c:v>9.9793143922573744E-6</c:v>
                </c:pt>
                <c:pt idx="9">
                  <c:v>9.6747079345317979E-6</c:v>
                </c:pt>
                <c:pt idx="10">
                  <c:v>9.4756910151447392E-6</c:v>
                </c:pt>
                <c:pt idx="11">
                  <c:v>9.3180957471921889E-6</c:v>
                </c:pt>
                <c:pt idx="12">
                  <c:v>9.1519277732874875E-6</c:v>
                </c:pt>
                <c:pt idx="13">
                  <c:v>8.9443541746621268E-6</c:v>
                </c:pt>
                <c:pt idx="14">
                  <c:v>8.6791649980305933E-6</c:v>
                </c:pt>
                <c:pt idx="15">
                  <c:v>8.3521388245720762E-6</c:v>
                </c:pt>
                <c:pt idx="16">
                  <c:v>7.9679253236066289E-6</c:v>
                </c:pt>
                <c:pt idx="17">
                  <c:v>7.5355118810830146E-6</c:v>
                </c:pt>
                <c:pt idx="18">
                  <c:v>7.0650976178231928E-6</c:v>
                </c:pt>
                <c:pt idx="19">
                  <c:v>6.5662097642833183E-6</c:v>
                </c:pt>
                <c:pt idx="20">
                  <c:v>6.0462782498484647E-6</c:v>
                </c:pt>
                <c:pt idx="21">
                  <c:v>5.511153890575249E-6</c:v>
                </c:pt>
                <c:pt idx="22">
                  <c:v>4.9646202018352115E-6</c:v>
                </c:pt>
                <c:pt idx="23">
                  <c:v>4.4099370896721157E-6</c:v>
                </c:pt>
                <c:pt idx="24">
                  <c:v>3.8499590373729934E-6</c:v>
                </c:pt>
                <c:pt idx="25">
                  <c:v>3.2883081417888389E-6</c:v>
                </c:pt>
                <c:pt idx="26">
                  <c:v>2.7286911779157234E-6</c:v>
                </c:pt>
                <c:pt idx="27">
                  <c:v>2.1755154224550473E-6</c:v>
                </c:pt>
                <c:pt idx="28">
                  <c:v>1.6338002738207349E-6</c:v>
                </c:pt>
                <c:pt idx="29">
                  <c:v>1.1082425056413646E-6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540392"/>
        <c:axId val="21005438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0.14717984230611963</c:v>
                </c:pt>
                <c:pt idx="1">
                  <c:v>0.15058142599672444</c:v>
                </c:pt>
                <c:pt idx="2">
                  <c:v>0.14908174605183802</c:v>
                </c:pt>
                <c:pt idx="3">
                  <c:v>0.14625678608628775</c:v>
                </c:pt>
                <c:pt idx="4">
                  <c:v>0.14284709558541736</c:v>
                </c:pt>
                <c:pt idx="5">
                  <c:v>0.13900126980562108</c:v>
                </c:pt>
                <c:pt idx="6">
                  <c:v>0.13473402232487428</c:v>
                </c:pt>
                <c:pt idx="7">
                  <c:v>0.13001491931237874</c:v>
                </c:pt>
                <c:pt idx="8">
                  <c:v>0.12480986029051161</c:v>
                </c:pt>
                <c:pt idx="9">
                  <c:v>0.11908768588646752</c:v>
                </c:pt>
                <c:pt idx="10">
                  <c:v>0.11285184923211376</c:v>
                </c:pt>
                <c:pt idx="11">
                  <c:v>0.10615539208521454</c:v>
                </c:pt>
                <c:pt idx="12">
                  <c:v>9.9094711464101787E-2</c:v>
                </c:pt>
                <c:pt idx="13">
                  <c:v>9.1805224609814925E-2</c:v>
                </c:pt>
                <c:pt idx="14">
                  <c:v>8.4473483493949661E-2</c:v>
                </c:pt>
                <c:pt idx="15">
                  <c:v>7.7280346585440696E-2</c:v>
                </c:pt>
                <c:pt idx="16">
                  <c:v>7.0416481298114855E-2</c:v>
                </c:pt>
                <c:pt idx="17">
                  <c:v>6.4033168365426496E-2</c:v>
                </c:pt>
                <c:pt idx="18">
                  <c:v>5.8238264106860456E-2</c:v>
                </c:pt>
                <c:pt idx="19">
                  <c:v>5.3093954723176878E-2</c:v>
                </c:pt>
                <c:pt idx="20">
                  <c:v>4.8608523989942011E-2</c:v>
                </c:pt>
                <c:pt idx="21">
                  <c:v>4.4764396951596348E-2</c:v>
                </c:pt>
                <c:pt idx="22">
                  <c:v>4.1500041659622844E-2</c:v>
                </c:pt>
                <c:pt idx="23">
                  <c:v>3.8754673284520279E-2</c:v>
                </c:pt>
                <c:pt idx="24">
                  <c:v>3.645171359368117E-2</c:v>
                </c:pt>
                <c:pt idx="25">
                  <c:v>3.4529313329731672E-2</c:v>
                </c:pt>
                <c:pt idx="26">
                  <c:v>3.2914912524798862E-2</c:v>
                </c:pt>
                <c:pt idx="27">
                  <c:v>3.1556009781348142E-2</c:v>
                </c:pt>
                <c:pt idx="28">
                  <c:v>3.0408817787574163E-2</c:v>
                </c:pt>
                <c:pt idx="29">
                  <c:v>2.9425997764431857E-2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40392"/>
        <c:axId val="2100543864"/>
      </c:lineChart>
      <c:catAx>
        <c:axId val="210054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543864"/>
        <c:crosses val="autoZero"/>
        <c:auto val="1"/>
        <c:lblAlgn val="ctr"/>
        <c:lblOffset val="100"/>
        <c:tickLblSkip val="1"/>
        <c:noMultiLvlLbl val="0"/>
      </c:catAx>
      <c:valAx>
        <c:axId val="210054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54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2.2531317426782221E-3</c:v>
                </c:pt>
                <c:pt idx="1">
                  <c:v>5.7028655107563397E-3</c:v>
                </c:pt>
                <c:pt idx="2">
                  <c:v>1.2758745565056689E-2</c:v>
                </c:pt>
                <c:pt idx="3">
                  <c:v>2.1058477575361206E-2</c:v>
                </c:pt>
                <c:pt idx="4">
                  <c:v>2.5736412589333058E-2</c:v>
                </c:pt>
                <c:pt idx="5">
                  <c:v>2.6644777159398704E-2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7.5667581989108333E-5</c:v>
                </c:pt>
                <c:pt idx="1">
                  <c:v>1.7828109381790247E-4</c:v>
                </c:pt>
                <c:pt idx="2">
                  <c:v>3.8785423760220801E-4</c:v>
                </c:pt>
                <c:pt idx="3">
                  <c:v>6.3372709966266706E-4</c:v>
                </c:pt>
                <c:pt idx="4">
                  <c:v>7.7255654020373741E-4</c:v>
                </c:pt>
                <c:pt idx="5">
                  <c:v>7.9808177990243622E-4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2.0812386262670533E-2</c:v>
                </c:pt>
                <c:pt idx="1">
                  <c:v>1.7652266823952094E-2</c:v>
                </c:pt>
                <c:pt idx="2">
                  <c:v>1.2202991650316167E-2</c:v>
                </c:pt>
                <c:pt idx="3">
                  <c:v>6.0861151799940019E-3</c:v>
                </c:pt>
                <c:pt idx="4">
                  <c:v>2.1915019725712885E-3</c:v>
                </c:pt>
                <c:pt idx="5">
                  <c:v>6.2280095633813711E-4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0.11586100145997576</c:v>
                </c:pt>
                <c:pt idx="1">
                  <c:v>9.9004987272209549E-2</c:v>
                </c:pt>
                <c:pt idx="2">
                  <c:v>6.8599203052807312E-2</c:v>
                </c:pt>
                <c:pt idx="3">
                  <c:v>3.4223492091467592E-2</c:v>
                </c:pt>
                <c:pt idx="4">
                  <c:v>1.2258861654782167E-2</c:v>
                </c:pt>
                <c:pt idx="5">
                  <c:v>3.3618598078591355E-3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1.4593381626721827E-3</c:v>
                </c:pt>
                <c:pt idx="1">
                  <c:v>1.2391767407084679E-3</c:v>
                </c:pt>
                <c:pt idx="2">
                  <c:v>8.7156427166827524E-4</c:v>
                </c:pt>
                <c:pt idx="3">
                  <c:v>4.6106128186242492E-4</c:v>
                </c:pt>
                <c:pt idx="4">
                  <c:v>1.8713473589130106E-4</c:v>
                </c:pt>
                <c:pt idx="5">
                  <c:v>6.1278482977718845E-5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3.9055689386724559E-4</c:v>
                </c:pt>
                <c:pt idx="1">
                  <c:v>3.3253144690199778E-4</c:v>
                </c:pt>
                <c:pt idx="2">
                  <c:v>2.3570519979476708E-4</c:v>
                </c:pt>
                <c:pt idx="3">
                  <c:v>1.2769418093773927E-4</c:v>
                </c:pt>
                <c:pt idx="4">
                  <c:v>5.3672415633218256E-5</c:v>
                </c:pt>
                <c:pt idx="5">
                  <c:v>1.8635306687186846E-5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1.3043951484284722E-4</c:v>
                </c:pt>
                <c:pt idx="1">
                  <c:v>1.2145427157753763E-4</c:v>
                </c:pt>
                <c:pt idx="2">
                  <c:v>1.0150768506028624E-4</c:v>
                </c:pt>
                <c:pt idx="3">
                  <c:v>8.0426820085668487E-5</c:v>
                </c:pt>
                <c:pt idx="4">
                  <c:v>5.2505537699927457E-5</c:v>
                </c:pt>
                <c:pt idx="5">
                  <c:v>2.2408476366017487E-5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1.9202461414394282E-5</c:v>
                </c:pt>
                <c:pt idx="1">
                  <c:v>1.7855478192691642E-5</c:v>
                </c:pt>
                <c:pt idx="2">
                  <c:v>1.5227858648347451E-5</c:v>
                </c:pt>
                <c:pt idx="3">
                  <c:v>1.2495680500480515E-5</c:v>
                </c:pt>
                <c:pt idx="4">
                  <c:v>8.247299010183083E-6</c:v>
                </c:pt>
                <c:pt idx="5">
                  <c:v>3.636987374162631E-6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6.1762143268800727E-3</c:v>
                </c:pt>
                <c:pt idx="1">
                  <c:v>5.2694750591270583E-3</c:v>
                </c:pt>
                <c:pt idx="2">
                  <c:v>3.6942188093432153E-3</c:v>
                </c:pt>
                <c:pt idx="3">
                  <c:v>1.9214557292498192E-3</c:v>
                </c:pt>
                <c:pt idx="4">
                  <c:v>7.5002076105378933E-4</c:v>
                </c:pt>
                <c:pt idx="5">
                  <c:v>2.3134436916912165E-4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1.1440798287087684E-5</c:v>
                </c:pt>
                <c:pt idx="1">
                  <c:v>1.0657826726999879E-5</c:v>
                </c:pt>
                <c:pt idx="2">
                  <c:v>9.1138467416634275E-6</c:v>
                </c:pt>
                <c:pt idx="3">
                  <c:v>7.497376682273647E-6</c:v>
                </c:pt>
                <c:pt idx="4">
                  <c:v>4.9563896938608077E-6</c:v>
                </c:pt>
                <c:pt idx="5">
                  <c:v>2.186911504324342E-6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469912"/>
        <c:axId val="2099473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0.14718937920527747</c:v>
                </c:pt>
                <c:pt idx="1">
                  <c:v>0.12952955152397067</c:v>
                </c:pt>
                <c:pt idx="2">
                  <c:v>9.8876132177038931E-2</c:v>
                </c:pt>
                <c:pt idx="3">
                  <c:v>6.4612443015803864E-2</c:v>
                </c:pt>
                <c:pt idx="4">
                  <c:v>4.201586989587254E-2</c:v>
                </c:pt>
                <c:pt idx="5">
                  <c:v>3.1767010237576936E-2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69912"/>
        <c:axId val="2099473384"/>
      </c:lineChart>
      <c:catAx>
        <c:axId val="209946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473384"/>
        <c:crosses val="autoZero"/>
        <c:auto val="1"/>
        <c:lblAlgn val="ctr"/>
        <c:lblOffset val="100"/>
        <c:noMultiLvlLbl val="0"/>
      </c:catAx>
      <c:valAx>
        <c:axId val="20994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46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3.9779986267172805E-3</c:v>
                </c:pt>
                <c:pt idx="1">
                  <c:v>1.6908611570208947E-2</c:v>
                </c:pt>
                <c:pt idx="2">
                  <c:v>2.6190594874365883E-2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1.2697433790350541E-4</c:v>
                </c:pt>
                <c:pt idx="1">
                  <c:v>5.1079066863243751E-4</c:v>
                </c:pt>
                <c:pt idx="2">
                  <c:v>7.8531916005308681E-4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1.9232326543311314E-2</c:v>
                </c:pt>
                <c:pt idx="1">
                  <c:v>9.1445534151550836E-3</c:v>
                </c:pt>
                <c:pt idx="2">
                  <c:v>1.4071514644547127E-3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0.10743299436609266</c:v>
                </c:pt>
                <c:pt idx="1">
                  <c:v>5.1411347572137452E-2</c:v>
                </c:pt>
                <c:pt idx="2">
                  <c:v>7.8103607313206513E-3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1.3492574516903253E-3</c:v>
                </c:pt>
                <c:pt idx="1">
                  <c:v>6.6631277676535003E-4</c:v>
                </c:pt>
                <c:pt idx="2">
                  <c:v>1.2420660943450996E-4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3.6154417038462166E-4</c:v>
                </c:pt>
                <c:pt idx="1">
                  <c:v>1.8169969036625316E-4</c:v>
                </c:pt>
                <c:pt idx="2">
                  <c:v>3.6153861160202553E-5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1.2594689321019243E-4</c:v>
                </c:pt>
                <c:pt idx="1">
                  <c:v>9.0967252572977356E-5</c:v>
                </c:pt>
                <c:pt idx="2">
                  <c:v>3.7457007032972475E-5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1.8528969803542962E-5</c:v>
                </c:pt>
                <c:pt idx="1">
                  <c:v>1.3861769574413982E-5</c:v>
                </c:pt>
                <c:pt idx="2">
                  <c:v>5.9421431921728568E-6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5.7228446930035655E-3</c:v>
                </c:pt>
                <c:pt idx="1">
                  <c:v>2.807837269296517E-3</c:v>
                </c:pt>
                <c:pt idx="2">
                  <c:v>4.9068256511145545E-4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1.1049312507043781E-5</c:v>
                </c:pt>
                <c:pt idx="1">
                  <c:v>8.3056117119685368E-6</c:v>
                </c:pt>
                <c:pt idx="2">
                  <c:v>3.5716505990925749E-6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520984"/>
        <c:axId val="20995244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0.13835946536462407</c:v>
                </c:pt>
                <c:pt idx="1">
                  <c:v>8.1744287596421397E-2</c:v>
                </c:pt>
                <c:pt idx="2">
                  <c:v>3.6891440066724734E-2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520984"/>
        <c:axId val="2099524456"/>
      </c:lineChart>
      <c:catAx>
        <c:axId val="209952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524456"/>
        <c:crosses val="autoZero"/>
        <c:auto val="1"/>
        <c:lblAlgn val="ctr"/>
        <c:lblOffset val="100"/>
        <c:noMultiLvlLbl val="0"/>
      </c:catAx>
      <c:valAx>
        <c:axId val="209952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52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1.3258613756126708E-3</c:v>
                </c:pt>
                <c:pt idx="1">
                  <c:v>1.8024960402712078E-3</c:v>
                </c:pt>
                <c:pt idx="2">
                  <c:v>2.2367448992011026E-3</c:v>
                </c:pt>
                <c:pt idx="3">
                  <c:v>2.6902417392225433E-3</c:v>
                </c:pt>
                <c:pt idx="4">
                  <c:v>3.210314659083586E-3</c:v>
                </c:pt>
                <c:pt idx="5">
                  <c:v>3.8379056059820917E-3</c:v>
                </c:pt>
                <c:pt idx="6">
                  <c:v>4.6036673761924241E-3</c:v>
                </c:pt>
                <c:pt idx="7">
                  <c:v>5.5299886771103769E-3</c:v>
                </c:pt>
                <c:pt idx="8">
                  <c:v>6.6312463779038466E-3</c:v>
                </c:pt>
                <c:pt idx="9">
                  <c:v>7.9115195165929547E-3</c:v>
                </c:pt>
                <c:pt idx="10">
                  <c:v>9.3619780395782799E-3</c:v>
                </c:pt>
                <c:pt idx="11">
                  <c:v>1.0964753685472808E-2</c:v>
                </c:pt>
                <c:pt idx="12">
                  <c:v>1.2689462426831178E-2</c:v>
                </c:pt>
                <c:pt idx="13">
                  <c:v>1.4482944778456327E-2</c:v>
                </c:pt>
                <c:pt idx="14">
                  <c:v>1.6294588894944846E-2</c:v>
                </c:pt>
                <c:pt idx="15">
                  <c:v>1.8061434073211348E-2</c:v>
                </c:pt>
                <c:pt idx="16">
                  <c:v>1.9725669298399612E-2</c:v>
                </c:pt>
                <c:pt idx="17">
                  <c:v>2.1238826707269363E-2</c:v>
                </c:pt>
                <c:pt idx="18">
                  <c:v>2.2569624060413442E-2</c:v>
                </c:pt>
                <c:pt idx="19">
                  <c:v>2.3696833737512281E-2</c:v>
                </c:pt>
                <c:pt idx="20">
                  <c:v>2.462077889538412E-2</c:v>
                </c:pt>
                <c:pt idx="21">
                  <c:v>2.5346283518580381E-2</c:v>
                </c:pt>
                <c:pt idx="22">
                  <c:v>2.5893835212479177E-2</c:v>
                </c:pt>
                <c:pt idx="23">
                  <c:v>2.6283369255990556E-2</c:v>
                </c:pt>
                <c:pt idx="24">
                  <c:v>2.6537796064231046E-2</c:v>
                </c:pt>
                <c:pt idx="25">
                  <c:v>2.6681081121451972E-2</c:v>
                </c:pt>
                <c:pt idx="26">
                  <c:v>2.6728582591689955E-2</c:v>
                </c:pt>
                <c:pt idx="27">
                  <c:v>2.6704298045933793E-2</c:v>
                </c:pt>
                <c:pt idx="28">
                  <c:v>2.6620255612633204E-2</c:v>
                </c:pt>
                <c:pt idx="29">
                  <c:v>2.6489668425284579E-2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4.3370671407862914E-5</c:v>
                </c:pt>
                <c:pt idx="1">
                  <c:v>6.2764151838671977E-5</c:v>
                </c:pt>
                <c:pt idx="2">
                  <c:v>7.6757269389465295E-5</c:v>
                </c:pt>
                <c:pt idx="3">
                  <c:v>8.9719873064163201E-5</c:v>
                </c:pt>
                <c:pt idx="4">
                  <c:v>1.0572594424537827E-4</c:v>
                </c:pt>
                <c:pt idx="5">
                  <c:v>1.2331852384288967E-4</c:v>
                </c:pt>
                <c:pt idx="6">
                  <c:v>1.4545115251490633E-4</c:v>
                </c:pt>
                <c:pt idx="7">
                  <c:v>1.7228911701134864E-4</c:v>
                </c:pt>
                <c:pt idx="8">
                  <c:v>2.0609490701314407E-4</c:v>
                </c:pt>
                <c:pt idx="9">
                  <c:v>2.442517687072236E-4</c:v>
                </c:pt>
                <c:pt idx="10">
                  <c:v>2.8642836007411883E-4</c:v>
                </c:pt>
                <c:pt idx="11">
                  <c:v>3.3463735262334842E-4</c:v>
                </c:pt>
                <c:pt idx="12">
                  <c:v>3.8635612790016997E-4</c:v>
                </c:pt>
                <c:pt idx="13">
                  <c:v>4.3910574666875538E-4</c:v>
                </c:pt>
                <c:pt idx="14">
                  <c:v>4.9274360074464741E-4</c:v>
                </c:pt>
                <c:pt idx="15">
                  <c:v>5.4503089647861189E-4</c:v>
                </c:pt>
                <c:pt idx="16">
                  <c:v>5.9380567456525065E-4</c:v>
                </c:pt>
                <c:pt idx="17">
                  <c:v>6.3913791691648828E-4</c:v>
                </c:pt>
                <c:pt idx="18">
                  <c:v>6.7905036440341407E-4</c:v>
                </c:pt>
                <c:pt idx="19">
                  <c:v>7.1161064594957052E-4</c:v>
                </c:pt>
                <c:pt idx="20">
                  <c:v>7.3907012221860111E-4</c:v>
                </c:pt>
                <c:pt idx="21">
                  <c:v>7.6165085892048107E-4</c:v>
                </c:pt>
                <c:pt idx="22">
                  <c:v>7.7751413359465225E-4</c:v>
                </c:pt>
                <c:pt idx="23">
                  <c:v>7.8881341371014467E-4</c:v>
                </c:pt>
                <c:pt idx="24">
                  <c:v>7.9573417257480794E-4</c:v>
                </c:pt>
                <c:pt idx="25">
                  <c:v>8.0036234413194841E-4</c:v>
                </c:pt>
                <c:pt idx="26">
                  <c:v>8.0089845049248151E-4</c:v>
                </c:pt>
                <c:pt idx="27">
                  <c:v>7.9932882587370219E-4</c:v>
                </c:pt>
                <c:pt idx="28">
                  <c:v>7.9764094080825678E-4</c:v>
                </c:pt>
                <c:pt idx="29">
                  <c:v>7.9217833820579252E-4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2.1137271697016669E-2</c:v>
                </c:pt>
                <c:pt idx="1">
                  <c:v>2.1395430422829452E-2</c:v>
                </c:pt>
                <c:pt idx="2">
                  <c:v>2.1042432457220848E-2</c:v>
                </c:pt>
                <c:pt idx="3">
                  <c:v>2.0534832107853698E-2</c:v>
                </c:pt>
                <c:pt idx="4">
                  <c:v>1.9951964628432E-2</c:v>
                </c:pt>
                <c:pt idx="5">
                  <c:v>1.929797499550422E-2</c:v>
                </c:pt>
                <c:pt idx="6">
                  <c:v>1.8566398344581753E-2</c:v>
                </c:pt>
                <c:pt idx="7">
                  <c:v>1.7745724763585342E-2</c:v>
                </c:pt>
                <c:pt idx="8">
                  <c:v>1.6831518497297259E-2</c:v>
                </c:pt>
                <c:pt idx="9">
                  <c:v>1.5819717518791878E-2</c:v>
                </c:pt>
                <c:pt idx="10">
                  <c:v>1.4709017237984883E-2</c:v>
                </c:pt>
                <c:pt idx="11">
                  <c:v>1.3510050357016188E-2</c:v>
                </c:pt>
                <c:pt idx="12">
                  <c:v>1.224256347691533E-2</c:v>
                </c:pt>
                <c:pt idx="13">
                  <c:v>1.0934809620855619E-2</c:v>
                </c:pt>
                <c:pt idx="14">
                  <c:v>9.6185175588088118E-3</c:v>
                </c:pt>
                <c:pt idx="15">
                  <c:v>8.332859382163325E-3</c:v>
                </c:pt>
                <c:pt idx="16">
                  <c:v>7.1088175207307891E-3</c:v>
                </c:pt>
                <c:pt idx="17">
                  <c:v>5.9756950385529911E-3</c:v>
                </c:pt>
                <c:pt idx="18">
                  <c:v>4.9549257491219153E-3</c:v>
                </c:pt>
                <c:pt idx="19">
                  <c:v>4.0582782094009864E-3</c:v>
                </c:pt>
                <c:pt idx="20">
                  <c:v>3.2862958834430026E-3</c:v>
                </c:pt>
                <c:pt idx="21">
                  <c:v>2.6350433152713144E-3</c:v>
                </c:pt>
                <c:pt idx="22">
                  <c:v>2.0944866479140757E-3</c:v>
                </c:pt>
                <c:pt idx="23">
                  <c:v>1.6508520724550541E-3</c:v>
                </c:pt>
                <c:pt idx="24">
                  <c:v>1.2908319437729971E-3</c:v>
                </c:pt>
                <c:pt idx="25">
                  <c:v>9.9973019878597086E-4</c:v>
                </c:pt>
                <c:pt idx="26">
                  <c:v>7.6922634734714771E-4</c:v>
                </c:pt>
                <c:pt idx="27">
                  <c:v>5.8385873717700957E-4</c:v>
                </c:pt>
                <c:pt idx="28">
                  <c:v>4.3809213166620621E-4</c:v>
                </c:pt>
                <c:pt idx="29">
                  <c:v>3.2309736671435132E-4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0.11658136492837297</c:v>
                </c:pt>
                <c:pt idx="1">
                  <c:v>0.11894159801511836</c:v>
                </c:pt>
                <c:pt idx="2">
                  <c:v>0.11737868874585315</c:v>
                </c:pt>
                <c:pt idx="3">
                  <c:v>0.11476395568932507</c:v>
                </c:pt>
                <c:pt idx="4">
                  <c:v>0.11163939992120915</c:v>
                </c:pt>
                <c:pt idx="5">
                  <c:v>0.10808417840070285</c:v>
                </c:pt>
                <c:pt idx="6">
                  <c:v>0.1040714055400359</c:v>
                </c:pt>
                <c:pt idx="7">
                  <c:v>9.955066864715735E-2</c:v>
                </c:pt>
                <c:pt idx="8">
                  <c:v>9.4480500663310624E-2</c:v>
                </c:pt>
                <c:pt idx="9">
                  <c:v>8.8838183109841068E-2</c:v>
                </c:pt>
                <c:pt idx="10">
                  <c:v>8.2634739255025888E-2</c:v>
                </c:pt>
                <c:pt idx="11">
                  <c:v>7.593020878292589E-2</c:v>
                </c:pt>
                <c:pt idx="12">
                  <c:v>6.883318536150633E-2</c:v>
                </c:pt>
                <c:pt idx="13">
                  <c:v>6.1493241039928093E-2</c:v>
                </c:pt>
                <c:pt idx="14">
                  <c:v>5.410464082465035E-2</c:v>
                </c:pt>
                <c:pt idx="15">
                  <c:v>4.6867558521154262E-2</c:v>
                </c:pt>
                <c:pt idx="16">
                  <c:v>3.9979429165597435E-2</c:v>
                </c:pt>
                <c:pt idx="17">
                  <c:v>3.3606210070331551E-2</c:v>
                </c:pt>
                <c:pt idx="18">
                  <c:v>2.7859445084279628E-2</c:v>
                </c:pt>
                <c:pt idx="19">
                  <c:v>2.2804817615975085E-2</c:v>
                </c:pt>
                <c:pt idx="20">
                  <c:v>1.8450426680114439E-2</c:v>
                </c:pt>
                <c:pt idx="21">
                  <c:v>1.4772653127610157E-2</c:v>
                </c:pt>
                <c:pt idx="22">
                  <c:v>1.1712549347147223E-2</c:v>
                </c:pt>
                <c:pt idx="23">
                  <c:v>9.2002720646575439E-3</c:v>
                </c:pt>
                <c:pt idx="24">
                  <c:v>7.1584070543814719E-3</c:v>
                </c:pt>
                <c:pt idx="25">
                  <c:v>5.5144930953359671E-3</c:v>
                </c:pt>
                <c:pt idx="26">
                  <c:v>4.1953214302700298E-3</c:v>
                </c:pt>
                <c:pt idx="27">
                  <c:v>3.1441978432256248E-3</c:v>
                </c:pt>
                <c:pt idx="28">
                  <c:v>2.3091422282107039E-3</c:v>
                </c:pt>
                <c:pt idx="29">
                  <c:v>1.6461444422533537E-3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1.4489909373174739E-3</c:v>
                </c:pt>
                <c:pt idx="1">
                  <c:v>1.4933736710311986E-3</c:v>
                </c:pt>
                <c:pt idx="2">
                  <c:v>1.4872199463286E-3</c:v>
                </c:pt>
                <c:pt idx="3">
                  <c:v>1.4559685003865104E-3</c:v>
                </c:pt>
                <c:pt idx="4">
                  <c:v>1.4111377582971317E-3</c:v>
                </c:pt>
                <c:pt idx="5">
                  <c:v>1.3591107549929008E-3</c:v>
                </c:pt>
                <c:pt idx="6">
                  <c:v>1.3034331489946915E-3</c:v>
                </c:pt>
                <c:pt idx="7">
                  <c:v>1.2433214578062E-3</c:v>
                </c:pt>
                <c:pt idx="8">
                  <c:v>1.1791827015485235E-3</c:v>
                </c:pt>
                <c:pt idx="9">
                  <c:v>1.1108356402000233E-3</c:v>
                </c:pt>
                <c:pt idx="10">
                  <c:v>1.03789001288559E-3</c:v>
                </c:pt>
                <c:pt idx="11">
                  <c:v>9.5772356472846566E-4</c:v>
                </c:pt>
                <c:pt idx="12">
                  <c:v>8.7459217481044866E-4</c:v>
                </c:pt>
                <c:pt idx="13">
                  <c:v>7.8841917611370234E-4</c:v>
                </c:pt>
                <c:pt idx="14">
                  <c:v>6.9919642980316888E-4</c:v>
                </c:pt>
                <c:pt idx="15">
                  <c:v>6.1345464691590565E-4</c:v>
                </c:pt>
                <c:pt idx="16">
                  <c:v>5.3125782216775135E-4</c:v>
                </c:pt>
                <c:pt idx="17">
                  <c:v>4.5468352066677515E-4</c:v>
                </c:pt>
                <c:pt idx="18">
                  <c:v>3.8367646961260304E-4</c:v>
                </c:pt>
                <c:pt idx="19">
                  <c:v>3.2223394994908934E-4</c:v>
                </c:pt>
                <c:pt idx="20">
                  <c:v>2.6613343998739802E-4</c:v>
                </c:pt>
                <c:pt idx="21">
                  <c:v>2.2117678819886049E-4</c:v>
                </c:pt>
                <c:pt idx="22">
                  <c:v>1.8120429433559151E-4</c:v>
                </c:pt>
                <c:pt idx="23">
                  <c:v>1.4792460889144433E-4</c:v>
                </c:pt>
                <c:pt idx="24">
                  <c:v>1.1923454804321098E-4</c:v>
                </c:pt>
                <c:pt idx="25">
                  <c:v>9.4981339144303872E-5</c:v>
                </c:pt>
                <c:pt idx="26">
                  <c:v>7.5053122947708249E-5</c:v>
                </c:pt>
                <c:pt idx="27">
                  <c:v>5.9355311804474062E-5</c:v>
                </c:pt>
                <c:pt idx="28">
                  <c:v>4.4098851648449927E-5</c:v>
                </c:pt>
                <c:pt idx="29">
                  <c:v>3.2903789343658124E-5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3.8141915082914293E-4</c:v>
                </c:pt>
                <c:pt idx="1">
                  <c:v>4.0066342852174066E-4</c:v>
                </c:pt>
                <c:pt idx="2">
                  <c:v>3.9986718684711535E-4</c:v>
                </c:pt>
                <c:pt idx="3">
                  <c:v>3.9138337549457622E-4</c:v>
                </c:pt>
                <c:pt idx="4">
                  <c:v>3.7945132764365276E-4</c:v>
                </c:pt>
                <c:pt idx="5">
                  <c:v>3.665157205488036E-4</c:v>
                </c:pt>
                <c:pt idx="6">
                  <c:v>3.4900068539875243E-4</c:v>
                </c:pt>
                <c:pt idx="7">
                  <c:v>3.3242482998776287E-4</c:v>
                </c:pt>
                <c:pt idx="8">
                  <c:v>3.1697492839557546E-4</c:v>
                </c:pt>
                <c:pt idx="9">
                  <c:v>2.9774107017909482E-4</c:v>
                </c:pt>
                <c:pt idx="10">
                  <c:v>2.7921887926759165E-4</c:v>
                </c:pt>
                <c:pt idx="11">
                  <c:v>2.589421809310648E-4</c:v>
                </c:pt>
                <c:pt idx="12">
                  <c:v>2.3675863291863311E-4</c:v>
                </c:pt>
                <c:pt idx="13">
                  <c:v>2.1261618371482807E-4</c:v>
                </c:pt>
                <c:pt idx="14">
                  <c:v>1.9099012214171781E-4</c:v>
                </c:pt>
                <c:pt idx="15">
                  <c:v>1.6747025428909772E-4</c:v>
                </c:pt>
                <c:pt idx="16">
                  <c:v>1.464036345298842E-4</c:v>
                </c:pt>
                <c:pt idx="17">
                  <c:v>1.2567251503521197E-4</c:v>
                </c:pt>
                <c:pt idx="18">
                  <c:v>1.0738677652773856E-4</c:v>
                </c:pt>
                <c:pt idx="19">
                  <c:v>9.1537724306763846E-5</c:v>
                </c:pt>
                <c:pt idx="20">
                  <c:v>7.5994163528659423E-5</c:v>
                </c:pt>
                <c:pt idx="21">
                  <c:v>6.2769078086413605E-5</c:v>
                </c:pt>
                <c:pt idx="22">
                  <c:v>5.1837712963083921E-5</c:v>
                </c:pt>
                <c:pt idx="23">
                  <c:v>4.3138742709163145E-5</c:v>
                </c:pt>
                <c:pt idx="24">
                  <c:v>3.4622380878771192E-5</c:v>
                </c:pt>
                <c:pt idx="25">
                  <c:v>2.8211046213917084E-5</c:v>
                </c:pt>
                <c:pt idx="26">
                  <c:v>2.3889853250643034E-5</c:v>
                </c:pt>
                <c:pt idx="27">
                  <c:v>1.7771717585898918E-5</c:v>
                </c:pt>
                <c:pt idx="28">
                  <c:v>1.3643650040573692E-5</c:v>
                </c:pt>
                <c:pt idx="29">
                  <c:v>9.6602663449015043E-6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6.2615635455628236E-3</c:v>
                </c:pt>
                <c:pt idx="1">
                  <c:v>6.4851002671138247E-3</c:v>
                </c:pt>
                <c:pt idx="2">
                  <c:v>6.4600355469977199E-3</c:v>
                </c:pt>
                <c:pt idx="3">
                  <c:v>6.3306848009411932E-3</c:v>
                </c:pt>
                <c:pt idx="4">
                  <c:v>6.14910134650645E-3</c:v>
                </c:pt>
                <c:pt idx="5">
                  <c:v>5.9322658040473347E-3</c:v>
                </c:pt>
                <c:pt idx="6">
                  <c:v>5.6946660771558417E-3</c:v>
                </c:pt>
                <c:pt idx="7">
                  <c:v>5.4405018197203649E-3</c:v>
                </c:pt>
                <c:pt idx="8">
                  <c:v>5.1643422150426197E-3</c:v>
                </c:pt>
                <c:pt idx="9">
                  <c:v>4.8654372621552812E-3</c:v>
                </c:pt>
                <c:pt idx="10">
                  <c:v>4.5425774472974143E-3</c:v>
                </c:pt>
                <c:pt idx="11">
                  <c:v>4.1990761615167752E-3</c:v>
                </c:pt>
                <c:pt idx="12">
                  <c:v>3.8317932632196869E-3</c:v>
                </c:pt>
                <c:pt idx="13">
                  <c:v>3.4540880640775732E-3</c:v>
                </c:pt>
                <c:pt idx="14">
                  <c:v>3.0728060628561118E-3</c:v>
                </c:pt>
                <c:pt idx="15">
                  <c:v>2.6925388112281575E-3</c:v>
                </c:pt>
                <c:pt idx="16">
                  <c:v>2.3310981821241385E-3</c:v>
                </c:pt>
                <c:pt idx="17">
                  <c:v>1.9929425966541108E-3</c:v>
                </c:pt>
                <c:pt idx="18">
                  <c:v>1.6841556025017084E-3</c:v>
                </c:pt>
                <c:pt idx="19">
                  <c:v>1.4086428400830961E-3</c:v>
                </c:pt>
                <c:pt idx="20">
                  <c:v>1.1698248052657931E-3</c:v>
                </c:pt>
                <c:pt idx="21">
                  <c:v>9.6482026492873251E-4</c:v>
                </c:pt>
                <c:pt idx="22">
                  <c:v>7.8861431118903405E-4</c:v>
                </c:pt>
                <c:pt idx="23">
                  <c:v>6.4030312610637073E-4</c:v>
                </c:pt>
                <c:pt idx="24">
                  <c:v>5.150874297988725E-4</c:v>
                </c:pt>
                <c:pt idx="25">
                  <c:v>4.1045418466759224E-4</c:v>
                </c:pt>
                <c:pt idx="26">
                  <c:v>3.2194072880090227E-4</c:v>
                </c:pt>
                <c:pt idx="27">
                  <c:v>2.4719929974764405E-4</c:v>
                </c:pt>
                <c:pt idx="28">
                  <c:v>1.8594437256676962E-4</c:v>
                </c:pt>
                <c:pt idx="29">
                  <c:v>1.3234513628522236E-4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291512"/>
        <c:axId val="20992950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0.14717984230611963</c:v>
                </c:pt>
                <c:pt idx="1">
                  <c:v>0.15058142599672444</c:v>
                </c:pt>
                <c:pt idx="2">
                  <c:v>0.14908174605183802</c:v>
                </c:pt>
                <c:pt idx="3">
                  <c:v>0.14625678608628775</c:v>
                </c:pt>
                <c:pt idx="4">
                  <c:v>0.14284709558541736</c:v>
                </c:pt>
                <c:pt idx="5">
                  <c:v>0.13900126980562108</c:v>
                </c:pt>
                <c:pt idx="6">
                  <c:v>0.13473402232487428</c:v>
                </c:pt>
                <c:pt idx="7">
                  <c:v>0.13001491931237874</c:v>
                </c:pt>
                <c:pt idx="8">
                  <c:v>0.12480986029051161</c:v>
                </c:pt>
                <c:pt idx="9">
                  <c:v>0.11908768588646752</c:v>
                </c:pt>
                <c:pt idx="10">
                  <c:v>0.11285184923211376</c:v>
                </c:pt>
                <c:pt idx="11">
                  <c:v>0.10615539208521454</c:v>
                </c:pt>
                <c:pt idx="12">
                  <c:v>9.9094711464101787E-2</c:v>
                </c:pt>
                <c:pt idx="13">
                  <c:v>9.1805224609814925E-2</c:v>
                </c:pt>
                <c:pt idx="14">
                  <c:v>8.4473483493949661E-2</c:v>
                </c:pt>
                <c:pt idx="15">
                  <c:v>7.7280346585440696E-2</c:v>
                </c:pt>
                <c:pt idx="16">
                  <c:v>7.0416481298114855E-2</c:v>
                </c:pt>
                <c:pt idx="17">
                  <c:v>6.4033168365426496E-2</c:v>
                </c:pt>
                <c:pt idx="18">
                  <c:v>5.8238264106860456E-2</c:v>
                </c:pt>
                <c:pt idx="19">
                  <c:v>5.3093954723176878E-2</c:v>
                </c:pt>
                <c:pt idx="20">
                  <c:v>4.8608523989942011E-2</c:v>
                </c:pt>
                <c:pt idx="21">
                  <c:v>4.4764396951596348E-2</c:v>
                </c:pt>
                <c:pt idx="22">
                  <c:v>4.1500041659622844E-2</c:v>
                </c:pt>
                <c:pt idx="23">
                  <c:v>3.8754673284520279E-2</c:v>
                </c:pt>
                <c:pt idx="24">
                  <c:v>3.645171359368117E-2</c:v>
                </c:pt>
                <c:pt idx="25">
                  <c:v>3.4529313329731672E-2</c:v>
                </c:pt>
                <c:pt idx="26">
                  <c:v>3.2914912524798862E-2</c:v>
                </c:pt>
                <c:pt idx="27">
                  <c:v>3.1556009781348142E-2</c:v>
                </c:pt>
                <c:pt idx="28">
                  <c:v>3.0408817787574163E-2</c:v>
                </c:pt>
                <c:pt idx="29">
                  <c:v>2.9425997764431857E-2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291512"/>
        <c:axId val="2099295000"/>
      </c:lineChart>
      <c:catAx>
        <c:axId val="209929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295000"/>
        <c:crosses val="autoZero"/>
        <c:auto val="1"/>
        <c:lblAlgn val="ctr"/>
        <c:lblOffset val="100"/>
        <c:tickLblSkip val="1"/>
        <c:noMultiLvlLbl val="0"/>
      </c:catAx>
      <c:valAx>
        <c:axId val="209929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29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2.2531317426782221E-3</c:v>
                </c:pt>
                <c:pt idx="1">
                  <c:v>5.7028655107563397E-3</c:v>
                </c:pt>
                <c:pt idx="2">
                  <c:v>1.2758745565056689E-2</c:v>
                </c:pt>
                <c:pt idx="3">
                  <c:v>2.1058477575361206E-2</c:v>
                </c:pt>
                <c:pt idx="4">
                  <c:v>2.5736412589333058E-2</c:v>
                </c:pt>
                <c:pt idx="5">
                  <c:v>2.6644777159398704E-2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7.5667581989108333E-5</c:v>
                </c:pt>
                <c:pt idx="1">
                  <c:v>1.7828109381790247E-4</c:v>
                </c:pt>
                <c:pt idx="2">
                  <c:v>3.8785423760220801E-4</c:v>
                </c:pt>
                <c:pt idx="3">
                  <c:v>6.3372709966266706E-4</c:v>
                </c:pt>
                <c:pt idx="4">
                  <c:v>7.7255654020373741E-4</c:v>
                </c:pt>
                <c:pt idx="5">
                  <c:v>7.9808177990243622E-4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2.0812386262670533E-2</c:v>
                </c:pt>
                <c:pt idx="1">
                  <c:v>1.7652266823952094E-2</c:v>
                </c:pt>
                <c:pt idx="2">
                  <c:v>1.2202991650316167E-2</c:v>
                </c:pt>
                <c:pt idx="3">
                  <c:v>6.0861151799940019E-3</c:v>
                </c:pt>
                <c:pt idx="4">
                  <c:v>2.1915019725712885E-3</c:v>
                </c:pt>
                <c:pt idx="5">
                  <c:v>6.2280095633813711E-4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0.11586100145997576</c:v>
                </c:pt>
                <c:pt idx="1">
                  <c:v>9.9004987272209549E-2</c:v>
                </c:pt>
                <c:pt idx="2">
                  <c:v>6.8599203052807312E-2</c:v>
                </c:pt>
                <c:pt idx="3">
                  <c:v>3.4223492091467592E-2</c:v>
                </c:pt>
                <c:pt idx="4">
                  <c:v>1.2258861654782167E-2</c:v>
                </c:pt>
                <c:pt idx="5">
                  <c:v>3.3618598078591355E-3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1.4593381626721827E-3</c:v>
                </c:pt>
                <c:pt idx="1">
                  <c:v>1.2391767407084679E-3</c:v>
                </c:pt>
                <c:pt idx="2">
                  <c:v>8.7156427166827524E-4</c:v>
                </c:pt>
                <c:pt idx="3">
                  <c:v>4.6106128186242492E-4</c:v>
                </c:pt>
                <c:pt idx="4">
                  <c:v>1.8713473589130106E-4</c:v>
                </c:pt>
                <c:pt idx="5">
                  <c:v>6.1278482977718845E-5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3.9055689386724559E-4</c:v>
                </c:pt>
                <c:pt idx="1">
                  <c:v>3.3253144690199778E-4</c:v>
                </c:pt>
                <c:pt idx="2">
                  <c:v>2.3570519979476708E-4</c:v>
                </c:pt>
                <c:pt idx="3">
                  <c:v>1.2769418093773927E-4</c:v>
                </c:pt>
                <c:pt idx="4">
                  <c:v>5.3672415633218256E-5</c:v>
                </c:pt>
                <c:pt idx="5">
                  <c:v>1.8635306687186846E-5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6.3372971014244023E-3</c:v>
                </c:pt>
                <c:pt idx="1">
                  <c:v>5.4194426356242876E-3</c:v>
                </c:pt>
                <c:pt idx="2">
                  <c:v>3.8200681997935123E-3</c:v>
                </c:pt>
                <c:pt idx="3">
                  <c:v>2.0218756065182421E-3</c:v>
                </c:pt>
                <c:pt idx="4">
                  <c:v>8.1572998745776059E-4</c:v>
                </c:pt>
                <c:pt idx="5">
                  <c:v>2.5957674441362614E-4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415624"/>
        <c:axId val="2100412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0.14718937920527747</c:v>
                </c:pt>
                <c:pt idx="1">
                  <c:v>0.12952955152397067</c:v>
                </c:pt>
                <c:pt idx="2">
                  <c:v>9.8876132177038931E-2</c:v>
                </c:pt>
                <c:pt idx="3">
                  <c:v>6.4612443015803864E-2</c:v>
                </c:pt>
                <c:pt idx="4">
                  <c:v>4.201586989587254E-2</c:v>
                </c:pt>
                <c:pt idx="5">
                  <c:v>3.1767010237576936E-2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415624"/>
        <c:axId val="2100412472"/>
      </c:lineChart>
      <c:catAx>
        <c:axId val="210041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412472"/>
        <c:crosses val="autoZero"/>
        <c:auto val="1"/>
        <c:lblAlgn val="ctr"/>
        <c:lblOffset val="100"/>
        <c:noMultiLvlLbl val="0"/>
      </c:catAx>
      <c:valAx>
        <c:axId val="21004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41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3.9779986267172805E-3</c:v>
                </c:pt>
                <c:pt idx="1">
                  <c:v>1.6908611570208947E-2</c:v>
                </c:pt>
                <c:pt idx="2">
                  <c:v>2.6190594874365883E-2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1.2697433790350541E-4</c:v>
                </c:pt>
                <c:pt idx="1">
                  <c:v>5.1079066863243751E-4</c:v>
                </c:pt>
                <c:pt idx="2">
                  <c:v>7.8531916005308681E-4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1.9232326543311314E-2</c:v>
                </c:pt>
                <c:pt idx="1">
                  <c:v>9.1445534151550836E-3</c:v>
                </c:pt>
                <c:pt idx="2">
                  <c:v>1.4071514644547127E-3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0.10743299436609266</c:v>
                </c:pt>
                <c:pt idx="1">
                  <c:v>5.1411347572137452E-2</c:v>
                </c:pt>
                <c:pt idx="2">
                  <c:v>7.8103607313206513E-3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1.3492574516903253E-3</c:v>
                </c:pt>
                <c:pt idx="1">
                  <c:v>6.6631277676535003E-4</c:v>
                </c:pt>
                <c:pt idx="2">
                  <c:v>1.2420660943450996E-4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3.6154417038462166E-4</c:v>
                </c:pt>
                <c:pt idx="1">
                  <c:v>1.8169969036625316E-4</c:v>
                </c:pt>
                <c:pt idx="2">
                  <c:v>3.6153861160202553E-5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5.8783698685243449E-3</c:v>
                </c:pt>
                <c:pt idx="1">
                  <c:v>2.920971903155877E-3</c:v>
                </c:pt>
                <c:pt idx="2">
                  <c:v>5.3765336593569334E-4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353800"/>
        <c:axId val="20993572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0.13835946536462407</c:v>
                </c:pt>
                <c:pt idx="1">
                  <c:v>8.1744287596421397E-2</c:v>
                </c:pt>
                <c:pt idx="2">
                  <c:v>3.6891440066724734E-2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53800"/>
        <c:axId val="2099357288"/>
      </c:lineChart>
      <c:catAx>
        <c:axId val="209935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357288"/>
        <c:crosses val="autoZero"/>
        <c:auto val="1"/>
        <c:lblAlgn val="ctr"/>
        <c:lblOffset val="100"/>
        <c:noMultiLvlLbl val="0"/>
      </c:catAx>
      <c:valAx>
        <c:axId val="20993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35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0.13641517431659492</c:v>
                </c:pt>
                <c:pt idx="1">
                  <c:v>0.11794114081586468</c:v>
                </c:pt>
                <c:pt idx="2">
                  <c:v>0.11542584432559219</c:v>
                </c:pt>
                <c:pt idx="3">
                  <c:v>0.11420420185728548</c:v>
                </c:pt>
                <c:pt idx="4">
                  <c:v>0.11247593993857694</c:v>
                </c:pt>
                <c:pt idx="5">
                  <c:v>0.11012530416603103</c:v>
                </c:pt>
                <c:pt idx="6">
                  <c:v>0.1072081918756287</c:v>
                </c:pt>
                <c:pt idx="7">
                  <c:v>0.10376098684267893</c:v>
                </c:pt>
                <c:pt idx="8">
                  <c:v>9.9806208804217048E-2</c:v>
                </c:pt>
                <c:pt idx="9">
                  <c:v>9.5356032946677521E-2</c:v>
                </c:pt>
                <c:pt idx="10">
                  <c:v>9.0439885125244729E-2</c:v>
                </c:pt>
                <c:pt idx="11">
                  <c:v>8.5122052245454979E-2</c:v>
                </c:pt>
                <c:pt idx="12">
                  <c:v>7.9495100996257437E-2</c:v>
                </c:pt>
                <c:pt idx="13">
                  <c:v>7.3676731421542907E-2</c:v>
                </c:pt>
                <c:pt idx="14">
                  <c:v>6.7824778535078956E-2</c:v>
                </c:pt>
                <c:pt idx="15">
                  <c:v>6.2086975538218396E-2</c:v>
                </c:pt>
                <c:pt idx="16">
                  <c:v>5.661729451487324E-2</c:v>
                </c:pt>
                <c:pt idx="17">
                  <c:v>5.1535255915507512E-2</c:v>
                </c:pt>
                <c:pt idx="18">
                  <c:v>4.6924762172948775E-2</c:v>
                </c:pt>
                <c:pt idx="19">
                  <c:v>4.2832518451547369E-2</c:v>
                </c:pt>
                <c:pt idx="20">
                  <c:v>3.926244219341226E-2</c:v>
                </c:pt>
                <c:pt idx="21">
                  <c:v>3.6200040931862583E-2</c:v>
                </c:pt>
                <c:pt idx="22">
                  <c:v>3.3593402734117601E-2</c:v>
                </c:pt>
                <c:pt idx="23">
                  <c:v>3.1395877867345684E-2</c:v>
                </c:pt>
                <c:pt idx="24">
                  <c:v>2.9546735267691707E-2</c:v>
                </c:pt>
                <c:pt idx="25">
                  <c:v>2.7998226674632771E-2</c:v>
                </c:pt>
                <c:pt idx="26">
                  <c:v>2.6692101677634576E-2</c:v>
                </c:pt>
                <c:pt idx="27">
                  <c:v>2.5589689809828453E-2</c:v>
                </c:pt>
                <c:pt idx="28">
                  <c:v>2.4656265485627691E-2</c:v>
                </c:pt>
                <c:pt idx="29">
                  <c:v>2.3853902861184332E-2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7.8805934606032288E-2</c:v>
                </c:pt>
                <c:pt idx="1">
                  <c:v>0.11204199421149239</c:v>
                </c:pt>
                <c:pt idx="2">
                  <c:v>0.12716096495241141</c:v>
                </c:pt>
                <c:pt idx="3">
                  <c:v>0.13179888379661117</c:v>
                </c:pt>
                <c:pt idx="4">
                  <c:v>0.12963299755307101</c:v>
                </c:pt>
                <c:pt idx="5">
                  <c:v>0.12344527715742443</c:v>
                </c:pt>
                <c:pt idx="6">
                  <c:v>0.11517184512016555</c:v>
                </c:pt>
                <c:pt idx="7">
                  <c:v>0.10597952643356587</c:v>
                </c:pt>
                <c:pt idx="8">
                  <c:v>9.6493593116267679E-2</c:v>
                </c:pt>
                <c:pt idx="9">
                  <c:v>8.7013894071198347E-2</c:v>
                </c:pt>
                <c:pt idx="10">
                  <c:v>7.7682280641199392E-2</c:v>
                </c:pt>
                <c:pt idx="11">
                  <c:v>6.8581230990401545E-2</c:v>
                </c:pt>
                <c:pt idx="12">
                  <c:v>5.9779957405337453E-2</c:v>
                </c:pt>
                <c:pt idx="13">
                  <c:v>5.1355628317244328E-2</c:v>
                </c:pt>
                <c:pt idx="14">
                  <c:v>4.3410427752157005E-2</c:v>
                </c:pt>
                <c:pt idx="15">
                  <c:v>3.6048099549077263E-2</c:v>
                </c:pt>
                <c:pt idx="16">
                  <c:v>2.9378863260060544E-2</c:v>
                </c:pt>
                <c:pt idx="17">
                  <c:v>2.3492111229226075E-2</c:v>
                </c:pt>
                <c:pt idx="18">
                  <c:v>1.8446839298987345E-2</c:v>
                </c:pt>
                <c:pt idx="19">
                  <c:v>1.4266196354732873E-2</c:v>
                </c:pt>
                <c:pt idx="20">
                  <c:v>1.0930255581305356E-2</c:v>
                </c:pt>
                <c:pt idx="21">
                  <c:v>8.3898028979346104E-3</c:v>
                </c:pt>
                <c:pt idx="22">
                  <c:v>6.5608416050580622E-3</c:v>
                </c:pt>
                <c:pt idx="23">
                  <c:v>5.3479848053749031E-3</c:v>
                </c:pt>
                <c:pt idx="24">
                  <c:v>4.6441706191193673E-3</c:v>
                </c:pt>
                <c:pt idx="25">
                  <c:v>4.3492995647501434E-3</c:v>
                </c:pt>
                <c:pt idx="26">
                  <c:v>4.3621848771463042E-3</c:v>
                </c:pt>
                <c:pt idx="27">
                  <c:v>4.5965610496049346E-3</c:v>
                </c:pt>
                <c:pt idx="28">
                  <c:v>4.9804653047958655E-3</c:v>
                </c:pt>
                <c:pt idx="29">
                  <c:v>5.4490708806196253E-3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1.5735668916879261E-2</c:v>
                </c:pt>
                <c:pt idx="1">
                  <c:v>1.824990117965708E-2</c:v>
                </c:pt>
                <c:pt idx="2">
                  <c:v>1.8621522958708177E-2</c:v>
                </c:pt>
                <c:pt idx="3">
                  <c:v>1.8000626040822924E-2</c:v>
                </c:pt>
                <c:pt idx="4">
                  <c:v>1.6623623623910115E-2</c:v>
                </c:pt>
                <c:pt idx="5">
                  <c:v>1.4771132560130386E-2</c:v>
                </c:pt>
                <c:pt idx="6">
                  <c:v>1.2686786561076571E-2</c:v>
                </c:pt>
                <c:pt idx="7">
                  <c:v>1.0542238419818674E-2</c:v>
                </c:pt>
                <c:pt idx="8">
                  <c:v>8.4471015837143514E-3</c:v>
                </c:pt>
                <c:pt idx="9">
                  <c:v>6.4656082647852366E-3</c:v>
                </c:pt>
                <c:pt idx="10">
                  <c:v>4.6344470992808638E-3</c:v>
                </c:pt>
                <c:pt idx="11">
                  <c:v>2.9744087559515336E-3</c:v>
                </c:pt>
                <c:pt idx="12">
                  <c:v>1.4971241850388337E-3</c:v>
                </c:pt>
                <c:pt idx="13">
                  <c:v>2.0959474084908088E-4</c:v>
                </c:pt>
                <c:pt idx="14">
                  <c:v>-8.8125441615097277E-4</c:v>
                </c:pt>
                <c:pt idx="15">
                  <c:v>-1.7724296633544194E-3</c:v>
                </c:pt>
                <c:pt idx="16">
                  <c:v>-2.4617586946870293E-3</c:v>
                </c:pt>
                <c:pt idx="17">
                  <c:v>-2.952624937212496E-3</c:v>
                </c:pt>
                <c:pt idx="18">
                  <c:v>-3.2539854785939696E-3</c:v>
                </c:pt>
                <c:pt idx="19">
                  <c:v>-3.3803963141279432E-3</c:v>
                </c:pt>
                <c:pt idx="20">
                  <c:v>-3.3526774178700984E-3</c:v>
                </c:pt>
                <c:pt idx="21">
                  <c:v>-3.1943641597855545E-3</c:v>
                </c:pt>
                <c:pt idx="22">
                  <c:v>-2.9331365056192611E-3</c:v>
                </c:pt>
                <c:pt idx="23">
                  <c:v>-2.5955442829241381E-3</c:v>
                </c:pt>
                <c:pt idx="24">
                  <c:v>-2.2080675433154779E-3</c:v>
                </c:pt>
                <c:pt idx="25">
                  <c:v>-1.793258355208827E-3</c:v>
                </c:pt>
                <c:pt idx="26">
                  <c:v>-1.3722529512134565E-3</c:v>
                </c:pt>
                <c:pt idx="27">
                  <c:v>-9.6142184368945766E-4</c:v>
                </c:pt>
                <c:pt idx="28">
                  <c:v>-5.7317441524705633E-4</c:v>
                </c:pt>
                <c:pt idx="29">
                  <c:v>-2.1774584990305601E-4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3.1591024259349852E-3</c:v>
                </c:pt>
                <c:pt idx="1">
                  <c:v>5.0889489707745894E-3</c:v>
                </c:pt>
                <c:pt idx="2">
                  <c:v>5.9347128886563473E-3</c:v>
                </c:pt>
                <c:pt idx="3">
                  <c:v>6.1301406065756448E-3</c:v>
                </c:pt>
                <c:pt idx="4">
                  <c:v>5.9806102091626715E-3</c:v>
                </c:pt>
                <c:pt idx="5">
                  <c:v>5.689715862036729E-3</c:v>
                </c:pt>
                <c:pt idx="6">
                  <c:v>5.3769864959599331E-3</c:v>
                </c:pt>
                <c:pt idx="7">
                  <c:v>5.0974721302869171E-3</c:v>
                </c:pt>
                <c:pt idx="8">
                  <c:v>4.8648290843739533E-3</c:v>
                </c:pt>
                <c:pt idx="9">
                  <c:v>4.6709587802723209E-3</c:v>
                </c:pt>
                <c:pt idx="10">
                  <c:v>4.4998966226309049E-3</c:v>
                </c:pt>
                <c:pt idx="11">
                  <c:v>4.3357348202446846E-3</c:v>
                </c:pt>
                <c:pt idx="12">
                  <c:v>4.1661196774979382E-3</c:v>
                </c:pt>
                <c:pt idx="13">
                  <c:v>3.9833001824815806E-3</c:v>
                </c:pt>
                <c:pt idx="14">
                  <c:v>3.7843812795479441E-3</c:v>
                </c:pt>
                <c:pt idx="15">
                  <c:v>3.5698125111696794E-3</c:v>
                </c:pt>
                <c:pt idx="16">
                  <c:v>3.3427375392375922E-3</c:v>
                </c:pt>
                <c:pt idx="17">
                  <c:v>3.1073868818300033E-3</c:v>
                </c:pt>
                <c:pt idx="18">
                  <c:v>2.8680700686141629E-3</c:v>
                </c:pt>
                <c:pt idx="19">
                  <c:v>2.6285428960298065E-3</c:v>
                </c:pt>
                <c:pt idx="20">
                  <c:v>2.3914604243390728E-3</c:v>
                </c:pt>
                <c:pt idx="21">
                  <c:v>2.1586713706243385E-3</c:v>
                </c:pt>
                <c:pt idx="22">
                  <c:v>1.9309340478755241E-3</c:v>
                </c:pt>
                <c:pt idx="23">
                  <c:v>1.7086633560878686E-3</c:v>
                </c:pt>
                <c:pt idx="24">
                  <c:v>1.4919367205425882E-3</c:v>
                </c:pt>
                <c:pt idx="25">
                  <c:v>1.2810574625370375E-3</c:v>
                </c:pt>
                <c:pt idx="26">
                  <c:v>1.076232071029617E-3</c:v>
                </c:pt>
                <c:pt idx="27">
                  <c:v>8.7798359719254535E-4</c:v>
                </c:pt>
                <c:pt idx="28">
                  <c:v>6.8711974913296294E-4</c:v>
                </c:pt>
                <c:pt idx="29">
                  <c:v>5.0437020606991815E-4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2.3598956223465297E-3</c:v>
                </c:pt>
                <c:pt idx="1">
                  <c:v>3.2583817985311339E-3</c:v>
                </c:pt>
                <c:pt idx="2">
                  <c:v>3.6698283425742068E-3</c:v>
                </c:pt>
                <c:pt idx="3">
                  <c:v>3.8235165498929206E-3</c:v>
                </c:pt>
                <c:pt idx="4">
                  <c:v>3.8156629302771791E-3</c:v>
                </c:pt>
                <c:pt idx="5">
                  <c:v>3.7183208930943257E-3</c:v>
                </c:pt>
                <c:pt idx="6">
                  <c:v>3.5770922576459779E-3</c:v>
                </c:pt>
                <c:pt idx="7">
                  <c:v>3.4145441387643935E-3</c:v>
                </c:pt>
                <c:pt idx="8">
                  <c:v>3.239093394278253E-3</c:v>
                </c:pt>
                <c:pt idx="9">
                  <c:v>3.0524095125206113E-3</c:v>
                </c:pt>
                <c:pt idx="10">
                  <c:v>2.8541192923381285E-3</c:v>
                </c:pt>
                <c:pt idx="11">
                  <c:v>2.6443204997875485E-3</c:v>
                </c:pt>
                <c:pt idx="12">
                  <c:v>2.4242566463178066E-3</c:v>
                </c:pt>
                <c:pt idx="13">
                  <c:v>2.1965801528937797E-3</c:v>
                </c:pt>
                <c:pt idx="14">
                  <c:v>1.965436984334754E-3</c:v>
                </c:pt>
                <c:pt idx="15">
                  <c:v>1.7355204531331835E-3</c:v>
                </c:pt>
                <c:pt idx="16">
                  <c:v>1.5120857178827301E-3</c:v>
                </c:pt>
                <c:pt idx="17">
                  <c:v>1.2999359891231017E-3</c:v>
                </c:pt>
                <c:pt idx="18">
                  <c:v>1.1031147779676004E-3</c:v>
                </c:pt>
                <c:pt idx="19">
                  <c:v>9.2460370862182438E-4</c:v>
                </c:pt>
                <c:pt idx="20">
                  <c:v>7.6614176622393925E-4</c:v>
                </c:pt>
                <c:pt idx="21">
                  <c:v>6.2847929001918134E-4</c:v>
                </c:pt>
                <c:pt idx="22">
                  <c:v>5.1118076465097543E-4</c:v>
                </c:pt>
                <c:pt idx="23">
                  <c:v>4.1331642031401585E-4</c:v>
                </c:pt>
                <c:pt idx="24">
                  <c:v>3.3334421502358277E-4</c:v>
                </c:pt>
                <c:pt idx="25">
                  <c:v>2.6961362866305269E-4</c:v>
                </c:pt>
                <c:pt idx="26">
                  <c:v>2.201714681465417E-4</c:v>
                </c:pt>
                <c:pt idx="27">
                  <c:v>1.8320255431405243E-4</c:v>
                </c:pt>
                <c:pt idx="28">
                  <c:v>1.5702840898250105E-4</c:v>
                </c:pt>
                <c:pt idx="29">
                  <c:v>1.3988146602143581E-4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2.6432127451474297E-3</c:v>
                </c:pt>
                <c:pt idx="1">
                  <c:v>3.3393545165620493E-3</c:v>
                </c:pt>
                <c:pt idx="2">
                  <c:v>3.5560753174880937E-3</c:v>
                </c:pt>
                <c:pt idx="3">
                  <c:v>3.5247054166565135E-3</c:v>
                </c:pt>
                <c:pt idx="4">
                  <c:v>3.3219327239841744E-3</c:v>
                </c:pt>
                <c:pt idx="5">
                  <c:v>3.0168530016115728E-3</c:v>
                </c:pt>
                <c:pt idx="6">
                  <c:v>2.6633875186743853E-3</c:v>
                </c:pt>
                <c:pt idx="7">
                  <c:v>2.2967672145236973E-3</c:v>
                </c:pt>
                <c:pt idx="8">
                  <c:v>1.937430681743243E-3</c:v>
                </c:pt>
                <c:pt idx="9">
                  <c:v>1.5958936856381432E-3</c:v>
                </c:pt>
                <c:pt idx="10">
                  <c:v>1.2771915501762427E-3</c:v>
                </c:pt>
                <c:pt idx="11">
                  <c:v>9.8370194458483225E-4</c:v>
                </c:pt>
                <c:pt idx="12">
                  <c:v>7.1666822993888559E-4</c:v>
                </c:pt>
                <c:pt idx="13">
                  <c:v>4.7705832708066262E-4</c:v>
                </c:pt>
                <c:pt idx="14">
                  <c:v>2.6629181524113392E-4</c:v>
                </c:pt>
                <c:pt idx="15">
                  <c:v>8.5539335276936025E-5</c:v>
                </c:pt>
                <c:pt idx="16">
                  <c:v>-6.3933373402058039E-5</c:v>
                </c:pt>
                <c:pt idx="17">
                  <c:v>-1.8163113931224286E-4</c:v>
                </c:pt>
                <c:pt idx="18">
                  <c:v>-2.6798931025359143E-4</c:v>
                </c:pt>
                <c:pt idx="19">
                  <c:v>-3.2445708620661563E-4</c:v>
                </c:pt>
                <c:pt idx="20">
                  <c:v>-3.5367587635476568E-4</c:v>
                </c:pt>
                <c:pt idx="21">
                  <c:v>-3.5893108081839781E-4</c:v>
                </c:pt>
                <c:pt idx="22">
                  <c:v>-3.4436641765301209E-4</c:v>
                </c:pt>
                <c:pt idx="23">
                  <c:v>-3.1413407789080452E-4</c:v>
                </c:pt>
                <c:pt idx="24">
                  <c:v>-2.7250345335232633E-4</c:v>
                </c:pt>
                <c:pt idx="25">
                  <c:v>-2.2321519932791151E-4</c:v>
                </c:pt>
                <c:pt idx="26">
                  <c:v>-1.6984710719981032E-4</c:v>
                </c:pt>
                <c:pt idx="27">
                  <c:v>-1.152642492359625E-4</c:v>
                </c:pt>
                <c:pt idx="28">
                  <c:v>-6.1710209068907074E-5</c:v>
                </c:pt>
                <c:pt idx="29">
                  <c:v>-1.1090197903806086E-5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001736"/>
        <c:axId val="2100393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0.23911904193523181</c:v>
                </c:pt>
                <c:pt idx="1">
                  <c:v>0.25991970588383762</c:v>
                </c:pt>
                <c:pt idx="2">
                  <c:v>0.27436897955221973</c:v>
                </c:pt>
                <c:pt idx="3">
                  <c:v>0.27748208214823933</c:v>
                </c:pt>
                <c:pt idx="4">
                  <c:v>0.27185072787898612</c:v>
                </c:pt>
                <c:pt idx="5">
                  <c:v>0.26076661560636705</c:v>
                </c:pt>
                <c:pt idx="6">
                  <c:v>0.24668427065244192</c:v>
                </c:pt>
                <c:pt idx="7">
                  <c:v>0.2310915276990011</c:v>
                </c:pt>
                <c:pt idx="8">
                  <c:v>0.21478824998601986</c:v>
                </c:pt>
                <c:pt idx="9">
                  <c:v>0.19815472983084614</c:v>
                </c:pt>
                <c:pt idx="10">
                  <c:v>0.18138782001897447</c:v>
                </c:pt>
                <c:pt idx="11">
                  <c:v>0.1646414798107898</c:v>
                </c:pt>
                <c:pt idx="12">
                  <c:v>0.14807922710387</c:v>
                </c:pt>
                <c:pt idx="13">
                  <c:v>0.13189890579663466</c:v>
                </c:pt>
                <c:pt idx="14">
                  <c:v>0.1163700636437337</c:v>
                </c:pt>
                <c:pt idx="15">
                  <c:v>0.10175354628860767</c:v>
                </c:pt>
                <c:pt idx="16">
                  <c:v>8.8325297065705577E-2</c:v>
                </c:pt>
                <c:pt idx="17">
                  <c:v>7.6300462098033428E-2</c:v>
                </c:pt>
                <c:pt idx="18">
                  <c:v>6.582083976311992E-2</c:v>
                </c:pt>
                <c:pt idx="19">
                  <c:v>5.6947030179110847E-2</c:v>
                </c:pt>
                <c:pt idx="20">
                  <c:v>4.9643927893261441E-2</c:v>
                </c:pt>
                <c:pt idx="21">
                  <c:v>4.3823721541680349E-2</c:v>
                </c:pt>
                <c:pt idx="22">
                  <c:v>3.9318863975834617E-2</c:v>
                </c:pt>
                <c:pt idx="23">
                  <c:v>3.5956159517525066E-2</c:v>
                </c:pt>
                <c:pt idx="24">
                  <c:v>3.3535608327395217E-2</c:v>
                </c:pt>
                <c:pt idx="25">
                  <c:v>3.1881723156335084E-2</c:v>
                </c:pt>
                <c:pt idx="26">
                  <c:v>3.0808585045760672E-2</c:v>
                </c:pt>
                <c:pt idx="27">
                  <c:v>3.017076542528585E-2</c:v>
                </c:pt>
                <c:pt idx="28">
                  <c:v>2.9846004911182611E-2</c:v>
                </c:pt>
                <c:pt idx="29">
                  <c:v>2.9718382402799115E-2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01736"/>
        <c:axId val="2100393864"/>
      </c:lineChart>
      <c:catAx>
        <c:axId val="212100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393864"/>
        <c:crosses val="autoZero"/>
        <c:auto val="1"/>
        <c:lblAlgn val="ctr"/>
        <c:lblOffset val="100"/>
        <c:tickLblSkip val="1"/>
        <c:noMultiLvlLbl val="0"/>
      </c:catAx>
      <c:valAx>
        <c:axId val="21003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00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Variation relative de la valeur ajoutée </a:t>
            </a:r>
            <a:r>
              <a:rPr lang="nl-NL" sz="1300"/>
              <a:t>par secteur</a:t>
            </a:r>
          </a:p>
        </c:rich>
      </c:tx>
      <c:layout>
        <c:manualLayout>
          <c:xMode val="edge"/>
          <c:yMode val="edge"/>
          <c:x val="0.133711274170379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319693406616"/>
          <c:y val="0.112975367038829"/>
          <c:w val="0.86513686236505205"/>
          <c:h val="0.71848556490192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0.11929246025078284</c:v>
                </c:pt>
                <c:pt idx="1">
                  <c:v>0.10325134492704664</c:v>
                </c:pt>
                <c:pt idx="2">
                  <c:v>7.9311709664715804E-2</c:v>
                </c:pt>
                <c:pt idx="3">
                  <c:v>5.1999361318619063E-2</c:v>
                </c:pt>
                <c:pt idx="4">
                  <c:v>3.3999699798885966E-2</c:v>
                </c:pt>
                <c:pt idx="5">
                  <c:v>2.5758037301781566E-2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0.11588815502392365</c:v>
                </c:pt>
                <c:pt idx="1">
                  <c:v>0.10562082717972436</c:v>
                </c:pt>
                <c:pt idx="2">
                  <c:v>6.0161905021267947E-2</c:v>
                </c:pt>
                <c:pt idx="3">
                  <c:v>2.4326421938416821E-2</c:v>
                </c:pt>
                <c:pt idx="4">
                  <c:v>7.1746111017584602E-3</c:v>
                </c:pt>
                <c:pt idx="5">
                  <c:v>4.747516335383375E-3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1.7446268543995513E-2</c:v>
                </c:pt>
                <c:pt idx="1">
                  <c:v>1.0582573477905043E-2</c:v>
                </c:pt>
                <c:pt idx="2">
                  <c:v>1.6868640729938676E-3</c:v>
                </c:pt>
                <c:pt idx="3">
                  <c:v>-2.7642390175951713E-3</c:v>
                </c:pt>
                <c:pt idx="4">
                  <c:v>-2.8567579819029055E-3</c:v>
                </c:pt>
                <c:pt idx="5">
                  <c:v>-9.8357068305237076E-4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5.2587030202208476E-3</c:v>
                </c:pt>
                <c:pt idx="1">
                  <c:v>5.1399924705859707E-3</c:v>
                </c:pt>
                <c:pt idx="2">
                  <c:v>4.1538865164806107E-3</c:v>
                </c:pt>
                <c:pt idx="3">
                  <c:v>3.1033099793762492E-3</c:v>
                </c:pt>
                <c:pt idx="4">
                  <c:v>1.9363331838938788E-3</c:v>
                </c:pt>
                <c:pt idx="5">
                  <c:v>8.8535261719241626E-4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3.385457048724394E-3</c:v>
                </c:pt>
                <c:pt idx="1">
                  <c:v>3.4002920392607119E-3</c:v>
                </c:pt>
                <c:pt idx="2">
                  <c:v>2.4169427151344031E-3</c:v>
                </c:pt>
                <c:pt idx="3">
                  <c:v>1.315052129345688E-3</c:v>
                </c:pt>
                <c:pt idx="4">
                  <c:v>5.3049249124633899E-4</c:v>
                </c:pt>
                <c:pt idx="5">
                  <c:v>1.9397950522551674E-4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3.277056143967652E-3</c:v>
                </c:pt>
                <c:pt idx="1">
                  <c:v>2.3020664204382079E-3</c:v>
                </c:pt>
                <c:pt idx="2">
                  <c:v>7.4418237340435141E-4</c:v>
                </c:pt>
                <c:pt idx="3">
                  <c:v>-1.504943147795144E-4</c:v>
                </c:pt>
                <c:pt idx="4">
                  <c:v>-3.2872218121386129E-4</c:v>
                </c:pt>
                <c:pt idx="5">
                  <c:v>-1.1622539254727951E-4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993352"/>
        <c:axId val="2116661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0.26454810747970292</c:v>
                </c:pt>
                <c:pt idx="1">
                  <c:v>0.23029707875493521</c:v>
                </c:pt>
                <c:pt idx="2">
                  <c:v>0.14847549927480053</c:v>
                </c:pt>
                <c:pt idx="3">
                  <c:v>7.7829435078915488E-2</c:v>
                </c:pt>
                <c:pt idx="4">
                  <c:v>4.0455656251139338E-2</c:v>
                </c:pt>
                <c:pt idx="5">
                  <c:v>3.0485092188272667E-2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93352"/>
        <c:axId val="2116661176"/>
      </c:lineChart>
      <c:catAx>
        <c:axId val="21169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661176"/>
        <c:crosses val="autoZero"/>
        <c:auto val="1"/>
        <c:lblAlgn val="ctr"/>
        <c:lblOffset val="40"/>
        <c:noMultiLvlLbl val="0"/>
      </c:catAx>
      <c:valAx>
        <c:axId val="211666117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0691869466645E-3"/>
              <c:y val="0.2891459745760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9933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605330307189307E-3"/>
          <c:y val="0.85974142829232603"/>
          <c:w val="0.99163947960396104"/>
          <c:h val="0.13721901880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0.11127190258891474</c:v>
                </c:pt>
                <c:pt idx="1">
                  <c:v>6.565553549166743E-2</c:v>
                </c:pt>
                <c:pt idx="2">
                  <c:v>2.9878868550333768E-2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0.110754491101824</c:v>
                </c:pt>
                <c:pt idx="1">
                  <c:v>4.2244163479842382E-2</c:v>
                </c:pt>
                <c:pt idx="2">
                  <c:v>5.9610637185709171E-3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1.4014421010950278E-2</c:v>
                </c:pt>
                <c:pt idx="1">
                  <c:v>-5.3868747230065186E-4</c:v>
                </c:pt>
                <c:pt idx="2">
                  <c:v>-1.9201643324776381E-3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5.1993477454034091E-3</c:v>
                </c:pt>
                <c:pt idx="1">
                  <c:v>3.6285982479284298E-3</c:v>
                </c:pt>
                <c:pt idx="2">
                  <c:v>1.4108429005431475E-3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3.392874543992553E-3</c:v>
                </c:pt>
                <c:pt idx="1">
                  <c:v>1.8659974222400455E-3</c:v>
                </c:pt>
                <c:pt idx="2">
                  <c:v>3.6223599823592787E-4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2.7895612822029297E-3</c:v>
                </c:pt>
                <c:pt idx="1">
                  <c:v>2.9684402931241848E-4</c:v>
                </c:pt>
                <c:pt idx="2">
                  <c:v>-2.2247378688057041E-4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959768"/>
        <c:axId val="2116950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0.24742259311731907</c:v>
                </c:pt>
                <c:pt idx="1">
                  <c:v>0.11315246717685801</c:v>
                </c:pt>
                <c:pt idx="2">
                  <c:v>3.5470374219706002E-2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59768"/>
        <c:axId val="2116950776"/>
      </c:lineChart>
      <c:catAx>
        <c:axId val="211695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950776"/>
        <c:crosses val="autoZero"/>
        <c:auto val="1"/>
        <c:lblAlgn val="ctr"/>
        <c:lblOffset val="100"/>
        <c:noMultiLvlLbl val="0"/>
      </c:catAx>
      <c:valAx>
        <c:axId val="21169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95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1.1939778191654682E-3</c:v>
                </c:pt>
                <c:pt idx="1">
                  <c:v>1.4781204178688665E-3</c:v>
                </c:pt>
                <c:pt idx="2">
                  <c:v>1.8118700299732699E-3</c:v>
                </c:pt>
                <c:pt idx="3">
                  <c:v>2.1782109195055935E-3</c:v>
                </c:pt>
                <c:pt idx="4">
                  <c:v>2.6039968729975041E-3</c:v>
                </c:pt>
                <c:pt idx="5">
                  <c:v>3.1192130763414336E-3</c:v>
                </c:pt>
                <c:pt idx="6">
                  <c:v>3.7467192211062136E-3</c:v>
                </c:pt>
                <c:pt idx="7">
                  <c:v>4.5035304462917487E-3</c:v>
                </c:pt>
                <c:pt idx="8">
                  <c:v>5.4005888639149782E-3</c:v>
                </c:pt>
                <c:pt idx="9">
                  <c:v>6.4405306351042356E-3</c:v>
                </c:pt>
                <c:pt idx="10">
                  <c:v>7.6155009957889416E-3</c:v>
                </c:pt>
                <c:pt idx="11">
                  <c:v>8.9108892430954968E-3</c:v>
                </c:pt>
                <c:pt idx="12">
                  <c:v>1.0301740975242836E-2</c:v>
                </c:pt>
                <c:pt idx="13">
                  <c:v>1.1743845235989396E-2</c:v>
                </c:pt>
                <c:pt idx="14">
                  <c:v>1.3197660333048733E-2</c:v>
                </c:pt>
                <c:pt idx="15">
                  <c:v>1.4612138777581272E-2</c:v>
                </c:pt>
                <c:pt idx="16">
                  <c:v>1.5941933788541571E-2</c:v>
                </c:pt>
                <c:pt idx="17">
                  <c:v>1.714937969846567E-2</c:v>
                </c:pt>
                <c:pt idx="18">
                  <c:v>1.8211011079863285E-2</c:v>
                </c:pt>
                <c:pt idx="19">
                  <c:v>1.9110347835227755E-2</c:v>
                </c:pt>
                <c:pt idx="20">
                  <c:v>1.9849088298071905E-2</c:v>
                </c:pt>
                <c:pt idx="21">
                  <c:v>2.043065088752849E-2</c:v>
                </c:pt>
                <c:pt idx="22">
                  <c:v>2.0872108582543597E-2</c:v>
                </c:pt>
                <c:pt idx="23">
                  <c:v>2.1188521821628274E-2</c:v>
                </c:pt>
                <c:pt idx="24">
                  <c:v>2.1397839604194068E-2</c:v>
                </c:pt>
                <c:pt idx="25">
                  <c:v>2.1518874410018603E-2</c:v>
                </c:pt>
                <c:pt idx="26">
                  <c:v>2.1562749120149695E-2</c:v>
                </c:pt>
                <c:pt idx="27">
                  <c:v>2.1549445488925578E-2</c:v>
                </c:pt>
                <c:pt idx="28">
                  <c:v>2.1487372403850031E-2</c:v>
                </c:pt>
                <c:pt idx="29">
                  <c:v>2.1387309724883945E-2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3.9628641018994572E-5</c:v>
                </c:pt>
                <c:pt idx="1">
                  <c:v>5.2667811333448385E-5</c:v>
                </c:pt>
                <c:pt idx="2">
                  <c:v>6.3196583306736608E-5</c:v>
                </c:pt>
                <c:pt idx="3">
                  <c:v>7.3694390830993494E-5</c:v>
                </c:pt>
                <c:pt idx="4">
                  <c:v>8.7169960604255745E-5</c:v>
                </c:pt>
                <c:pt idx="5">
                  <c:v>1.0176345585977034E-4</c:v>
                </c:pt>
                <c:pt idx="6">
                  <c:v>1.2030111056139091E-4</c:v>
                </c:pt>
                <c:pt idx="7">
                  <c:v>1.4264082962011946E-4</c:v>
                </c:pt>
                <c:pt idx="8">
                  <c:v>1.7083146060001674E-4</c:v>
                </c:pt>
                <c:pt idx="9">
                  <c:v>2.0226158575687228E-4</c:v>
                </c:pt>
                <c:pt idx="10">
                  <c:v>2.3692326100806539E-4</c:v>
                </c:pt>
                <c:pt idx="11">
                  <c:v>2.7672831504582353E-4</c:v>
                </c:pt>
                <c:pt idx="12">
                  <c:v>3.1916272857076644E-4</c:v>
                </c:pt>
                <c:pt idx="13">
                  <c:v>3.622278384307433E-4</c:v>
                </c:pt>
                <c:pt idx="14">
                  <c:v>4.0608255128059875E-4</c:v>
                </c:pt>
                <c:pt idx="15">
                  <c:v>4.4870283112599256E-4</c:v>
                </c:pt>
                <c:pt idx="16">
                  <c:v>4.8833793918335547E-4</c:v>
                </c:pt>
                <c:pt idx="17">
                  <c:v>5.2527795573330271E-4</c:v>
                </c:pt>
                <c:pt idx="18">
                  <c:v>5.5769331062870359E-4</c:v>
                </c:pt>
                <c:pt idx="19">
                  <c:v>5.8400146606763968E-4</c:v>
                </c:pt>
                <c:pt idx="20">
                  <c:v>6.0645118420727187E-4</c:v>
                </c:pt>
                <c:pt idx="21">
                  <c:v>6.2498097414486679E-4</c:v>
                </c:pt>
                <c:pt idx="22">
                  <c:v>6.3784639273268911E-4</c:v>
                </c:pt>
                <c:pt idx="23">
                  <c:v>6.4719941230535283E-4</c:v>
                </c:pt>
                <c:pt idx="24">
                  <c:v>6.5297802844456563E-4</c:v>
                </c:pt>
                <c:pt idx="25">
                  <c:v>6.5704489174429339E-4</c:v>
                </c:pt>
                <c:pt idx="26">
                  <c:v>6.5753084519236523E-4</c:v>
                </c:pt>
                <c:pt idx="27">
                  <c:v>6.5643925911632115E-4</c:v>
                </c:pt>
                <c:pt idx="28">
                  <c:v>6.5539177409893444E-4</c:v>
                </c:pt>
                <c:pt idx="29">
                  <c:v>6.5082830798088396E-4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1.8892323955960473E-2</c:v>
                </c:pt>
                <c:pt idx="1">
                  <c:v>1.6151985901585283E-2</c:v>
                </c:pt>
                <c:pt idx="2">
                  <c:v>1.5706891815165141E-2</c:v>
                </c:pt>
                <c:pt idx="3">
                  <c:v>1.546019745375986E-2</c:v>
                </c:pt>
                <c:pt idx="4">
                  <c:v>1.5146878072683336E-2</c:v>
                </c:pt>
                <c:pt idx="5">
                  <c:v>1.4739494291624683E-2</c:v>
                </c:pt>
                <c:pt idx="6">
                  <c:v>1.4240268655029486E-2</c:v>
                </c:pt>
                <c:pt idx="7">
                  <c:v>1.3649020484083393E-2</c:v>
                </c:pt>
                <c:pt idx="8">
                  <c:v>1.2969888432245379E-2</c:v>
                </c:pt>
                <c:pt idx="9">
                  <c:v>1.2204512846837981E-2</c:v>
                </c:pt>
                <c:pt idx="10">
                  <c:v>1.1355359839480559E-2</c:v>
                </c:pt>
                <c:pt idx="11">
                  <c:v>1.0433961074876824E-2</c:v>
                </c:pt>
                <c:pt idx="12">
                  <c:v>9.457772469202038E-3</c:v>
                </c:pt>
                <c:pt idx="13">
                  <c:v>8.4501597957472203E-3</c:v>
                </c:pt>
                <c:pt idx="14">
                  <c:v>7.4363185761570976E-3</c:v>
                </c:pt>
                <c:pt idx="15">
                  <c:v>6.4474182858716101E-3</c:v>
                </c:pt>
                <c:pt idx="16">
                  <c:v>5.506667241136123E-3</c:v>
                </c:pt>
                <c:pt idx="17">
                  <c:v>4.6366831969803582E-3</c:v>
                </c:pt>
                <c:pt idx="18">
                  <c:v>3.8534796072018031E-3</c:v>
                </c:pt>
                <c:pt idx="19">
                  <c:v>3.1654873634672271E-3</c:v>
                </c:pt>
                <c:pt idx="20">
                  <c:v>2.5723984578015923E-3</c:v>
                </c:pt>
                <c:pt idx="21">
                  <c:v>2.0711963270365085E-3</c:v>
                </c:pt>
                <c:pt idx="22">
                  <c:v>1.6539886703079416E-3</c:v>
                </c:pt>
                <c:pt idx="23">
                  <c:v>1.3101890984714829E-3</c:v>
                </c:pt>
                <c:pt idx="24">
                  <c:v>1.029949407582552E-3</c:v>
                </c:pt>
                <c:pt idx="25">
                  <c:v>8.0207198556876051E-4</c:v>
                </c:pt>
                <c:pt idx="26">
                  <c:v>6.2097544673416166E-4</c:v>
                </c:pt>
                <c:pt idx="27">
                  <c:v>4.7408416832217076E-4</c:v>
                </c:pt>
                <c:pt idx="28">
                  <c:v>3.5818990859396826E-4</c:v>
                </c:pt>
                <c:pt idx="29">
                  <c:v>2.6612828324927096E-4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0.1090801739238966</c:v>
                </c:pt>
                <c:pt idx="1">
                  <c:v>9.3703984024009174E-2</c:v>
                </c:pt>
                <c:pt idx="2">
                  <c:v>9.1386612820703483E-2</c:v>
                </c:pt>
                <c:pt idx="3">
                  <c:v>9.0137930563219004E-2</c:v>
                </c:pt>
                <c:pt idx="4">
                  <c:v>8.8435208041016872E-2</c:v>
                </c:pt>
                <c:pt idx="5">
                  <c:v>8.6155827448808162E-2</c:v>
                </c:pt>
                <c:pt idx="6">
                  <c:v>8.3316327302778451E-2</c:v>
                </c:pt>
                <c:pt idx="7">
                  <c:v>7.9928747962748042E-2</c:v>
                </c:pt>
                <c:pt idx="8">
                  <c:v>7.6001817347969722E-2</c:v>
                </c:pt>
                <c:pt idx="9">
                  <c:v>7.1547838630493452E-2</c:v>
                </c:pt>
                <c:pt idx="10">
                  <c:v>6.6598426183655135E-2</c:v>
                </c:pt>
                <c:pt idx="11">
                  <c:v>6.1219453076263683E-2</c:v>
                </c:pt>
                <c:pt idx="12">
                  <c:v>5.5511076303190625E-2</c:v>
                </c:pt>
                <c:pt idx="13">
                  <c:v>4.9602469894557424E-2</c:v>
                </c:pt>
                <c:pt idx="14">
                  <c:v>4.3657165024263575E-2</c:v>
                </c:pt>
                <c:pt idx="15">
                  <c:v>3.7838580689272233E-2</c:v>
                </c:pt>
                <c:pt idx="16">
                  <c:v>3.2306740110176202E-2</c:v>
                </c:pt>
                <c:pt idx="17">
                  <c:v>2.7193649875090927E-2</c:v>
                </c:pt>
                <c:pt idx="18">
                  <c:v>2.258555755423225E-2</c:v>
                </c:pt>
                <c:pt idx="19">
                  <c:v>1.8533000900354323E-2</c:v>
                </c:pt>
                <c:pt idx="20">
                  <c:v>1.5039200663027478E-2</c:v>
                </c:pt>
                <c:pt idx="21">
                  <c:v>1.2084405243106855E-2</c:v>
                </c:pt>
                <c:pt idx="22">
                  <c:v>9.6199277117069021E-3</c:v>
                </c:pt>
                <c:pt idx="23">
                  <c:v>7.5904501815829833E-3</c:v>
                </c:pt>
                <c:pt idx="24">
                  <c:v>5.9345606313332272E-3</c:v>
                </c:pt>
                <c:pt idx="25">
                  <c:v>4.5956564798497E-3</c:v>
                </c:pt>
                <c:pt idx="26">
                  <c:v>3.5155618374293728E-3</c:v>
                </c:pt>
                <c:pt idx="27">
                  <c:v>2.650767558517393E-3</c:v>
                </c:pt>
                <c:pt idx="28">
                  <c:v>1.9600438324329931E-3</c:v>
                </c:pt>
                <c:pt idx="29">
                  <c:v>1.4086283993677061E-3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1.370183099570357E-3</c:v>
                </c:pt>
                <c:pt idx="1">
                  <c:v>1.2594346547833944E-3</c:v>
                </c:pt>
                <c:pt idx="2">
                  <c:v>1.2434411571139363E-3</c:v>
                </c:pt>
                <c:pt idx="3">
                  <c:v>1.2221503144695994E-3</c:v>
                </c:pt>
                <c:pt idx="4">
                  <c:v>1.1900206676881172E-3</c:v>
                </c:pt>
                <c:pt idx="5">
                  <c:v>1.15059501891524E-3</c:v>
                </c:pt>
                <c:pt idx="6">
                  <c:v>1.1068019881970202E-3</c:v>
                </c:pt>
                <c:pt idx="7">
                  <c:v>1.0579156470446091E-3</c:v>
                </c:pt>
                <c:pt idx="8">
                  <c:v>1.0047416386125187E-3</c:v>
                </c:pt>
                <c:pt idx="9">
                  <c:v>9.4734616868482008E-4</c:v>
                </c:pt>
                <c:pt idx="10">
                  <c:v>8.8557189045986506E-4</c:v>
                </c:pt>
                <c:pt idx="11">
                  <c:v>8.1711911242722741E-4</c:v>
                </c:pt>
                <c:pt idx="12">
                  <c:v>7.4637821198742437E-4</c:v>
                </c:pt>
                <c:pt idx="13">
                  <c:v>6.7290218684601898E-4</c:v>
                </c:pt>
                <c:pt idx="14">
                  <c:v>5.9670138513484149E-4</c:v>
                </c:pt>
                <c:pt idx="15">
                  <c:v>5.2398474379389368E-4</c:v>
                </c:pt>
                <c:pt idx="16">
                  <c:v>4.5415676957125795E-4</c:v>
                </c:pt>
                <c:pt idx="17">
                  <c:v>3.891668989918511E-4</c:v>
                </c:pt>
                <c:pt idx="18">
                  <c:v>3.2879128567544271E-4</c:v>
                </c:pt>
                <c:pt idx="19">
                  <c:v>2.7684208425000732E-4</c:v>
                </c:pt>
                <c:pt idx="20">
                  <c:v>2.289477672662847E-4</c:v>
                </c:pt>
                <c:pt idx="21">
                  <c:v>1.9104380908545985E-4</c:v>
                </c:pt>
                <c:pt idx="22">
                  <c:v>1.5675696982027124E-4</c:v>
                </c:pt>
                <c:pt idx="23">
                  <c:v>1.283322984721213E-4</c:v>
                </c:pt>
                <c:pt idx="24">
                  <c:v>1.0365895056967525E-4</c:v>
                </c:pt>
                <c:pt idx="25">
                  <c:v>8.2800370549336474E-5</c:v>
                </c:pt>
                <c:pt idx="26">
                  <c:v>6.5674468233800076E-5</c:v>
                </c:pt>
                <c:pt idx="27">
                  <c:v>5.2193419602513481E-5</c:v>
                </c:pt>
                <c:pt idx="28">
                  <c:v>3.8777082436836022E-5</c:v>
                </c:pt>
                <c:pt idx="29">
                  <c:v>2.9235452063787019E-5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2.8199374491077317E-4</c:v>
                </c:pt>
                <c:pt idx="1">
                  <c:v>2.4794500815278982E-4</c:v>
                </c:pt>
                <c:pt idx="2">
                  <c:v>2.4318720840092452E-4</c:v>
                </c:pt>
                <c:pt idx="3">
                  <c:v>2.3938488289707968E-4</c:v>
                </c:pt>
                <c:pt idx="4">
                  <c:v>2.3387501564038835E-4</c:v>
                </c:pt>
                <c:pt idx="5">
                  <c:v>2.2744810763394955E-4</c:v>
                </c:pt>
                <c:pt idx="6">
                  <c:v>2.1721517290731671E-4</c:v>
                </c:pt>
                <c:pt idx="7">
                  <c:v>2.0782737168833758E-4</c:v>
                </c:pt>
                <c:pt idx="8">
                  <c:v>1.98866677512076E-4</c:v>
                </c:pt>
                <c:pt idx="9">
                  <c:v>1.8672556180315524E-4</c:v>
                </c:pt>
                <c:pt idx="10">
                  <c:v>1.7542294802734324E-4</c:v>
                </c:pt>
                <c:pt idx="11">
                  <c:v>1.6265528153481396E-4</c:v>
                </c:pt>
                <c:pt idx="12">
                  <c:v>1.4861255713346732E-4</c:v>
                </c:pt>
                <c:pt idx="13">
                  <c:v>1.3331800242900312E-4</c:v>
                </c:pt>
                <c:pt idx="14">
                  <c:v>1.2009451091607529E-4</c:v>
                </c:pt>
                <c:pt idx="15">
                  <c:v>1.0512304741778572E-4</c:v>
                </c:pt>
                <c:pt idx="16">
                  <c:v>9.2150640541507277E-5</c:v>
                </c:pt>
                <c:pt idx="17">
                  <c:v>7.9113390535911566E-5</c:v>
                </c:pt>
                <c:pt idx="18">
                  <c:v>6.781264746559826E-5</c:v>
                </c:pt>
                <c:pt idx="19">
                  <c:v>5.8005821200469006E-5</c:v>
                </c:pt>
                <c:pt idx="20">
                  <c:v>4.8114009816700452E-5</c:v>
                </c:pt>
                <c:pt idx="21">
                  <c:v>3.9907060337380379E-5</c:v>
                </c:pt>
                <c:pt idx="22">
                  <c:v>3.3134201988540794E-5</c:v>
                </c:pt>
                <c:pt idx="23">
                  <c:v>2.7738194612742768E-5</c:v>
                </c:pt>
                <c:pt idx="24">
                  <c:v>2.2218738527717059E-5</c:v>
                </c:pt>
                <c:pt idx="25">
                  <c:v>1.8260596778414603E-5</c:v>
                </c:pt>
                <c:pt idx="26">
                  <c:v>1.5623578294005004E-5</c:v>
                </c:pt>
                <c:pt idx="27">
                  <c:v>1.1418436306526733E-5</c:v>
                </c:pt>
                <c:pt idx="28">
                  <c:v>8.9355016868791446E-6</c:v>
                </c:pt>
                <c:pt idx="29">
                  <c:v>6.3555639267184859E-6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5.6458035042347585E-5</c:v>
                </c:pt>
                <c:pt idx="1">
                  <c:v>8.0800356493827607E-5</c:v>
                </c:pt>
                <c:pt idx="2">
                  <c:v>8.9727698308630921E-5</c:v>
                </c:pt>
                <c:pt idx="3">
                  <c:v>8.9718826477701459E-5</c:v>
                </c:pt>
                <c:pt idx="4">
                  <c:v>8.5527869025215636E-5</c:v>
                </c:pt>
                <c:pt idx="5">
                  <c:v>8.0169901991425748E-5</c:v>
                </c:pt>
                <c:pt idx="6">
                  <c:v>7.5289148992175724E-5</c:v>
                </c:pt>
                <c:pt idx="7">
                  <c:v>7.1521591204667722E-5</c:v>
                </c:pt>
                <c:pt idx="8">
                  <c:v>6.8883849852211754E-5</c:v>
                </c:pt>
                <c:pt idx="9">
                  <c:v>6.5344538950950847E-5</c:v>
                </c:pt>
                <c:pt idx="10">
                  <c:v>6.4307436321995115E-5</c:v>
                </c:pt>
                <c:pt idx="11">
                  <c:v>6.3169433705945484E-5</c:v>
                </c:pt>
                <c:pt idx="12">
                  <c:v>6.0221849174302895E-5</c:v>
                </c:pt>
                <c:pt idx="13">
                  <c:v>5.8967376008986005E-5</c:v>
                </c:pt>
                <c:pt idx="14">
                  <c:v>5.7149867413329008E-5</c:v>
                </c:pt>
                <c:pt idx="15">
                  <c:v>5.3348838474794958E-5</c:v>
                </c:pt>
                <c:pt idx="16">
                  <c:v>5.1123505647173538E-5</c:v>
                </c:pt>
                <c:pt idx="17">
                  <c:v>4.8418845913972417E-5</c:v>
                </c:pt>
                <c:pt idx="18">
                  <c:v>4.3930531430818955E-5</c:v>
                </c:pt>
                <c:pt idx="19">
                  <c:v>4.110887590218207E-5</c:v>
                </c:pt>
                <c:pt idx="20">
                  <c:v>3.795842114587492E-5</c:v>
                </c:pt>
                <c:pt idx="21">
                  <c:v>3.4705293548054232E-5</c:v>
                </c:pt>
                <c:pt idx="22">
                  <c:v>3.1390728632453766E-5</c:v>
                </c:pt>
                <c:pt idx="23">
                  <c:v>2.8032462277076673E-5</c:v>
                </c:pt>
                <c:pt idx="24">
                  <c:v>2.3183270058943796E-5</c:v>
                </c:pt>
                <c:pt idx="25">
                  <c:v>2.0013239252187817E-5</c:v>
                </c:pt>
                <c:pt idx="26">
                  <c:v>1.6645043159134087E-5</c:v>
                </c:pt>
                <c:pt idx="27">
                  <c:v>1.328941582326826E-5</c:v>
                </c:pt>
                <c:pt idx="28">
                  <c:v>9.9999184882625776E-6</c:v>
                </c:pt>
                <c:pt idx="29">
                  <c:v>6.8057911351726548E-6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9.892558550303412E-6</c:v>
                </c:pt>
                <c:pt idx="1">
                  <c:v>1.5935315957259426E-5</c:v>
                </c:pt>
                <c:pt idx="2">
                  <c:v>1.8289806137632763E-5</c:v>
                </c:pt>
                <c:pt idx="3">
                  <c:v>1.8459973023876699E-5</c:v>
                </c:pt>
                <c:pt idx="4">
                  <c:v>1.7562138118335893E-5</c:v>
                </c:pt>
                <c:pt idx="5">
                  <c:v>1.6329804475148985E-5</c:v>
                </c:pt>
                <c:pt idx="6">
                  <c:v>1.5176179430469475E-5</c:v>
                </c:pt>
                <c:pt idx="7">
                  <c:v>1.4271929439594601E-5</c:v>
                </c:pt>
                <c:pt idx="8">
                  <c:v>1.3634647457834291E-5</c:v>
                </c:pt>
                <c:pt idx="9">
                  <c:v>1.3204614718627742E-5</c:v>
                </c:pt>
                <c:pt idx="10">
                  <c:v>1.2898107594022615E-5</c:v>
                </c:pt>
                <c:pt idx="11">
                  <c:v>1.2637315894194793E-5</c:v>
                </c:pt>
                <c:pt idx="12">
                  <c:v>1.2362779575864198E-5</c:v>
                </c:pt>
                <c:pt idx="13">
                  <c:v>1.2036114952146576E-5</c:v>
                </c:pt>
                <c:pt idx="14">
                  <c:v>1.1639325063010739E-5</c:v>
                </c:pt>
                <c:pt idx="15">
                  <c:v>1.1168499922713239E-5</c:v>
                </c:pt>
                <c:pt idx="16">
                  <c:v>1.0630413876942592E-5</c:v>
                </c:pt>
                <c:pt idx="17">
                  <c:v>1.0036563769554292E-5</c:v>
                </c:pt>
                <c:pt idx="18">
                  <c:v>9.3994824014715885E-6</c:v>
                </c:pt>
                <c:pt idx="19">
                  <c:v>8.7305113541032728E-6</c:v>
                </c:pt>
                <c:pt idx="20">
                  <c:v>8.0380452380181603E-6</c:v>
                </c:pt>
                <c:pt idx="21">
                  <c:v>7.3285697786343123E-6</c:v>
                </c:pt>
                <c:pt idx="22">
                  <c:v>6.6058050263490391E-6</c:v>
                </c:pt>
                <c:pt idx="23">
                  <c:v>5.8731502774406129E-6</c:v>
                </c:pt>
                <c:pt idx="24">
                  <c:v>5.1335696281924321E-6</c:v>
                </c:pt>
                <c:pt idx="25">
                  <c:v>4.3913599342306917E-6</c:v>
                </c:pt>
                <c:pt idx="26">
                  <c:v>3.6509037109301631E-6</c:v>
                </c:pt>
                <c:pt idx="27">
                  <c:v>2.9177636661655733E-6</c:v>
                </c:pt>
                <c:pt idx="28">
                  <c:v>2.1984442249356494E-6</c:v>
                </c:pt>
                <c:pt idx="29">
                  <c:v>1.4989673725691293E-6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5.4849810940828005E-3</c:v>
                </c:pt>
                <c:pt idx="1">
                  <c:v>4.9413657217951762E-3</c:v>
                </c:pt>
                <c:pt idx="2">
                  <c:v>4.8524438261276287E-3</c:v>
                </c:pt>
                <c:pt idx="3">
                  <c:v>4.7741910267850938E-3</c:v>
                </c:pt>
                <c:pt idx="4">
                  <c:v>4.6659417674680716E-3</c:v>
                </c:pt>
                <c:pt idx="5">
                  <c:v>4.5253895271418062E-3</c:v>
                </c:pt>
                <c:pt idx="6">
                  <c:v>4.3616616957947345E-3</c:v>
                </c:pt>
                <c:pt idx="7">
                  <c:v>4.1775843036033636E-3</c:v>
                </c:pt>
                <c:pt idx="8">
                  <c:v>3.9693881661186838E-3</c:v>
                </c:pt>
                <c:pt idx="9">
                  <c:v>3.7409452394581242E-3</c:v>
                </c:pt>
                <c:pt idx="10">
                  <c:v>3.4883276350545214E-3</c:v>
                </c:pt>
                <c:pt idx="11">
                  <c:v>3.2184430128798934E-3</c:v>
                </c:pt>
                <c:pt idx="12">
                  <c:v>2.930933802132633E-3</c:v>
                </c:pt>
                <c:pt idx="13">
                  <c:v>2.6341503437802847E-3</c:v>
                </c:pt>
                <c:pt idx="14">
                  <c:v>2.3355345238035238E-3</c:v>
                </c:pt>
                <c:pt idx="15">
                  <c:v>2.0403393258003493E-3</c:v>
                </c:pt>
                <c:pt idx="16">
                  <c:v>1.7596816707856474E-3</c:v>
                </c:pt>
                <c:pt idx="17">
                  <c:v>1.4979850763425769E-3</c:v>
                </c:pt>
                <c:pt idx="18">
                  <c:v>1.2618935187102994E-3</c:v>
                </c:pt>
                <c:pt idx="19">
                  <c:v>1.0501688783417112E-3</c:v>
                </c:pt>
                <c:pt idx="20">
                  <c:v>8.6780181844514095E-4</c:v>
                </c:pt>
                <c:pt idx="21">
                  <c:v>7.1176977336067228E-4</c:v>
                </c:pt>
                <c:pt idx="22">
                  <c:v>5.7798867928225033E-4</c:v>
                </c:pt>
                <c:pt idx="23">
                  <c:v>4.6628997519816597E-4</c:v>
                </c:pt>
                <c:pt idx="24">
                  <c:v>3.7436971137990257E-4</c:v>
                </c:pt>
                <c:pt idx="25">
                  <c:v>2.9667978819840991E-4</c:v>
                </c:pt>
                <c:pt idx="26">
                  <c:v>2.3166621070144018E-4</c:v>
                </c:pt>
                <c:pt idx="27">
                  <c:v>1.7751587367099579E-4</c:v>
                </c:pt>
                <c:pt idx="28">
                  <c:v>1.3413686205301706E-4</c:v>
                </c:pt>
                <c:pt idx="29">
                  <c:v>9.6280803026945185E-5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5.5614443968160319E-6</c:v>
                </c:pt>
                <c:pt idx="1">
                  <c:v>8.9016038854546662E-6</c:v>
                </c:pt>
                <c:pt idx="2">
                  <c:v>1.0183380354814804E-5</c:v>
                </c:pt>
                <c:pt idx="3">
                  <c:v>1.0263506316668709E-5</c:v>
                </c:pt>
                <c:pt idx="4">
                  <c:v>9.7595333348421755E-6</c:v>
                </c:pt>
                <c:pt idx="5">
                  <c:v>9.0735332394114594E-6</c:v>
                </c:pt>
                <c:pt idx="6">
                  <c:v>8.4314008314449663E-6</c:v>
                </c:pt>
                <c:pt idx="7">
                  <c:v>7.9262769550537173E-6</c:v>
                </c:pt>
                <c:pt idx="8">
                  <c:v>7.56771993364381E-6</c:v>
                </c:pt>
                <c:pt idx="9">
                  <c:v>7.3231248693052162E-6</c:v>
                </c:pt>
                <c:pt idx="10">
                  <c:v>7.1468278542716396E-6</c:v>
                </c:pt>
                <c:pt idx="11">
                  <c:v>6.9963797310562751E-6</c:v>
                </c:pt>
                <c:pt idx="12">
                  <c:v>6.8393200474818824E-6</c:v>
                </c:pt>
                <c:pt idx="13">
                  <c:v>6.6546328016801442E-6</c:v>
                </c:pt>
                <c:pt idx="14">
                  <c:v>6.4324379981642816E-6</c:v>
                </c:pt>
                <c:pt idx="15">
                  <c:v>6.170498957757554E-6</c:v>
                </c:pt>
                <c:pt idx="16">
                  <c:v>5.8724354134626701E-6</c:v>
                </c:pt>
                <c:pt idx="17">
                  <c:v>5.5444136833843823E-6</c:v>
                </c:pt>
                <c:pt idx="18">
                  <c:v>5.1931553391050511E-6</c:v>
                </c:pt>
                <c:pt idx="19">
                  <c:v>4.824715381952278E-6</c:v>
                </c:pt>
                <c:pt idx="20">
                  <c:v>4.4435283920030023E-6</c:v>
                </c:pt>
                <c:pt idx="21">
                  <c:v>4.052993935655388E-6</c:v>
                </c:pt>
                <c:pt idx="22">
                  <c:v>3.6549920766024761E-6</c:v>
                </c:pt>
                <c:pt idx="23">
                  <c:v>3.2512725200472178E-6</c:v>
                </c:pt>
                <c:pt idx="24">
                  <c:v>2.8433559728640521E-6</c:v>
                </c:pt>
                <c:pt idx="25">
                  <c:v>2.4335527388411949E-6</c:v>
                </c:pt>
                <c:pt idx="26">
                  <c:v>2.0242240296695476E-6</c:v>
                </c:pt>
                <c:pt idx="27">
                  <c:v>1.6184258775155688E-6</c:v>
                </c:pt>
                <c:pt idx="28">
                  <c:v>1.2197577618364537E-6</c:v>
                </c:pt>
                <c:pt idx="29">
                  <c:v>8.3156817733258672E-7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930424"/>
        <c:axId val="21209282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0.13641517431659492</c:v>
                </c:pt>
                <c:pt idx="1">
                  <c:v>0.11794114081586468</c:v>
                </c:pt>
                <c:pt idx="2">
                  <c:v>0.11542584432559219</c:v>
                </c:pt>
                <c:pt idx="3">
                  <c:v>0.11420420185728548</c:v>
                </c:pt>
                <c:pt idx="4">
                  <c:v>0.11247593993857694</c:v>
                </c:pt>
                <c:pt idx="5">
                  <c:v>0.11012530416603103</c:v>
                </c:pt>
                <c:pt idx="6">
                  <c:v>0.1072081918756287</c:v>
                </c:pt>
                <c:pt idx="7">
                  <c:v>0.10376098684267893</c:v>
                </c:pt>
                <c:pt idx="8">
                  <c:v>9.9806208804217048E-2</c:v>
                </c:pt>
                <c:pt idx="9">
                  <c:v>9.5356032946677521E-2</c:v>
                </c:pt>
                <c:pt idx="10">
                  <c:v>9.0439885125244729E-2</c:v>
                </c:pt>
                <c:pt idx="11">
                  <c:v>8.5122052245454979E-2</c:v>
                </c:pt>
                <c:pt idx="12">
                  <c:v>7.9495100996257437E-2</c:v>
                </c:pt>
                <c:pt idx="13">
                  <c:v>7.3676731421542907E-2</c:v>
                </c:pt>
                <c:pt idx="14">
                  <c:v>6.7824778535078956E-2</c:v>
                </c:pt>
                <c:pt idx="15">
                  <c:v>6.2086975538218396E-2</c:v>
                </c:pt>
                <c:pt idx="16">
                  <c:v>5.661729451487324E-2</c:v>
                </c:pt>
                <c:pt idx="17">
                  <c:v>5.1535255915507512E-2</c:v>
                </c:pt>
                <c:pt idx="18">
                  <c:v>4.6924762172948775E-2</c:v>
                </c:pt>
                <c:pt idx="19">
                  <c:v>4.2832518451547369E-2</c:v>
                </c:pt>
                <c:pt idx="20">
                  <c:v>3.926244219341226E-2</c:v>
                </c:pt>
                <c:pt idx="21">
                  <c:v>3.6200040931862583E-2</c:v>
                </c:pt>
                <c:pt idx="22">
                  <c:v>3.3593402734117601E-2</c:v>
                </c:pt>
                <c:pt idx="23">
                  <c:v>3.1395877867345684E-2</c:v>
                </c:pt>
                <c:pt idx="24">
                  <c:v>2.9546735267691707E-2</c:v>
                </c:pt>
                <c:pt idx="25">
                  <c:v>2.7998226674632771E-2</c:v>
                </c:pt>
                <c:pt idx="26">
                  <c:v>2.6692101677634576E-2</c:v>
                </c:pt>
                <c:pt idx="27">
                  <c:v>2.5589689809828453E-2</c:v>
                </c:pt>
                <c:pt idx="28">
                  <c:v>2.4656265485627691E-2</c:v>
                </c:pt>
                <c:pt idx="29">
                  <c:v>2.3853902861184332E-2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30424"/>
        <c:axId val="2120928216"/>
      </c:lineChart>
      <c:catAx>
        <c:axId val="21209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928216"/>
        <c:crosses val="autoZero"/>
        <c:auto val="1"/>
        <c:lblAlgn val="ctr"/>
        <c:lblOffset val="100"/>
        <c:tickLblSkip val="1"/>
        <c:noMultiLvlLbl val="0"/>
      </c:catAx>
      <c:valAx>
        <c:axId val="21209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9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0.22247339999999838</c:v>
                </c:pt>
                <c:pt idx="1">
                  <c:v>0.41639160000001141</c:v>
                </c:pt>
                <c:pt idx="2">
                  <c:v>0.58396969999999726</c:v>
                </c:pt>
                <c:pt idx="3">
                  <c:v>0.73840429999999913</c:v>
                </c:pt>
                <c:pt idx="4">
                  <c:v>0.89572889999999461</c:v>
                </c:pt>
                <c:pt idx="5">
                  <c:v>1.0718918000000031</c:v>
                </c:pt>
                <c:pt idx="6">
                  <c:v>1.2806518000000011</c:v>
                </c:pt>
                <c:pt idx="7">
                  <c:v>1.5329312000000073</c:v>
                </c:pt>
                <c:pt idx="8">
                  <c:v>1.836625699999999</c:v>
                </c:pt>
                <c:pt idx="9">
                  <c:v>2.1961981000000037</c:v>
                </c:pt>
                <c:pt idx="10">
                  <c:v>2.6120798000000036</c:v>
                </c:pt>
                <c:pt idx="11">
                  <c:v>3.0810861000000074</c:v>
                </c:pt>
                <c:pt idx="12">
                  <c:v>3.5960735999999827</c:v>
                </c:pt>
                <c:pt idx="13">
                  <c:v>4.1439801999999872</c:v>
                </c:pt>
                <c:pt idx="14">
                  <c:v>4.7092811999999924</c:v>
                </c:pt>
                <c:pt idx="15">
                  <c:v>5.2732030999999893</c:v>
                </c:pt>
                <c:pt idx="16">
                  <c:v>5.8163995000000028</c:v>
                </c:pt>
                <c:pt idx="17">
                  <c:v>6.3210820000000041</c:v>
                </c:pt>
                <c:pt idx="18">
                  <c:v>6.7734854000000126</c:v>
                </c:pt>
                <c:pt idx="19">
                  <c:v>7.1638067000000092</c:v>
                </c:pt>
                <c:pt idx="20">
                  <c:v>7.4881359999999972</c:v>
                </c:pt>
                <c:pt idx="21">
                  <c:v>7.746290799999997</c:v>
                </c:pt>
                <c:pt idx="22">
                  <c:v>7.9426555999999948</c:v>
                </c:pt>
                <c:pt idx="23">
                  <c:v>8.0836159000000123</c:v>
                </c:pt>
                <c:pt idx="24">
                  <c:v>8.1768605000000036</c:v>
                </c:pt>
                <c:pt idx="25">
                  <c:v>8.2306889999999839</c:v>
                </c:pt>
                <c:pt idx="26">
                  <c:v>8.251936900000004</c:v>
                </c:pt>
                <c:pt idx="27">
                  <c:v>8.2481163000000208</c:v>
                </c:pt>
                <c:pt idx="28">
                  <c:v>8.2248092000000099</c:v>
                </c:pt>
                <c:pt idx="29">
                  <c:v>8.1867559000000085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5.1654060000005941E-3</c:v>
                </c:pt>
                <c:pt idx="1">
                  <c:v>1.0147468000000437E-2</c:v>
                </c:pt>
                <c:pt idx="2">
                  <c:v>1.4289808000000015E-2</c:v>
                </c:pt>
                <c:pt idx="3">
                  <c:v>1.7793657999999546E-2</c:v>
                </c:pt>
                <c:pt idx="4">
                  <c:v>2.1280563000000363E-2</c:v>
                </c:pt>
                <c:pt idx="5">
                  <c:v>2.4916461000000112E-2</c:v>
                </c:pt>
                <c:pt idx="6">
                  <c:v>2.915414300000041E-2</c:v>
                </c:pt>
                <c:pt idx="7">
                  <c:v>3.4254666999999905E-2</c:v>
                </c:pt>
                <c:pt idx="8">
                  <c:v>4.0628426000000495E-2</c:v>
                </c:pt>
                <c:pt idx="9">
                  <c:v>4.8162356999999822E-2</c:v>
                </c:pt>
                <c:pt idx="10">
                  <c:v>5.6748144000000167E-2</c:v>
                </c:pt>
                <c:pt idx="11">
                  <c:v>6.6574617000000558E-2</c:v>
                </c:pt>
                <c:pt idx="12">
                  <c:v>7.7426087000000088E-2</c:v>
                </c:pt>
                <c:pt idx="13">
                  <c:v>8.8879630999999293E-2</c:v>
                </c:pt>
                <c:pt idx="14">
                  <c:v>0.1007015210000004</c:v>
                </c:pt>
                <c:pt idx="15">
                  <c:v>0.11250084300000029</c:v>
                </c:pt>
                <c:pt idx="16">
                  <c:v>0.12381650699999991</c:v>
                </c:pt>
                <c:pt idx="17">
                  <c:v>0.13443623000000038</c:v>
                </c:pt>
                <c:pt idx="18">
                  <c:v>0.14402136799999976</c:v>
                </c:pt>
                <c:pt idx="19">
                  <c:v>0.15217189399999942</c:v>
                </c:pt>
                <c:pt idx="20">
                  <c:v>0.1589893120000001</c:v>
                </c:pt>
                <c:pt idx="21">
                  <c:v>0.16457590800000066</c:v>
                </c:pt>
                <c:pt idx="22">
                  <c:v>0.1687624259999998</c:v>
                </c:pt>
                <c:pt idx="23">
                  <c:v>0.17174529300000074</c:v>
                </c:pt>
                <c:pt idx="24">
                  <c:v>0.17365652600000026</c:v>
                </c:pt>
                <c:pt idx="25">
                  <c:v>0.17483251799999966</c:v>
                </c:pt>
                <c:pt idx="26">
                  <c:v>0.17520925300000023</c:v>
                </c:pt>
                <c:pt idx="27">
                  <c:v>0.17500069200000024</c:v>
                </c:pt>
                <c:pt idx="28">
                  <c:v>0.17456603199999954</c:v>
                </c:pt>
                <c:pt idx="29">
                  <c:v>0.17360338000000031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3.928107599999997E-2</c:v>
                </c:pt>
                <c:pt idx="1">
                  <c:v>6.1275023000000317E-2</c:v>
                </c:pt>
                <c:pt idx="2">
                  <c:v>7.1481635999999682E-2</c:v>
                </c:pt>
                <c:pt idx="3">
                  <c:v>7.4624639999999687E-2</c:v>
                </c:pt>
                <c:pt idx="4">
                  <c:v>7.3889894999999761E-2</c:v>
                </c:pt>
                <c:pt idx="5">
                  <c:v>7.1294758999999708E-2</c:v>
                </c:pt>
                <c:pt idx="6">
                  <c:v>6.7519090000000226E-2</c:v>
                </c:pt>
                <c:pt idx="7">
                  <c:v>6.3470410999999949E-2</c:v>
                </c:pt>
                <c:pt idx="8">
                  <c:v>5.9599800999999175E-2</c:v>
                </c:pt>
                <c:pt idx="9">
                  <c:v>5.5569696000000945E-2</c:v>
                </c:pt>
                <c:pt idx="10">
                  <c:v>5.1645776000000865E-2</c:v>
                </c:pt>
                <c:pt idx="11">
                  <c:v>4.7673416999998608E-2</c:v>
                </c:pt>
                <c:pt idx="12">
                  <c:v>4.3531699000000756E-2</c:v>
                </c:pt>
                <c:pt idx="13">
                  <c:v>3.9136862999999522E-2</c:v>
                </c:pt>
                <c:pt idx="14">
                  <c:v>3.4922020999999859E-2</c:v>
                </c:pt>
                <c:pt idx="15">
                  <c:v>3.062183499999982E-2</c:v>
                </c:pt>
                <c:pt idx="16">
                  <c:v>2.6561813000000711E-2</c:v>
                </c:pt>
                <c:pt idx="17">
                  <c:v>2.2671168000000463E-2</c:v>
                </c:pt>
                <c:pt idx="18">
                  <c:v>1.9135211000000041E-2</c:v>
                </c:pt>
                <c:pt idx="19">
                  <c:v>1.6041339999999238E-2</c:v>
                </c:pt>
                <c:pt idx="20">
                  <c:v>1.3189928000000961E-2</c:v>
                </c:pt>
                <c:pt idx="21">
                  <c:v>1.069445999999985E-2</c:v>
                </c:pt>
                <c:pt idx="22">
                  <c:v>8.608554000000268E-3</c:v>
                </c:pt>
                <c:pt idx="23">
                  <c:v>6.9491779999992787E-3</c:v>
                </c:pt>
                <c:pt idx="24">
                  <c:v>5.4924849999995473E-3</c:v>
                </c:pt>
                <c:pt idx="25">
                  <c:v>4.3370219999996351E-3</c:v>
                </c:pt>
                <c:pt idx="26">
                  <c:v>3.5341710000000859E-3</c:v>
                </c:pt>
                <c:pt idx="27">
                  <c:v>2.6735759999994002E-3</c:v>
                </c:pt>
                <c:pt idx="28">
                  <c:v>1.9726530000010456E-3</c:v>
                </c:pt>
                <c:pt idx="29">
                  <c:v>1.3424060000009064E-3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2.3826550389999994</c:v>
                </c:pt>
                <c:pt idx="1">
                  <c:v>3.914667796999999</c:v>
                </c:pt>
                <c:pt idx="2">
                  <c:v>4.656376851000001</c:v>
                </c:pt>
                <c:pt idx="3">
                  <c:v>4.8808190470000001</c:v>
                </c:pt>
                <c:pt idx="4">
                  <c:v>4.8259309149999998</c:v>
                </c:pt>
                <c:pt idx="5">
                  <c:v>4.640482746</c:v>
                </c:pt>
                <c:pt idx="6">
                  <c:v>4.402695962000001</c:v>
                </c:pt>
                <c:pt idx="7">
                  <c:v>4.14726909</c:v>
                </c:pt>
                <c:pt idx="8">
                  <c:v>3.8865479250000003</c:v>
                </c:pt>
                <c:pt idx="9">
                  <c:v>3.6221034260000007</c:v>
                </c:pt>
                <c:pt idx="10">
                  <c:v>3.3512915440000004</c:v>
                </c:pt>
                <c:pt idx="11">
                  <c:v>3.0717528239999989</c:v>
                </c:pt>
                <c:pt idx="12">
                  <c:v>2.7831604390000013</c:v>
                </c:pt>
                <c:pt idx="13">
                  <c:v>2.487829777</c:v>
                </c:pt>
                <c:pt idx="14">
                  <c:v>2.1901844480000001</c:v>
                </c:pt>
                <c:pt idx="15">
                  <c:v>1.8968860179999991</c:v>
                </c:pt>
                <c:pt idx="16">
                  <c:v>1.6147252659999989</c:v>
                </c:pt>
                <c:pt idx="17">
                  <c:v>1.3503821429999991</c:v>
                </c:pt>
                <c:pt idx="18">
                  <c:v>1.1094808849999991</c:v>
                </c:pt>
                <c:pt idx="19">
                  <c:v>0.89588915099999955</c:v>
                </c:pt>
                <c:pt idx="20">
                  <c:v>0.71117746500000045</c:v>
                </c:pt>
                <c:pt idx="21">
                  <c:v>0.55526938299999973</c:v>
                </c:pt>
                <c:pt idx="22">
                  <c:v>0.42656031300000041</c:v>
                </c:pt>
                <c:pt idx="23">
                  <c:v>0.3222785100000003</c:v>
                </c:pt>
                <c:pt idx="24">
                  <c:v>0.23921998799999944</c:v>
                </c:pt>
                <c:pt idx="25">
                  <c:v>0.17385281700000021</c:v>
                </c:pt>
                <c:pt idx="26">
                  <c:v>0.12339884200000029</c:v>
                </c:pt>
                <c:pt idx="27">
                  <c:v>8.4537930999999844E-2</c:v>
                </c:pt>
                <c:pt idx="28">
                  <c:v>5.5037945000000477E-2</c:v>
                </c:pt>
                <c:pt idx="29">
                  <c:v>3.2790958999999731E-2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16.622392100000003</c:v>
                </c:pt>
                <c:pt idx="1">
                  <c:v>28.575994409999996</c:v>
                </c:pt>
                <c:pt idx="2">
                  <c:v>34.781780419999997</c:v>
                </c:pt>
                <c:pt idx="3">
                  <c:v>36.824410950000001</c:v>
                </c:pt>
                <c:pt idx="4">
                  <c:v>36.526883390000002</c:v>
                </c:pt>
                <c:pt idx="5">
                  <c:v>35.127545380000001</c:v>
                </c:pt>
                <c:pt idx="6">
                  <c:v>33.293843579999994</c:v>
                </c:pt>
                <c:pt idx="7">
                  <c:v>31.325708009999996</c:v>
                </c:pt>
                <c:pt idx="8">
                  <c:v>29.326712000000001</c:v>
                </c:pt>
                <c:pt idx="9">
                  <c:v>27.309526870000003</c:v>
                </c:pt>
                <c:pt idx="10">
                  <c:v>25.254953099999998</c:v>
                </c:pt>
                <c:pt idx="11">
                  <c:v>23.143702520000001</c:v>
                </c:pt>
                <c:pt idx="12">
                  <c:v>20.97080776</c:v>
                </c:pt>
                <c:pt idx="13">
                  <c:v>18.74987153</c:v>
                </c:pt>
                <c:pt idx="14">
                  <c:v>16.514426030000003</c:v>
                </c:pt>
                <c:pt idx="15">
                  <c:v>14.310550110000001</c:v>
                </c:pt>
                <c:pt idx="16">
                  <c:v>12.190869939999999</c:v>
                </c:pt>
                <c:pt idx="17">
                  <c:v>10.206027979999995</c:v>
                </c:pt>
                <c:pt idx="18">
                  <c:v>8.3963161100000008</c:v>
                </c:pt>
                <c:pt idx="19">
                  <c:v>6.7892774199999977</c:v>
                </c:pt>
                <c:pt idx="20">
                  <c:v>5.3966441300000056</c:v>
                </c:pt>
                <c:pt idx="21">
                  <c:v>4.2175799599999948</c:v>
                </c:pt>
                <c:pt idx="22">
                  <c:v>3.2396669799999955</c:v>
                </c:pt>
                <c:pt idx="23">
                  <c:v>2.4436100800000062</c:v>
                </c:pt>
                <c:pt idx="24">
                  <c:v>1.8060153899999989</c:v>
                </c:pt>
                <c:pt idx="25">
                  <c:v>1.3028272600000008</c:v>
                </c:pt>
                <c:pt idx="26">
                  <c:v>0.90987346000000002</c:v>
                </c:pt>
                <c:pt idx="27">
                  <c:v>0.60611047999999812</c:v>
                </c:pt>
                <c:pt idx="28">
                  <c:v>0.37305380000000099</c:v>
                </c:pt>
                <c:pt idx="29">
                  <c:v>0.19498026000000124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0.2453842700000024</c:v>
                </c:pt>
                <c:pt idx="1">
                  <c:v>0.37816587000000013</c:v>
                </c:pt>
                <c:pt idx="2">
                  <c:v>0.43911535999999884</c:v>
                </c:pt>
                <c:pt idx="3">
                  <c:v>0.45761654000000007</c:v>
                </c:pt>
                <c:pt idx="4">
                  <c:v>0.45270322000000007</c:v>
                </c:pt>
                <c:pt idx="5">
                  <c:v>0.43599728000000226</c:v>
                </c:pt>
                <c:pt idx="6">
                  <c:v>0.41420181999999883</c:v>
                </c:pt>
                <c:pt idx="7">
                  <c:v>0.39045829000000154</c:v>
                </c:pt>
                <c:pt idx="8">
                  <c:v>0.36618722000000048</c:v>
                </c:pt>
                <c:pt idx="9">
                  <c:v>0.34182288999999599</c:v>
                </c:pt>
                <c:pt idx="10">
                  <c:v>0.31729125999999752</c:v>
                </c:pt>
                <c:pt idx="11">
                  <c:v>0.2919076299999972</c:v>
                </c:pt>
                <c:pt idx="12">
                  <c:v>0.26593906999999462</c:v>
                </c:pt>
                <c:pt idx="13">
                  <c:v>0.2394163299999974</c:v>
                </c:pt>
                <c:pt idx="14">
                  <c:v>0.21227617000000265</c:v>
                </c:pt>
                <c:pt idx="15">
                  <c:v>0.18559737999999726</c:v>
                </c:pt>
                <c:pt idx="16">
                  <c:v>0.15989845000000003</c:v>
                </c:pt>
                <c:pt idx="17">
                  <c:v>0.13576292999999851</c:v>
                </c:pt>
                <c:pt idx="18">
                  <c:v>0.11342665000000096</c:v>
                </c:pt>
                <c:pt idx="19">
                  <c:v>9.36856400000039E-2</c:v>
                </c:pt>
                <c:pt idx="20">
                  <c:v>7.6136349999998743E-2</c:v>
                </c:pt>
                <c:pt idx="21">
                  <c:v>6.1585739999998168E-2</c:v>
                </c:pt>
                <c:pt idx="22">
                  <c:v>4.9293790000000115E-2</c:v>
                </c:pt>
                <c:pt idx="23">
                  <c:v>3.9163080000001571E-2</c:v>
                </c:pt>
                <c:pt idx="24">
                  <c:v>3.0749970000002236E-2</c:v>
                </c:pt>
                <c:pt idx="25">
                  <c:v>2.3798560000003022E-2</c:v>
                </c:pt>
                <c:pt idx="26">
                  <c:v>1.8167650000002311E-2</c:v>
                </c:pt>
                <c:pt idx="27">
                  <c:v>1.37818600000017E-2</c:v>
                </c:pt>
                <c:pt idx="28">
                  <c:v>9.9156799999988721E-3</c:v>
                </c:pt>
                <c:pt idx="29">
                  <c:v>6.8868999999978087E-3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4.4606100000006421E-3</c:v>
                </c:pt>
                <c:pt idx="1">
                  <c:v>9.6641299999991048E-3</c:v>
                </c:pt>
                <c:pt idx="2">
                  <c:v>1.3729810000000953E-2</c:v>
                </c:pt>
                <c:pt idx="3">
                  <c:v>1.6056709999999086E-2</c:v>
                </c:pt>
                <c:pt idx="4">
                  <c:v>1.6794019999998966E-2</c:v>
                </c:pt>
                <c:pt idx="5">
                  <c:v>1.6394390000000314E-2</c:v>
                </c:pt>
                <c:pt idx="6">
                  <c:v>1.534490000000055E-2</c:v>
                </c:pt>
                <c:pt idx="7">
                  <c:v>1.4036289999999951E-2</c:v>
                </c:pt>
                <c:pt idx="8">
                  <c:v>1.2724679999999822E-2</c:v>
                </c:pt>
                <c:pt idx="9">
                  <c:v>1.1406729999999143E-2</c:v>
                </c:pt>
                <c:pt idx="10">
                  <c:v>1.0331660000000298E-2</c:v>
                </c:pt>
                <c:pt idx="11">
                  <c:v>9.4679299999995692E-3</c:v>
                </c:pt>
                <c:pt idx="12">
                  <c:v>8.6322399999989585E-3</c:v>
                </c:pt>
                <c:pt idx="13">
                  <c:v>7.9739400000011784E-3</c:v>
                </c:pt>
                <c:pt idx="14">
                  <c:v>7.4299799999995031E-3</c:v>
                </c:pt>
                <c:pt idx="15">
                  <c:v>6.8252300000004595E-3</c:v>
                </c:pt>
                <c:pt idx="16">
                  <c:v>6.3255000000008721E-3</c:v>
                </c:pt>
                <c:pt idx="17">
                  <c:v>5.8933900000006645E-3</c:v>
                </c:pt>
                <c:pt idx="18">
                  <c:v>5.3787000000014018E-3</c:v>
                </c:pt>
                <c:pt idx="19">
                  <c:v>4.9558799999989134E-3</c:v>
                </c:pt>
                <c:pt idx="20">
                  <c:v>4.5938999999997066E-3</c:v>
                </c:pt>
                <c:pt idx="21">
                  <c:v>4.270049999998804E-3</c:v>
                </c:pt>
                <c:pt idx="22">
                  <c:v>3.9681500000003922E-3</c:v>
                </c:pt>
                <c:pt idx="23">
                  <c:v>3.6761500000004332E-3</c:v>
                </c:pt>
                <c:pt idx="24">
                  <c:v>3.2641699999995666E-3</c:v>
                </c:pt>
                <c:pt idx="25">
                  <c:v>2.9026599999983915E-3</c:v>
                </c:pt>
                <c:pt idx="26">
                  <c:v>2.5644500000012727E-3</c:v>
                </c:pt>
                <c:pt idx="27">
                  <c:v>2.2307200000000194E-3</c:v>
                </c:pt>
                <c:pt idx="28">
                  <c:v>1.8912699999997784E-3</c:v>
                </c:pt>
                <c:pt idx="29">
                  <c:v>1.5418399999997945E-3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1.7867909999997877E-3</c:v>
                </c:pt>
                <c:pt idx="1">
                  <c:v>4.0345149999998497E-3</c:v>
                </c:pt>
                <c:pt idx="2">
                  <c:v>5.7769270000003203E-3</c:v>
                </c:pt>
                <c:pt idx="3">
                  <c:v>6.7212770000004696E-3</c:v>
                </c:pt>
                <c:pt idx="4">
                  <c:v>6.9574160000005492E-3</c:v>
                </c:pt>
                <c:pt idx="5">
                  <c:v>6.7178270000001206E-3</c:v>
                </c:pt>
                <c:pt idx="6">
                  <c:v>6.2387539999999575E-3</c:v>
                </c:pt>
                <c:pt idx="7">
                  <c:v>5.6977849999997332E-3</c:v>
                </c:pt>
                <c:pt idx="8">
                  <c:v>5.2002600000005117E-3</c:v>
                </c:pt>
                <c:pt idx="9">
                  <c:v>4.7907460000002899E-3</c:v>
                </c:pt>
                <c:pt idx="10">
                  <c:v>4.473166999999556E-3</c:v>
                </c:pt>
                <c:pt idx="11">
                  <c:v>4.229957000000617E-3</c:v>
                </c:pt>
                <c:pt idx="12">
                  <c:v>4.0361509999993217E-3</c:v>
                </c:pt>
                <c:pt idx="13">
                  <c:v>3.8679730000001911E-3</c:v>
                </c:pt>
                <c:pt idx="14">
                  <c:v>3.7072829999997836E-3</c:v>
                </c:pt>
                <c:pt idx="15">
                  <c:v>3.5425390000005663E-3</c:v>
                </c:pt>
                <c:pt idx="16">
                  <c:v>3.3682939999994943E-3</c:v>
                </c:pt>
                <c:pt idx="17">
                  <c:v>3.1835190000002456E-3</c:v>
                </c:pt>
                <c:pt idx="18">
                  <c:v>2.9897449999998216E-3</c:v>
                </c:pt>
                <c:pt idx="19">
                  <c:v>2.7894990000003617E-3</c:v>
                </c:pt>
                <c:pt idx="20">
                  <c:v>2.5850820000004049E-3</c:v>
                </c:pt>
                <c:pt idx="21">
                  <c:v>2.3781050000000192E-3</c:v>
                </c:pt>
                <c:pt idx="22">
                  <c:v>2.1691809999992984E-3</c:v>
                </c:pt>
                <c:pt idx="23">
                  <c:v>1.9582599999994343E-3</c:v>
                </c:pt>
                <c:pt idx="24">
                  <c:v>1.744914999999736E-3</c:v>
                </c:pt>
                <c:pt idx="25">
                  <c:v>1.5288780000002333E-3</c:v>
                </c:pt>
                <c:pt idx="26">
                  <c:v>1.310141999999459E-3</c:v>
                </c:pt>
                <c:pt idx="27">
                  <c:v>1.0892280000005528E-3</c:v>
                </c:pt>
                <c:pt idx="28">
                  <c:v>8.6728600000007816E-4</c:v>
                </c:pt>
                <c:pt idx="29">
                  <c:v>6.4586299999991326E-4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1.0877115400000008</c:v>
                </c:pt>
                <c:pt idx="1">
                  <c:v>1.6743087899999978</c:v>
                </c:pt>
                <c:pt idx="2">
                  <c:v>1.9397236100000015</c:v>
                </c:pt>
                <c:pt idx="3">
                  <c:v>2.0195596300000034</c:v>
                </c:pt>
                <c:pt idx="4">
                  <c:v>1.9999667700000003</c:v>
                </c:pt>
                <c:pt idx="5">
                  <c:v>1.930123810000012</c:v>
                </c:pt>
                <c:pt idx="6">
                  <c:v>1.8375271400000059</c:v>
                </c:pt>
                <c:pt idx="7">
                  <c:v>1.7359666800000042</c:v>
                </c:pt>
                <c:pt idx="8">
                  <c:v>1.6303568200000029</c:v>
                </c:pt>
                <c:pt idx="9">
                  <c:v>1.5225210899999979</c:v>
                </c:pt>
                <c:pt idx="10">
                  <c:v>1.411499940000013</c:v>
                </c:pt>
                <c:pt idx="11">
                  <c:v>1.2972401699999949</c:v>
                </c:pt>
                <c:pt idx="12">
                  <c:v>1.1791348199999874</c:v>
                </c:pt>
                <c:pt idx="13">
                  <c:v>1.0581355599999966</c:v>
                </c:pt>
                <c:pt idx="14">
                  <c:v>0.93613503999999637</c:v>
                </c:pt>
                <c:pt idx="15">
                  <c:v>0.81512976999999864</c:v>
                </c:pt>
                <c:pt idx="16">
                  <c:v>0.69838412000000005</c:v>
                </c:pt>
                <c:pt idx="17">
                  <c:v>0.58856117000000552</c:v>
                </c:pt>
                <c:pt idx="18">
                  <c:v>0.48833102000000395</c:v>
                </c:pt>
                <c:pt idx="19">
                  <c:v>0.39872717999999452</c:v>
                </c:pt>
                <c:pt idx="20">
                  <c:v>0.32108433000000502</c:v>
                </c:pt>
                <c:pt idx="21">
                  <c:v>0.25534921999999938</c:v>
                </c:pt>
                <c:pt idx="22">
                  <c:v>0.20037458000000186</c:v>
                </c:pt>
                <c:pt idx="23">
                  <c:v>0.15528760999998781</c:v>
                </c:pt>
                <c:pt idx="24">
                  <c:v>0.11905884999998761</c:v>
                </c:pt>
                <c:pt idx="25">
                  <c:v>8.9884189999992259E-2</c:v>
                </c:pt>
                <c:pt idx="26">
                  <c:v>6.6371099999997796E-2</c:v>
                </c:pt>
                <c:pt idx="27">
                  <c:v>4.7416519999998741E-2</c:v>
                </c:pt>
                <c:pt idx="28">
                  <c:v>3.2474769999993214E-2</c:v>
                </c:pt>
                <c:pt idx="29">
                  <c:v>2.0217590000001451E-2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8.4086699999996739E-4</c:v>
                </c:pt>
                <c:pt idx="1">
                  <c:v>1.9027569999998661E-3</c:v>
                </c:pt>
                <c:pt idx="2">
                  <c:v>2.7299080000000586E-3</c:v>
                </c:pt>
                <c:pt idx="3">
                  <c:v>3.1815759999997972E-3</c:v>
                </c:pt>
                <c:pt idx="4">
                  <c:v>3.2975060000000056E-3</c:v>
                </c:pt>
                <c:pt idx="5">
                  <c:v>3.185791000000382E-3</c:v>
                </c:pt>
                <c:pt idx="6">
                  <c:v>2.9574970000001422E-3</c:v>
                </c:pt>
                <c:pt idx="7">
                  <c:v>2.6969189999999088E-3</c:v>
                </c:pt>
                <c:pt idx="8">
                  <c:v>2.4547460000001742E-3</c:v>
                </c:pt>
                <c:pt idx="9">
                  <c:v>2.2531210000003021E-3</c:v>
                </c:pt>
                <c:pt idx="10">
                  <c:v>2.0948940000002914E-3</c:v>
                </c:pt>
                <c:pt idx="11">
                  <c:v>1.9725379999999682E-3</c:v>
                </c:pt>
                <c:pt idx="12">
                  <c:v>1.8747699999996925E-3</c:v>
                </c:pt>
                <c:pt idx="13">
                  <c:v>1.7906299999999042E-3</c:v>
                </c:pt>
                <c:pt idx="14">
                  <c:v>1.7116310000000468E-3</c:v>
                </c:pt>
                <c:pt idx="15">
                  <c:v>1.6322699999999912E-3</c:v>
                </c:pt>
                <c:pt idx="16">
                  <c:v>1.5498400000000245E-3</c:v>
                </c:pt>
                <c:pt idx="17">
                  <c:v>1.4636759999997473E-3</c:v>
                </c:pt>
                <c:pt idx="18">
                  <c:v>1.3743000000001615E-3</c:v>
                </c:pt>
                <c:pt idx="19">
                  <c:v>1.282706999999661E-3</c:v>
                </c:pt>
                <c:pt idx="20">
                  <c:v>1.1897859999998595E-3</c:v>
                </c:pt>
                <c:pt idx="21">
                  <c:v>1.0961110000002883E-3</c:v>
                </c:pt>
                <c:pt idx="22">
                  <c:v>1.0017959999997217E-3</c:v>
                </c:pt>
                <c:pt idx="23">
                  <c:v>9.0665300000036808E-4</c:v>
                </c:pt>
                <c:pt idx="24">
                  <c:v>8.1033099999983094E-4</c:v>
                </c:pt>
                <c:pt idx="25">
                  <c:v>7.1256900000005174E-4</c:v>
                </c:pt>
                <c:pt idx="26">
                  <c:v>6.132530000000358E-4</c:v>
                </c:pt>
                <c:pt idx="27">
                  <c:v>5.1253399999984239E-4</c:v>
                </c:pt>
                <c:pt idx="28">
                  <c:v>4.1088600000005471E-4</c:v>
                </c:pt>
                <c:pt idx="29">
                  <c:v>3.0899400000006239E-4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131064"/>
        <c:axId val="-2121127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20.612151099000009</c:v>
                </c:pt>
                <c:pt idx="1">
                  <c:v>35.046552360000007</c:v>
                </c:pt>
                <c:pt idx="2">
                  <c:v>42.508974029999997</c:v>
                </c:pt>
                <c:pt idx="3">
                  <c:v>45.039188328000009</c:v>
                </c:pt>
                <c:pt idx="4">
                  <c:v>44.823432594999993</c:v>
                </c:pt>
                <c:pt idx="5">
                  <c:v>43.32855024400002</c:v>
                </c:pt>
                <c:pt idx="6">
                  <c:v>41.350134685999997</c:v>
                </c:pt>
                <c:pt idx="7">
                  <c:v>39.252489342000018</c:v>
                </c:pt>
                <c:pt idx="8">
                  <c:v>37.167037577999999</c:v>
                </c:pt>
                <c:pt idx="9">
                  <c:v>35.114355025999998</c:v>
                </c:pt>
                <c:pt idx="10">
                  <c:v>33.072409285000013</c:v>
                </c:pt>
                <c:pt idx="11">
                  <c:v>31.015607702999997</c:v>
                </c:pt>
                <c:pt idx="12">
                  <c:v>28.930616635999968</c:v>
                </c:pt>
                <c:pt idx="13">
                  <c:v>26.82088243399998</c:v>
                </c:pt>
                <c:pt idx="14">
                  <c:v>24.710775323999993</c:v>
                </c:pt>
                <c:pt idx="15">
                  <c:v>22.636489094999988</c:v>
                </c:pt>
                <c:pt idx="16">
                  <c:v>20.641899229999996</c:v>
                </c:pt>
                <c:pt idx="17">
                  <c:v>18.769464206000002</c:v>
                </c:pt>
                <c:pt idx="18">
                  <c:v>17.053939389000021</c:v>
                </c:pt>
                <c:pt idx="19">
                  <c:v>15.518627411000002</c:v>
                </c:pt>
                <c:pt idx="20">
                  <c:v>14.173726283000006</c:v>
                </c:pt>
                <c:pt idx="21">
                  <c:v>13.019089736999989</c:v>
                </c:pt>
                <c:pt idx="22">
                  <c:v>12.043061369999993</c:v>
                </c:pt>
                <c:pt idx="23">
                  <c:v>11.229190714000008</c:v>
                </c:pt>
                <c:pt idx="24">
                  <c:v>10.55687312499999</c:v>
                </c:pt>
                <c:pt idx="25">
                  <c:v>10.005365473999976</c:v>
                </c:pt>
                <c:pt idx="26">
                  <c:v>9.5529792210000046</c:v>
                </c:pt>
                <c:pt idx="27">
                  <c:v>9.1814698410000215</c:v>
                </c:pt>
                <c:pt idx="28">
                  <c:v>8.8749995220000031</c:v>
                </c:pt>
                <c:pt idx="29">
                  <c:v>8.6190740920000088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31064"/>
        <c:axId val="-2121127592"/>
      </c:lineChart>
      <c:catAx>
        <c:axId val="-212113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127592"/>
        <c:crosses val="autoZero"/>
        <c:auto val="1"/>
        <c:lblAlgn val="ctr"/>
        <c:lblOffset val="100"/>
        <c:tickLblSkip val="1"/>
        <c:noMultiLvlLbl val="0"/>
      </c:catAx>
      <c:valAx>
        <c:axId val="-21211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13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1.8532352119021405E-3</c:v>
                </c:pt>
                <c:pt idx="1">
                  <c:v>4.6421164485517226E-3</c:v>
                </c:pt>
                <c:pt idx="2">
                  <c:v>1.0353927356633081E-2</c:v>
                </c:pt>
                <c:pt idx="3">
                  <c:v>1.7004962235935912E-2</c:v>
                </c:pt>
                <c:pt idx="4">
                  <c:v>2.0747641838793265E-2</c:v>
                </c:pt>
                <c:pt idx="5">
                  <c:v>2.1501150229565568E-2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6.3271477418885754E-5</c:v>
                </c:pt>
                <c:pt idx="1">
                  <c:v>1.4755968847963394E-4</c:v>
                </c:pt>
                <c:pt idx="2">
                  <c:v>3.2022493886719945E-4</c:v>
                </c:pt>
                <c:pt idx="3">
                  <c:v>5.208027005477987E-4</c:v>
                </c:pt>
                <c:pt idx="4">
                  <c:v>6.338911983669492E-4</c:v>
                </c:pt>
                <c:pt idx="5">
                  <c:v>6.5544701562655959E-4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1.6271655439830817E-2</c:v>
                </c:pt>
                <c:pt idx="1">
                  <c:v>1.3560636941964183E-2</c:v>
                </c:pt>
                <c:pt idx="2">
                  <c:v>9.4267143510927479E-3</c:v>
                </c:pt>
                <c:pt idx="3">
                  <c:v>4.7219471389314243E-3</c:v>
                </c:pt>
                <c:pt idx="4">
                  <c:v>1.7275443922400153E-3</c:v>
                </c:pt>
                <c:pt idx="5">
                  <c:v>5.0428995849366638E-4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9.4548781874569027E-2</c:v>
                </c:pt>
                <c:pt idx="1">
                  <c:v>7.939011173855956E-2</c:v>
                </c:pt>
                <c:pt idx="2">
                  <c:v>5.5317718096386095E-2</c:v>
                </c:pt>
                <c:pt idx="3">
                  <c:v>2.7691505825825184E-2</c:v>
                </c:pt>
                <c:pt idx="4">
                  <c:v>1.0053708886151489E-2</c:v>
                </c:pt>
                <c:pt idx="5">
                  <c:v>2.8261316215194327E-3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1.2570459787250808E-3</c:v>
                </c:pt>
                <c:pt idx="1">
                  <c:v>1.0534800922908417E-3</c:v>
                </c:pt>
                <c:pt idx="2">
                  <c:v>7.4373455737107553E-4</c:v>
                </c:pt>
                <c:pt idx="3">
                  <c:v>3.9458835645649049E-4</c:v>
                </c:pt>
                <c:pt idx="4">
                  <c:v>1.6174795904276245E-4</c:v>
                </c:pt>
                <c:pt idx="5">
                  <c:v>5.3736158577254614E-5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2.4927717200039109E-4</c:v>
                </c:pt>
                <c:pt idx="1">
                  <c:v>2.07616578308967E-4</c:v>
                </c:pt>
                <c:pt idx="2">
                  <c:v>1.480206600081406E-4</c:v>
                </c:pt>
                <c:pt idx="3">
                  <c:v>8.044110943225438E-5</c:v>
                </c:pt>
                <c:pt idx="4">
                  <c:v>3.422244105661629E-5</c:v>
                </c:pt>
                <c:pt idx="5">
                  <c:v>1.2118735398508794E-5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8.0446557069544636E-5</c:v>
                </c:pt>
                <c:pt idx="1">
                  <c:v>7.2241806198286354E-5</c:v>
                </c:pt>
                <c:pt idx="2">
                  <c:v>6.0763192524911711E-5</c:v>
                </c:pt>
                <c:pt idx="3">
                  <c:v>4.7586119473788394E-5</c:v>
                </c:pt>
                <c:pt idx="4">
                  <c:v>3.1054035132480676E-5</c:v>
                </c:pt>
                <c:pt idx="5">
                  <c:v>1.3350681571605081E-5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1.6027958357481637E-5</c:v>
                </c:pt>
                <c:pt idx="1">
                  <c:v>1.4523435104335021E-5</c:v>
                </c:pt>
                <c:pt idx="2">
                  <c:v>1.2314728615847785E-5</c:v>
                </c:pt>
                <c:pt idx="3">
                  <c:v>9.9930942649569978E-6</c:v>
                </c:pt>
                <c:pt idx="4">
                  <c:v>6.595827989726912E-6</c:v>
                </c:pt>
                <c:pt idx="5">
                  <c:v>2.9314877817662415E-6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4.9437846872517543E-3</c:v>
                </c:pt>
                <c:pt idx="1">
                  <c:v>4.1549937864233414E-3</c:v>
                </c:pt>
                <c:pt idx="2">
                  <c:v>2.9214778635301714E-3</c:v>
                </c:pt>
                <c:pt idx="3">
                  <c:v>1.5220136939961171E-3</c:v>
                </c:pt>
                <c:pt idx="4">
                  <c:v>5.9964399153322647E-4</c:v>
                </c:pt>
                <c:pt idx="5">
                  <c:v>1.8725590753016164E-4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8.9338936577192778E-6</c:v>
                </c:pt>
                <c:pt idx="1">
                  <c:v>8.0644111657718325E-6</c:v>
                </c:pt>
                <c:pt idx="2">
                  <c:v>6.8139196865308446E-6</c:v>
                </c:pt>
                <c:pt idx="3">
                  <c:v>5.5210437551323876E-6</c:v>
                </c:pt>
                <c:pt idx="4">
                  <c:v>3.6492285794344273E-6</c:v>
                </c:pt>
                <c:pt idx="5">
                  <c:v>1.6255057170390705E-6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866840"/>
        <c:axId val="21168540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0.11929246025078284</c:v>
                </c:pt>
                <c:pt idx="1">
                  <c:v>0.10325134492704664</c:v>
                </c:pt>
                <c:pt idx="2">
                  <c:v>7.9311709664715804E-2</c:v>
                </c:pt>
                <c:pt idx="3">
                  <c:v>5.1999361318619063E-2</c:v>
                </c:pt>
                <c:pt idx="4">
                  <c:v>3.3999699798885966E-2</c:v>
                </c:pt>
                <c:pt idx="5">
                  <c:v>2.5758037301781566E-2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66840"/>
        <c:axId val="2116854008"/>
      </c:lineChart>
      <c:catAx>
        <c:axId val="211686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854008"/>
        <c:crosses val="autoZero"/>
        <c:auto val="1"/>
        <c:lblAlgn val="ctr"/>
        <c:lblOffset val="100"/>
        <c:noMultiLvlLbl val="0"/>
      </c:catAx>
      <c:valAx>
        <c:axId val="211685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86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3.2476758302269317E-3</c:v>
                </c:pt>
                <c:pt idx="1">
                  <c:v>1.3679444796284496E-2</c:v>
                </c:pt>
                <c:pt idx="2">
                  <c:v>2.1124396034179416E-2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1.0541558294925985E-4</c:v>
                </c:pt>
                <c:pt idx="1">
                  <c:v>4.2051381970749911E-4</c:v>
                </c:pt>
                <c:pt idx="2">
                  <c:v>6.446691069967544E-4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1.4916146190897501E-2</c:v>
                </c:pt>
                <c:pt idx="1">
                  <c:v>7.0743307450120861E-3</c:v>
                </c:pt>
                <c:pt idx="2">
                  <c:v>1.115917175366841E-3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8.6969446806564293E-2</c:v>
                </c:pt>
                <c:pt idx="1">
                  <c:v>4.1504611961105636E-2</c:v>
                </c:pt>
                <c:pt idx="2">
                  <c:v>6.4399202538354605E-3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1.1552630355079613E-3</c:v>
                </c:pt>
                <c:pt idx="1">
                  <c:v>5.6916145691378295E-4</c:v>
                </c:pt>
                <c:pt idx="2">
                  <c:v>1.0774205881000854E-4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2.2844687515467905E-4</c:v>
                </c:pt>
                <c:pt idx="1">
                  <c:v>1.1423088472019749E-4</c:v>
                </c:pt>
                <c:pt idx="2">
                  <c:v>2.3170588227562542E-5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7.6344181633915495E-5</c:v>
                </c:pt>
                <c:pt idx="1">
                  <c:v>5.4174655999350056E-5</c:v>
                </c:pt>
                <c:pt idx="2">
                  <c:v>2.2202358352042879E-5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1.5275696730908331E-5</c:v>
                </c:pt>
                <c:pt idx="1">
                  <c:v>1.1153911440402392E-5</c:v>
                </c:pt>
                <c:pt idx="2">
                  <c:v>4.7636578857465768E-6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4.5493892368375479E-3</c:v>
                </c:pt>
                <c:pt idx="1">
                  <c:v>2.221745778763144E-3</c:v>
                </c:pt>
                <c:pt idx="2">
                  <c:v>3.9344994953169408E-4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8.4991524117455552E-6</c:v>
                </c:pt>
                <c:pt idx="1">
                  <c:v>6.1674817208316157E-6</c:v>
                </c:pt>
                <c:pt idx="2">
                  <c:v>2.6373671482367489E-6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753736"/>
        <c:axId val="21167526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0.11127190258891474</c:v>
                </c:pt>
                <c:pt idx="1">
                  <c:v>6.565553549166743E-2</c:v>
                </c:pt>
                <c:pt idx="2">
                  <c:v>2.9878868550333768E-2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53736"/>
        <c:axId val="2116752648"/>
      </c:lineChart>
      <c:catAx>
        <c:axId val="211675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52648"/>
        <c:crosses val="autoZero"/>
        <c:auto val="1"/>
        <c:lblAlgn val="ctr"/>
        <c:lblOffset val="100"/>
        <c:noMultiLvlLbl val="0"/>
      </c:catAx>
      <c:valAx>
        <c:axId val="211675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1.1939778191654682E-3</c:v>
                </c:pt>
                <c:pt idx="1">
                  <c:v>1.4781204178688665E-3</c:v>
                </c:pt>
                <c:pt idx="2">
                  <c:v>1.8118700299732699E-3</c:v>
                </c:pt>
                <c:pt idx="3">
                  <c:v>2.1782109195055935E-3</c:v>
                </c:pt>
                <c:pt idx="4">
                  <c:v>2.6039968729975041E-3</c:v>
                </c:pt>
                <c:pt idx="5">
                  <c:v>3.1192130763414336E-3</c:v>
                </c:pt>
                <c:pt idx="6">
                  <c:v>3.7467192211062136E-3</c:v>
                </c:pt>
                <c:pt idx="7">
                  <c:v>4.5035304462917487E-3</c:v>
                </c:pt>
                <c:pt idx="8">
                  <c:v>5.4005888639149782E-3</c:v>
                </c:pt>
                <c:pt idx="9">
                  <c:v>6.4405306351042356E-3</c:v>
                </c:pt>
                <c:pt idx="10">
                  <c:v>7.6155009957889416E-3</c:v>
                </c:pt>
                <c:pt idx="11">
                  <c:v>8.9108892430954968E-3</c:v>
                </c:pt>
                <c:pt idx="12">
                  <c:v>1.0301740975242836E-2</c:v>
                </c:pt>
                <c:pt idx="13">
                  <c:v>1.1743845235989396E-2</c:v>
                </c:pt>
                <c:pt idx="14">
                  <c:v>1.3197660333048733E-2</c:v>
                </c:pt>
                <c:pt idx="15">
                  <c:v>1.4612138777581272E-2</c:v>
                </c:pt>
                <c:pt idx="16">
                  <c:v>1.5941933788541571E-2</c:v>
                </c:pt>
                <c:pt idx="17">
                  <c:v>1.714937969846567E-2</c:v>
                </c:pt>
                <c:pt idx="18">
                  <c:v>1.8211011079863285E-2</c:v>
                </c:pt>
                <c:pt idx="19">
                  <c:v>1.9110347835227755E-2</c:v>
                </c:pt>
                <c:pt idx="20">
                  <c:v>1.9849088298071905E-2</c:v>
                </c:pt>
                <c:pt idx="21">
                  <c:v>2.043065088752849E-2</c:v>
                </c:pt>
                <c:pt idx="22">
                  <c:v>2.0872108582543597E-2</c:v>
                </c:pt>
                <c:pt idx="23">
                  <c:v>2.1188521821628274E-2</c:v>
                </c:pt>
                <c:pt idx="24">
                  <c:v>2.1397839604194068E-2</c:v>
                </c:pt>
                <c:pt idx="25">
                  <c:v>2.1518874410018603E-2</c:v>
                </c:pt>
                <c:pt idx="26">
                  <c:v>2.1562749120149695E-2</c:v>
                </c:pt>
                <c:pt idx="27">
                  <c:v>2.1549445488925578E-2</c:v>
                </c:pt>
                <c:pt idx="28">
                  <c:v>2.1487372403850031E-2</c:v>
                </c:pt>
                <c:pt idx="29">
                  <c:v>2.1387309724883945E-2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3.9628641018994572E-5</c:v>
                </c:pt>
                <c:pt idx="1">
                  <c:v>5.2667811333448385E-5</c:v>
                </c:pt>
                <c:pt idx="2">
                  <c:v>6.3196583306736608E-5</c:v>
                </c:pt>
                <c:pt idx="3">
                  <c:v>7.3694390830993494E-5</c:v>
                </c:pt>
                <c:pt idx="4">
                  <c:v>8.7169960604255745E-5</c:v>
                </c:pt>
                <c:pt idx="5">
                  <c:v>1.0176345585977034E-4</c:v>
                </c:pt>
                <c:pt idx="6">
                  <c:v>1.2030111056139091E-4</c:v>
                </c:pt>
                <c:pt idx="7">
                  <c:v>1.4264082962011946E-4</c:v>
                </c:pt>
                <c:pt idx="8">
                  <c:v>1.7083146060001674E-4</c:v>
                </c:pt>
                <c:pt idx="9">
                  <c:v>2.0226158575687228E-4</c:v>
                </c:pt>
                <c:pt idx="10">
                  <c:v>2.3692326100806539E-4</c:v>
                </c:pt>
                <c:pt idx="11">
                  <c:v>2.7672831504582353E-4</c:v>
                </c:pt>
                <c:pt idx="12">
                  <c:v>3.1916272857076644E-4</c:v>
                </c:pt>
                <c:pt idx="13">
                  <c:v>3.622278384307433E-4</c:v>
                </c:pt>
                <c:pt idx="14">
                  <c:v>4.0608255128059875E-4</c:v>
                </c:pt>
                <c:pt idx="15">
                  <c:v>4.4870283112599256E-4</c:v>
                </c:pt>
                <c:pt idx="16">
                  <c:v>4.8833793918335547E-4</c:v>
                </c:pt>
                <c:pt idx="17">
                  <c:v>5.2527795573330271E-4</c:v>
                </c:pt>
                <c:pt idx="18">
                  <c:v>5.5769331062870359E-4</c:v>
                </c:pt>
                <c:pt idx="19">
                  <c:v>5.8400146606763968E-4</c:v>
                </c:pt>
                <c:pt idx="20">
                  <c:v>6.0645118420727187E-4</c:v>
                </c:pt>
                <c:pt idx="21">
                  <c:v>6.2498097414486679E-4</c:v>
                </c:pt>
                <c:pt idx="22">
                  <c:v>6.3784639273268911E-4</c:v>
                </c:pt>
                <c:pt idx="23">
                  <c:v>6.4719941230535283E-4</c:v>
                </c:pt>
                <c:pt idx="24">
                  <c:v>6.5297802844456563E-4</c:v>
                </c:pt>
                <c:pt idx="25">
                  <c:v>6.5704489174429339E-4</c:v>
                </c:pt>
                <c:pt idx="26">
                  <c:v>6.5753084519236523E-4</c:v>
                </c:pt>
                <c:pt idx="27">
                  <c:v>6.5643925911632115E-4</c:v>
                </c:pt>
                <c:pt idx="28">
                  <c:v>6.5539177409893444E-4</c:v>
                </c:pt>
                <c:pt idx="29">
                  <c:v>6.5082830798088396E-4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1.8892323955960473E-2</c:v>
                </c:pt>
                <c:pt idx="1">
                  <c:v>1.6151985901585283E-2</c:v>
                </c:pt>
                <c:pt idx="2">
                  <c:v>1.5706891815165141E-2</c:v>
                </c:pt>
                <c:pt idx="3">
                  <c:v>1.546019745375986E-2</c:v>
                </c:pt>
                <c:pt idx="4">
                  <c:v>1.5146878072683336E-2</c:v>
                </c:pt>
                <c:pt idx="5">
                  <c:v>1.4739494291624683E-2</c:v>
                </c:pt>
                <c:pt idx="6">
                  <c:v>1.4240268655029486E-2</c:v>
                </c:pt>
                <c:pt idx="7">
                  <c:v>1.3649020484083393E-2</c:v>
                </c:pt>
                <c:pt idx="8">
                  <c:v>1.2969888432245379E-2</c:v>
                </c:pt>
                <c:pt idx="9">
                  <c:v>1.2204512846837981E-2</c:v>
                </c:pt>
                <c:pt idx="10">
                  <c:v>1.1355359839480559E-2</c:v>
                </c:pt>
                <c:pt idx="11">
                  <c:v>1.0433961074876824E-2</c:v>
                </c:pt>
                <c:pt idx="12">
                  <c:v>9.457772469202038E-3</c:v>
                </c:pt>
                <c:pt idx="13">
                  <c:v>8.4501597957472203E-3</c:v>
                </c:pt>
                <c:pt idx="14">
                  <c:v>7.4363185761570976E-3</c:v>
                </c:pt>
                <c:pt idx="15">
                  <c:v>6.4474182858716101E-3</c:v>
                </c:pt>
                <c:pt idx="16">
                  <c:v>5.506667241136123E-3</c:v>
                </c:pt>
                <c:pt idx="17">
                  <c:v>4.6366831969803582E-3</c:v>
                </c:pt>
                <c:pt idx="18">
                  <c:v>3.8534796072018031E-3</c:v>
                </c:pt>
                <c:pt idx="19">
                  <c:v>3.1654873634672271E-3</c:v>
                </c:pt>
                <c:pt idx="20">
                  <c:v>2.5723984578015923E-3</c:v>
                </c:pt>
                <c:pt idx="21">
                  <c:v>2.0711963270365085E-3</c:v>
                </c:pt>
                <c:pt idx="22">
                  <c:v>1.6539886703079416E-3</c:v>
                </c:pt>
                <c:pt idx="23">
                  <c:v>1.3101890984714829E-3</c:v>
                </c:pt>
                <c:pt idx="24">
                  <c:v>1.029949407582552E-3</c:v>
                </c:pt>
                <c:pt idx="25">
                  <c:v>8.0207198556876051E-4</c:v>
                </c:pt>
                <c:pt idx="26">
                  <c:v>6.2097544673416166E-4</c:v>
                </c:pt>
                <c:pt idx="27">
                  <c:v>4.7408416832217076E-4</c:v>
                </c:pt>
                <c:pt idx="28">
                  <c:v>3.5818990859396826E-4</c:v>
                </c:pt>
                <c:pt idx="29">
                  <c:v>2.6612828324927096E-4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0.1090801739238966</c:v>
                </c:pt>
                <c:pt idx="1">
                  <c:v>9.3703984024009174E-2</c:v>
                </c:pt>
                <c:pt idx="2">
                  <c:v>9.1386612820703483E-2</c:v>
                </c:pt>
                <c:pt idx="3">
                  <c:v>9.0137930563219004E-2</c:v>
                </c:pt>
                <c:pt idx="4">
                  <c:v>8.8435208041016872E-2</c:v>
                </c:pt>
                <c:pt idx="5">
                  <c:v>8.6155827448808162E-2</c:v>
                </c:pt>
                <c:pt idx="6">
                  <c:v>8.3316327302778451E-2</c:v>
                </c:pt>
                <c:pt idx="7">
                  <c:v>7.9928747962748042E-2</c:v>
                </c:pt>
                <c:pt idx="8">
                  <c:v>7.6001817347969722E-2</c:v>
                </c:pt>
                <c:pt idx="9">
                  <c:v>7.1547838630493452E-2</c:v>
                </c:pt>
                <c:pt idx="10">
                  <c:v>6.6598426183655135E-2</c:v>
                </c:pt>
                <c:pt idx="11">
                  <c:v>6.1219453076263683E-2</c:v>
                </c:pt>
                <c:pt idx="12">
                  <c:v>5.5511076303190625E-2</c:v>
                </c:pt>
                <c:pt idx="13">
                  <c:v>4.9602469894557424E-2</c:v>
                </c:pt>
                <c:pt idx="14">
                  <c:v>4.3657165024263575E-2</c:v>
                </c:pt>
                <c:pt idx="15">
                  <c:v>3.7838580689272233E-2</c:v>
                </c:pt>
                <c:pt idx="16">
                  <c:v>3.2306740110176202E-2</c:v>
                </c:pt>
                <c:pt idx="17">
                  <c:v>2.7193649875090927E-2</c:v>
                </c:pt>
                <c:pt idx="18">
                  <c:v>2.258555755423225E-2</c:v>
                </c:pt>
                <c:pt idx="19">
                  <c:v>1.8533000900354323E-2</c:v>
                </c:pt>
                <c:pt idx="20">
                  <c:v>1.5039200663027478E-2</c:v>
                </c:pt>
                <c:pt idx="21">
                  <c:v>1.2084405243106855E-2</c:v>
                </c:pt>
                <c:pt idx="22">
                  <c:v>9.6199277117069021E-3</c:v>
                </c:pt>
                <c:pt idx="23">
                  <c:v>7.5904501815829833E-3</c:v>
                </c:pt>
                <c:pt idx="24">
                  <c:v>5.9345606313332272E-3</c:v>
                </c:pt>
                <c:pt idx="25">
                  <c:v>4.5956564798497E-3</c:v>
                </c:pt>
                <c:pt idx="26">
                  <c:v>3.5155618374293728E-3</c:v>
                </c:pt>
                <c:pt idx="27">
                  <c:v>2.650767558517393E-3</c:v>
                </c:pt>
                <c:pt idx="28">
                  <c:v>1.9600438324329931E-3</c:v>
                </c:pt>
                <c:pt idx="29">
                  <c:v>1.4086283993677061E-3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1.370183099570357E-3</c:v>
                </c:pt>
                <c:pt idx="1">
                  <c:v>1.2594346547833944E-3</c:v>
                </c:pt>
                <c:pt idx="2">
                  <c:v>1.2434411571139363E-3</c:v>
                </c:pt>
                <c:pt idx="3">
                  <c:v>1.2221503144695994E-3</c:v>
                </c:pt>
                <c:pt idx="4">
                  <c:v>1.1900206676881172E-3</c:v>
                </c:pt>
                <c:pt idx="5">
                  <c:v>1.15059501891524E-3</c:v>
                </c:pt>
                <c:pt idx="6">
                  <c:v>1.1068019881970202E-3</c:v>
                </c:pt>
                <c:pt idx="7">
                  <c:v>1.0579156470446091E-3</c:v>
                </c:pt>
                <c:pt idx="8">
                  <c:v>1.0047416386125187E-3</c:v>
                </c:pt>
                <c:pt idx="9">
                  <c:v>9.4734616868482008E-4</c:v>
                </c:pt>
                <c:pt idx="10">
                  <c:v>8.8557189045986506E-4</c:v>
                </c:pt>
                <c:pt idx="11">
                  <c:v>8.1711911242722741E-4</c:v>
                </c:pt>
                <c:pt idx="12">
                  <c:v>7.4637821198742437E-4</c:v>
                </c:pt>
                <c:pt idx="13">
                  <c:v>6.7290218684601898E-4</c:v>
                </c:pt>
                <c:pt idx="14">
                  <c:v>5.9670138513484149E-4</c:v>
                </c:pt>
                <c:pt idx="15">
                  <c:v>5.2398474379389368E-4</c:v>
                </c:pt>
                <c:pt idx="16">
                  <c:v>4.5415676957125795E-4</c:v>
                </c:pt>
                <c:pt idx="17">
                  <c:v>3.891668989918511E-4</c:v>
                </c:pt>
                <c:pt idx="18">
                  <c:v>3.2879128567544271E-4</c:v>
                </c:pt>
                <c:pt idx="19">
                  <c:v>2.7684208425000732E-4</c:v>
                </c:pt>
                <c:pt idx="20">
                  <c:v>2.289477672662847E-4</c:v>
                </c:pt>
                <c:pt idx="21">
                  <c:v>1.9104380908545985E-4</c:v>
                </c:pt>
                <c:pt idx="22">
                  <c:v>1.5675696982027124E-4</c:v>
                </c:pt>
                <c:pt idx="23">
                  <c:v>1.283322984721213E-4</c:v>
                </c:pt>
                <c:pt idx="24">
                  <c:v>1.0365895056967525E-4</c:v>
                </c:pt>
                <c:pt idx="25">
                  <c:v>8.2800370549336474E-5</c:v>
                </c:pt>
                <c:pt idx="26">
                  <c:v>6.5674468233800076E-5</c:v>
                </c:pt>
                <c:pt idx="27">
                  <c:v>5.2193419602513481E-5</c:v>
                </c:pt>
                <c:pt idx="28">
                  <c:v>3.8777082436836022E-5</c:v>
                </c:pt>
                <c:pt idx="29">
                  <c:v>2.9235452063787019E-5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2.8199374491077317E-4</c:v>
                </c:pt>
                <c:pt idx="1">
                  <c:v>2.4794500815278982E-4</c:v>
                </c:pt>
                <c:pt idx="2">
                  <c:v>2.4318720840092452E-4</c:v>
                </c:pt>
                <c:pt idx="3">
                  <c:v>2.3938488289707968E-4</c:v>
                </c:pt>
                <c:pt idx="4">
                  <c:v>2.3387501564038835E-4</c:v>
                </c:pt>
                <c:pt idx="5">
                  <c:v>2.2744810763394955E-4</c:v>
                </c:pt>
                <c:pt idx="6">
                  <c:v>2.1721517290731671E-4</c:v>
                </c:pt>
                <c:pt idx="7">
                  <c:v>2.0782737168833758E-4</c:v>
                </c:pt>
                <c:pt idx="8">
                  <c:v>1.98866677512076E-4</c:v>
                </c:pt>
                <c:pt idx="9">
                  <c:v>1.8672556180315524E-4</c:v>
                </c:pt>
                <c:pt idx="10">
                  <c:v>1.7542294802734324E-4</c:v>
                </c:pt>
                <c:pt idx="11">
                  <c:v>1.6265528153481396E-4</c:v>
                </c:pt>
                <c:pt idx="12">
                  <c:v>1.4861255713346732E-4</c:v>
                </c:pt>
                <c:pt idx="13">
                  <c:v>1.3331800242900312E-4</c:v>
                </c:pt>
                <c:pt idx="14">
                  <c:v>1.2009451091607529E-4</c:v>
                </c:pt>
                <c:pt idx="15">
                  <c:v>1.0512304741778572E-4</c:v>
                </c:pt>
                <c:pt idx="16">
                  <c:v>9.2150640541507277E-5</c:v>
                </c:pt>
                <c:pt idx="17">
                  <c:v>7.9113390535911566E-5</c:v>
                </c:pt>
                <c:pt idx="18">
                  <c:v>6.781264746559826E-5</c:v>
                </c:pt>
                <c:pt idx="19">
                  <c:v>5.8005821200469006E-5</c:v>
                </c:pt>
                <c:pt idx="20">
                  <c:v>4.8114009816700452E-5</c:v>
                </c:pt>
                <c:pt idx="21">
                  <c:v>3.9907060337380379E-5</c:v>
                </c:pt>
                <c:pt idx="22">
                  <c:v>3.3134201988540794E-5</c:v>
                </c:pt>
                <c:pt idx="23">
                  <c:v>2.7738194612742768E-5</c:v>
                </c:pt>
                <c:pt idx="24">
                  <c:v>2.2218738527717059E-5</c:v>
                </c:pt>
                <c:pt idx="25">
                  <c:v>1.8260596778414603E-5</c:v>
                </c:pt>
                <c:pt idx="26">
                  <c:v>1.5623578294005004E-5</c:v>
                </c:pt>
                <c:pt idx="27">
                  <c:v>1.1418436306526733E-5</c:v>
                </c:pt>
                <c:pt idx="28">
                  <c:v>8.9355016868791446E-6</c:v>
                </c:pt>
                <c:pt idx="29">
                  <c:v>6.3555639267184859E-6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5.5568931320722674E-3</c:v>
                </c:pt>
                <c:pt idx="1">
                  <c:v>5.047002998131718E-3</c:v>
                </c:pt>
                <c:pt idx="2">
                  <c:v>4.9706447109287072E-3</c:v>
                </c:pt>
                <c:pt idx="3">
                  <c:v>4.8926333326033411E-3</c:v>
                </c:pt>
                <c:pt idx="4">
                  <c:v>4.7787913079464653E-3</c:v>
                </c:pt>
                <c:pt idx="5">
                  <c:v>4.6309627668477916E-3</c:v>
                </c:pt>
                <c:pt idx="6">
                  <c:v>4.460558425048825E-3</c:v>
                </c:pt>
                <c:pt idx="7">
                  <c:v>4.2713041012026791E-3</c:v>
                </c:pt>
                <c:pt idx="8">
                  <c:v>4.0594743833623735E-3</c:v>
                </c:pt>
                <c:pt idx="9">
                  <c:v>3.8268175179970079E-3</c:v>
                </c:pt>
                <c:pt idx="10">
                  <c:v>3.5726800068248106E-3</c:v>
                </c:pt>
                <c:pt idx="11">
                  <c:v>3.3012461422110896E-3</c:v>
                </c:pt>
                <c:pt idx="12">
                  <c:v>3.0103577509302819E-3</c:v>
                </c:pt>
                <c:pt idx="13">
                  <c:v>2.7118084675430971E-3</c:v>
                </c:pt>
                <c:pt idx="14">
                  <c:v>2.4107561542780279E-3</c:v>
                </c:pt>
                <c:pt idx="15">
                  <c:v>2.1110271631556154E-3</c:v>
                </c:pt>
                <c:pt idx="16">
                  <c:v>1.8273080257232262E-3</c:v>
                </c:pt>
                <c:pt idx="17">
                  <c:v>1.5619848997094879E-3</c:v>
                </c:pt>
                <c:pt idx="18">
                  <c:v>1.3204166878816948E-3</c:v>
                </c:pt>
                <c:pt idx="19">
                  <c:v>1.1048329809799488E-3</c:v>
                </c:pt>
                <c:pt idx="20">
                  <c:v>9.1824181322103704E-4</c:v>
                </c:pt>
                <c:pt idx="21">
                  <c:v>7.5785663062301627E-4</c:v>
                </c:pt>
                <c:pt idx="22">
                  <c:v>6.196402050176556E-4</c:v>
                </c:pt>
                <c:pt idx="23">
                  <c:v>5.034468602727305E-4</c:v>
                </c:pt>
                <c:pt idx="24">
                  <c:v>4.0552990703990289E-4</c:v>
                </c:pt>
                <c:pt idx="25">
                  <c:v>3.2351794012366961E-4</c:v>
                </c:pt>
                <c:pt idx="26">
                  <c:v>2.5398638160117399E-4</c:v>
                </c:pt>
                <c:pt idx="27">
                  <c:v>1.9534147903794519E-4</c:v>
                </c:pt>
                <c:pt idx="28">
                  <c:v>1.4755498252805175E-4</c:v>
                </c:pt>
                <c:pt idx="29">
                  <c:v>1.0541712971201955E-4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897176"/>
        <c:axId val="21209006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0.13641517431659492</c:v>
                </c:pt>
                <c:pt idx="1">
                  <c:v>0.11794114081586468</c:v>
                </c:pt>
                <c:pt idx="2">
                  <c:v>0.11542584432559219</c:v>
                </c:pt>
                <c:pt idx="3">
                  <c:v>0.11420420185728548</c:v>
                </c:pt>
                <c:pt idx="4">
                  <c:v>0.11247593993857694</c:v>
                </c:pt>
                <c:pt idx="5">
                  <c:v>0.11012530416603103</c:v>
                </c:pt>
                <c:pt idx="6">
                  <c:v>0.1072081918756287</c:v>
                </c:pt>
                <c:pt idx="7">
                  <c:v>0.10376098684267893</c:v>
                </c:pt>
                <c:pt idx="8">
                  <c:v>9.9806208804217048E-2</c:v>
                </c:pt>
                <c:pt idx="9">
                  <c:v>9.5356032946677521E-2</c:v>
                </c:pt>
                <c:pt idx="10">
                  <c:v>9.0439885125244729E-2</c:v>
                </c:pt>
                <c:pt idx="11">
                  <c:v>8.5122052245454979E-2</c:v>
                </c:pt>
                <c:pt idx="12">
                  <c:v>7.9495100996257437E-2</c:v>
                </c:pt>
                <c:pt idx="13">
                  <c:v>7.3676731421542907E-2</c:v>
                </c:pt>
                <c:pt idx="14">
                  <c:v>6.7824778535078956E-2</c:v>
                </c:pt>
                <c:pt idx="15">
                  <c:v>6.2086975538218396E-2</c:v>
                </c:pt>
                <c:pt idx="16">
                  <c:v>5.661729451487324E-2</c:v>
                </c:pt>
                <c:pt idx="17">
                  <c:v>5.1535255915507512E-2</c:v>
                </c:pt>
                <c:pt idx="18">
                  <c:v>4.6924762172948775E-2</c:v>
                </c:pt>
                <c:pt idx="19">
                  <c:v>4.2832518451547369E-2</c:v>
                </c:pt>
                <c:pt idx="20">
                  <c:v>3.926244219341226E-2</c:v>
                </c:pt>
                <c:pt idx="21">
                  <c:v>3.6200040931862583E-2</c:v>
                </c:pt>
                <c:pt idx="22">
                  <c:v>3.3593402734117601E-2</c:v>
                </c:pt>
                <c:pt idx="23">
                  <c:v>3.1395877867345684E-2</c:v>
                </c:pt>
                <c:pt idx="24">
                  <c:v>2.9546735267691707E-2</c:v>
                </c:pt>
                <c:pt idx="25">
                  <c:v>2.7998226674632771E-2</c:v>
                </c:pt>
                <c:pt idx="26">
                  <c:v>2.6692101677634576E-2</c:v>
                </c:pt>
                <c:pt idx="27">
                  <c:v>2.5589689809828453E-2</c:v>
                </c:pt>
                <c:pt idx="28">
                  <c:v>2.4656265485627691E-2</c:v>
                </c:pt>
                <c:pt idx="29">
                  <c:v>2.3853902861184332E-2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97176"/>
        <c:axId val="2120900632"/>
      </c:lineChart>
      <c:catAx>
        <c:axId val="212089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900632"/>
        <c:crosses val="autoZero"/>
        <c:auto val="1"/>
        <c:lblAlgn val="ctr"/>
        <c:lblOffset val="100"/>
        <c:tickLblSkip val="1"/>
        <c:noMultiLvlLbl val="0"/>
      </c:catAx>
      <c:valAx>
        <c:axId val="212090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89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Variation relative de la valeur ajoutée </a:t>
            </a:r>
            <a:r>
              <a:rPr lang="nl-NL" sz="1200"/>
              <a:t>par secteur des TP</a:t>
            </a:r>
          </a:p>
        </c:rich>
      </c:tx>
      <c:layout>
        <c:manualLayout>
          <c:xMode val="edge"/>
          <c:yMode val="edge"/>
          <c:x val="0.151392865202462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392200974878"/>
          <c:y val="0.116148989875188"/>
          <c:w val="0.84913632954971496"/>
          <c:h val="0.64115638884856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1.8532352119021405E-3</c:v>
                </c:pt>
                <c:pt idx="1">
                  <c:v>4.6421164485517226E-3</c:v>
                </c:pt>
                <c:pt idx="2">
                  <c:v>1.0353927356633081E-2</c:v>
                </c:pt>
                <c:pt idx="3">
                  <c:v>1.7004962235935912E-2</c:v>
                </c:pt>
                <c:pt idx="4">
                  <c:v>2.0747641838793265E-2</c:v>
                </c:pt>
                <c:pt idx="5">
                  <c:v>2.1501150229565568E-2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6.3271477418885754E-5</c:v>
                </c:pt>
                <c:pt idx="1">
                  <c:v>1.4755968847963394E-4</c:v>
                </c:pt>
                <c:pt idx="2">
                  <c:v>3.2022493886719945E-4</c:v>
                </c:pt>
                <c:pt idx="3">
                  <c:v>5.208027005477987E-4</c:v>
                </c:pt>
                <c:pt idx="4">
                  <c:v>6.338911983669492E-4</c:v>
                </c:pt>
                <c:pt idx="5">
                  <c:v>6.5544701562655959E-4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1.6271655439830817E-2</c:v>
                </c:pt>
                <c:pt idx="1">
                  <c:v>1.3560636941964183E-2</c:v>
                </c:pt>
                <c:pt idx="2">
                  <c:v>9.4267143510927479E-3</c:v>
                </c:pt>
                <c:pt idx="3">
                  <c:v>4.7219471389314243E-3</c:v>
                </c:pt>
                <c:pt idx="4">
                  <c:v>1.7275443922400153E-3</c:v>
                </c:pt>
                <c:pt idx="5">
                  <c:v>5.0428995849366638E-4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9.4548781874569027E-2</c:v>
                </c:pt>
                <c:pt idx="1">
                  <c:v>7.939011173855956E-2</c:v>
                </c:pt>
                <c:pt idx="2">
                  <c:v>5.5317718096386095E-2</c:v>
                </c:pt>
                <c:pt idx="3">
                  <c:v>2.7691505825825184E-2</c:v>
                </c:pt>
                <c:pt idx="4">
                  <c:v>1.0053708886151489E-2</c:v>
                </c:pt>
                <c:pt idx="5">
                  <c:v>2.8261316215194327E-3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1.2570459787250808E-3</c:v>
                </c:pt>
                <c:pt idx="1">
                  <c:v>1.0534800922908417E-3</c:v>
                </c:pt>
                <c:pt idx="2">
                  <c:v>7.4373455737107553E-4</c:v>
                </c:pt>
                <c:pt idx="3">
                  <c:v>3.9458835645649049E-4</c:v>
                </c:pt>
                <c:pt idx="4">
                  <c:v>1.6174795904276245E-4</c:v>
                </c:pt>
                <c:pt idx="5">
                  <c:v>5.3736158577254614E-5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2.4927717200039109E-4</c:v>
                </c:pt>
                <c:pt idx="1">
                  <c:v>2.07616578308967E-4</c:v>
                </c:pt>
                <c:pt idx="2">
                  <c:v>1.480206600081406E-4</c:v>
                </c:pt>
                <c:pt idx="3">
                  <c:v>8.044110943225438E-5</c:v>
                </c:pt>
                <c:pt idx="4">
                  <c:v>3.422244105661629E-5</c:v>
                </c:pt>
                <c:pt idx="5">
                  <c:v>1.2118735398508794E-5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5.0491930963365E-3</c:v>
                </c:pt>
                <c:pt idx="1">
                  <c:v>4.2498234388917352E-3</c:v>
                </c:pt>
                <c:pt idx="2">
                  <c:v>3.0013697043574615E-3</c:v>
                </c:pt>
                <c:pt idx="3">
                  <c:v>1.5851139514899946E-3</c:v>
                </c:pt>
                <c:pt idx="4">
                  <c:v>6.4094308323486848E-4</c:v>
                </c:pt>
                <c:pt idx="5">
                  <c:v>2.0516358260057199E-4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786712"/>
        <c:axId val="21207758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0.11929246025078284</c:v>
                </c:pt>
                <c:pt idx="1">
                  <c:v>0.10325134492704664</c:v>
                </c:pt>
                <c:pt idx="2">
                  <c:v>7.9311709664715804E-2</c:v>
                </c:pt>
                <c:pt idx="3">
                  <c:v>5.1999361318619063E-2</c:v>
                </c:pt>
                <c:pt idx="4">
                  <c:v>3.3999699798885966E-2</c:v>
                </c:pt>
                <c:pt idx="5">
                  <c:v>2.5758037301781566E-2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86712"/>
        <c:axId val="2120775800"/>
      </c:lineChart>
      <c:catAx>
        <c:axId val="212078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775800"/>
        <c:crosses val="autoZero"/>
        <c:auto val="1"/>
        <c:lblAlgn val="ctr"/>
        <c:lblOffset val="50"/>
        <c:noMultiLvlLbl val="0"/>
      </c:catAx>
      <c:valAx>
        <c:axId val="21207758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25332344820534E-3"/>
              <c:y val="0.28017961125699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786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760254411578901"/>
          <c:w val="1"/>
          <c:h val="0.19877959353716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3.2476758302269317E-3</c:v>
                </c:pt>
                <c:pt idx="1">
                  <c:v>1.3679444796284496E-2</c:v>
                </c:pt>
                <c:pt idx="2">
                  <c:v>2.1124396034179416E-2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1.0541558294925985E-4</c:v>
                </c:pt>
                <c:pt idx="1">
                  <c:v>4.2051381970749911E-4</c:v>
                </c:pt>
                <c:pt idx="2">
                  <c:v>6.446691069967544E-4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1.4916146190897501E-2</c:v>
                </c:pt>
                <c:pt idx="1">
                  <c:v>7.0743307450120861E-3</c:v>
                </c:pt>
                <c:pt idx="2">
                  <c:v>1.115917175366841E-3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8.6969446806564293E-2</c:v>
                </c:pt>
                <c:pt idx="1">
                  <c:v>4.1504611961105636E-2</c:v>
                </c:pt>
                <c:pt idx="2">
                  <c:v>6.4399202538354605E-3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1.1552630355079613E-3</c:v>
                </c:pt>
                <c:pt idx="1">
                  <c:v>5.6916145691378295E-4</c:v>
                </c:pt>
                <c:pt idx="2">
                  <c:v>1.0774205881000854E-4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2.2844687515467905E-4</c:v>
                </c:pt>
                <c:pt idx="1">
                  <c:v>1.1423088472019749E-4</c:v>
                </c:pt>
                <c:pt idx="2">
                  <c:v>2.3170588227562542E-5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4.6495082676141176E-3</c:v>
                </c:pt>
                <c:pt idx="1">
                  <c:v>2.293241827923728E-3</c:v>
                </c:pt>
                <c:pt idx="2">
                  <c:v>4.2305333291772025E-4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729368"/>
        <c:axId val="2116732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0.11127190258891474</c:v>
                </c:pt>
                <c:pt idx="1">
                  <c:v>6.565553549166743E-2</c:v>
                </c:pt>
                <c:pt idx="2">
                  <c:v>2.9878868550333768E-2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29368"/>
        <c:axId val="2116732824"/>
      </c:lineChart>
      <c:catAx>
        <c:axId val="211672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32824"/>
        <c:crosses val="autoZero"/>
        <c:auto val="1"/>
        <c:lblAlgn val="ctr"/>
        <c:lblOffset val="100"/>
        <c:noMultiLvlLbl val="0"/>
      </c:catAx>
      <c:valAx>
        <c:axId val="211673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2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4.4473689130997675E-2</c:v>
                </c:pt>
                <c:pt idx="1">
                  <c:v>6.7481213272434143E-2</c:v>
                </c:pt>
                <c:pt idx="2">
                  <c:v>7.7121016014725263E-2</c:v>
                </c:pt>
                <c:pt idx="3">
                  <c:v>8.1180193899924868E-2</c:v>
                </c:pt>
                <c:pt idx="4">
                  <c:v>8.2872006924216549E-2</c:v>
                </c:pt>
                <c:pt idx="5">
                  <c:v>8.3315275743616135E-2</c:v>
                </c:pt>
                <c:pt idx="6">
                  <c:v>8.2874475165150979E-2</c:v>
                </c:pt>
                <c:pt idx="7">
                  <c:v>8.1657566408496196E-2</c:v>
                </c:pt>
                <c:pt idx="8">
                  <c:v>7.9694884293752044E-2</c:v>
                </c:pt>
                <c:pt idx="9">
                  <c:v>7.700147039766353E-2</c:v>
                </c:pt>
                <c:pt idx="10">
                  <c:v>7.3605481497726749E-2</c:v>
                </c:pt>
                <c:pt idx="11">
                  <c:v>6.956676148094533E-2</c:v>
                </c:pt>
                <c:pt idx="12">
                  <c:v>6.497810767022158E-2</c:v>
                </c:pt>
                <c:pt idx="13">
                  <c:v>5.9965536175450217E-2</c:v>
                </c:pt>
                <c:pt idx="14">
                  <c:v>5.4685364729434457E-2</c:v>
                </c:pt>
                <c:pt idx="15">
                  <c:v>4.930318792830278E-2</c:v>
                </c:pt>
                <c:pt idx="16">
                  <c:v>4.3985039145488243E-2</c:v>
                </c:pt>
                <c:pt idx="17">
                  <c:v>3.8875747060072109E-2</c:v>
                </c:pt>
                <c:pt idx="18">
                  <c:v>3.4085743636778167E-2</c:v>
                </c:pt>
                <c:pt idx="19">
                  <c:v>2.9689275883254276E-2</c:v>
                </c:pt>
                <c:pt idx="20">
                  <c:v>2.5721586454982927E-2</c:v>
                </c:pt>
                <c:pt idx="21">
                  <c:v>2.2188942191648173E-2</c:v>
                </c:pt>
                <c:pt idx="22">
                  <c:v>1.9070625427418563E-2</c:v>
                </c:pt>
                <c:pt idx="23">
                  <c:v>1.6334625560169305E-2</c:v>
                </c:pt>
                <c:pt idx="24">
                  <c:v>1.3940338175608101E-2</c:v>
                </c:pt>
                <c:pt idx="25">
                  <c:v>1.1847938987261688E-2</c:v>
                </c:pt>
                <c:pt idx="26">
                  <c:v>1.0016044658561696E-2</c:v>
                </c:pt>
                <c:pt idx="27">
                  <c:v>8.4098777544847209E-3</c:v>
                </c:pt>
                <c:pt idx="28">
                  <c:v>6.9996353533118092E-3</c:v>
                </c:pt>
                <c:pt idx="29">
                  <c:v>5.7570360940363812E-3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4.6014182043391777E-2</c:v>
                </c:pt>
                <c:pt idx="1">
                  <c:v>7.813898823464302E-2</c:v>
                </c:pt>
                <c:pt idx="2">
                  <c:v>9.1812068808188166E-2</c:v>
                </c:pt>
                <c:pt idx="3">
                  <c:v>9.342406426535671E-2</c:v>
                </c:pt>
                <c:pt idx="4">
                  <c:v>8.9003465839447543E-2</c:v>
                </c:pt>
                <c:pt idx="5">
                  <c:v>8.272541277342739E-2</c:v>
                </c:pt>
                <c:pt idx="6">
                  <c:v>7.6960558718947858E-2</c:v>
                </c:pt>
                <c:pt idx="7">
                  <c:v>7.2684331312419012E-2</c:v>
                </c:pt>
                <c:pt idx="8">
                  <c:v>6.9984222364175702E-2</c:v>
                </c:pt>
                <c:pt idx="9">
                  <c:v>6.8496432512433217E-2</c:v>
                </c:pt>
                <c:pt idx="10">
                  <c:v>6.7715221683924631E-2</c:v>
                </c:pt>
                <c:pt idx="11">
                  <c:v>6.7169266612855175E-2</c:v>
                </c:pt>
                <c:pt idx="12">
                  <c:v>6.6496713865863005E-2</c:v>
                </c:pt>
                <c:pt idx="13">
                  <c:v>6.5461706883525386E-2</c:v>
                </c:pt>
                <c:pt idx="14">
                  <c:v>6.3948165317157718E-2</c:v>
                </c:pt>
                <c:pt idx="15">
                  <c:v>6.1925667927212304E-2</c:v>
                </c:pt>
                <c:pt idx="16">
                  <c:v>5.9427217643848881E-2</c:v>
                </c:pt>
                <c:pt idx="17">
                  <c:v>5.6517074014794416E-2</c:v>
                </c:pt>
                <c:pt idx="18">
                  <c:v>5.3269189800240035E-2</c:v>
                </c:pt>
                <c:pt idx="19">
                  <c:v>4.9754126812827461E-2</c:v>
                </c:pt>
                <c:pt idx="20">
                  <c:v>4.6029158685368741E-2</c:v>
                </c:pt>
                <c:pt idx="21">
                  <c:v>4.2141907784406983E-2</c:v>
                </c:pt>
                <c:pt idx="22">
                  <c:v>3.8126691633324619E-2</c:v>
                </c:pt>
                <c:pt idx="23">
                  <c:v>3.4014938547912876E-2</c:v>
                </c:pt>
                <c:pt idx="24">
                  <c:v>2.9835545609456521E-2</c:v>
                </c:pt>
                <c:pt idx="25">
                  <c:v>2.5622708606677938E-2</c:v>
                </c:pt>
                <c:pt idx="26">
                  <c:v>2.1410460160699123E-2</c:v>
                </c:pt>
                <c:pt idx="27">
                  <c:v>1.7237098269066671E-2</c:v>
                </c:pt>
                <c:pt idx="28">
                  <c:v>1.3144105719998193E-2</c:v>
                </c:pt>
                <c:pt idx="29">
                  <c:v>9.1695466271756211E-3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8.2935029336087852E-3</c:v>
                </c:pt>
                <c:pt idx="1">
                  <c:v>1.3836379821140214E-2</c:v>
                </c:pt>
                <c:pt idx="2">
                  <c:v>1.631729494658174E-2</c:v>
                </c:pt>
                <c:pt idx="3">
                  <c:v>1.6796264541642795E-2</c:v>
                </c:pt>
                <c:pt idx="4">
                  <c:v>1.6068757417870873E-2</c:v>
                </c:pt>
                <c:pt idx="5">
                  <c:v>1.4675469733657204E-2</c:v>
                </c:pt>
                <c:pt idx="6">
                  <c:v>1.2974794807525758E-2</c:v>
                </c:pt>
                <c:pt idx="7">
                  <c:v>1.1186497890084548E-2</c:v>
                </c:pt>
                <c:pt idx="8">
                  <c:v>9.4306799851332675E-3</c:v>
                </c:pt>
                <c:pt idx="9">
                  <c:v>7.7626521936899695E-3</c:v>
                </c:pt>
                <c:pt idx="10">
                  <c:v>6.2018629951238278E-3</c:v>
                </c:pt>
                <c:pt idx="11">
                  <c:v>4.7517432631959755E-3</c:v>
                </c:pt>
                <c:pt idx="12">
                  <c:v>3.4109787208123914E-3</c:v>
                </c:pt>
                <c:pt idx="13">
                  <c:v>2.1791849902309101E-3</c:v>
                </c:pt>
                <c:pt idx="14">
                  <c:v>1.0601570078850374E-3</c:v>
                </c:pt>
                <c:pt idx="15">
                  <c:v>5.9956280212434101E-5</c:v>
                </c:pt>
                <c:pt idx="16">
                  <c:v>-8.1351942147171036E-4</c:v>
                </c:pt>
                <c:pt idx="17">
                  <c:v>-1.553742991827935E-3</c:v>
                </c:pt>
                <c:pt idx="18">
                  <c:v>-2.1576286343521923E-3</c:v>
                </c:pt>
                <c:pt idx="19">
                  <c:v>-2.6265964528120519E-3</c:v>
                </c:pt>
                <c:pt idx="20">
                  <c:v>-2.9675339288770244E-3</c:v>
                </c:pt>
                <c:pt idx="21">
                  <c:v>-3.1913967153272211E-3</c:v>
                </c:pt>
                <c:pt idx="22">
                  <c:v>-3.3133040570249364E-3</c:v>
                </c:pt>
                <c:pt idx="23">
                  <c:v>-3.3499263149512465E-3</c:v>
                </c:pt>
                <c:pt idx="24">
                  <c:v>-3.3188291458224406E-3</c:v>
                </c:pt>
                <c:pt idx="25">
                  <c:v>-3.2363022241200462E-3</c:v>
                </c:pt>
                <c:pt idx="26">
                  <c:v>-3.1177228598103959E-3</c:v>
                </c:pt>
                <c:pt idx="27">
                  <c:v>-2.9761421516573319E-3</c:v>
                </c:pt>
                <c:pt idx="28">
                  <c:v>-2.82199837337166E-3</c:v>
                </c:pt>
                <c:pt idx="29">
                  <c:v>-2.6640067013124855E-3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4.6909418014894424E-4</c:v>
                </c:pt>
                <c:pt idx="1">
                  <c:v>9.4994393770796051E-4</c:v>
                </c:pt>
                <c:pt idx="2">
                  <c:v>1.252785528125442E-3</c:v>
                </c:pt>
                <c:pt idx="3">
                  <c:v>1.3876634543783068E-3</c:v>
                </c:pt>
                <c:pt idx="4">
                  <c:v>1.4214412587778352E-3</c:v>
                </c:pt>
                <c:pt idx="5">
                  <c:v>1.4167344559259207E-3</c:v>
                </c:pt>
                <c:pt idx="6">
                  <c:v>1.4142204273059993E-3</c:v>
                </c:pt>
                <c:pt idx="7">
                  <c:v>1.4325723180969221E-3</c:v>
                </c:pt>
                <c:pt idx="8">
                  <c:v>1.4745854482845907E-3</c:v>
                </c:pt>
                <c:pt idx="9">
                  <c:v>1.5340538784437464E-3</c:v>
                </c:pt>
                <c:pt idx="10">
                  <c:v>1.6012356836337042E-3</c:v>
                </c:pt>
                <c:pt idx="11">
                  <c:v>1.6663323035826768E-3</c:v>
                </c:pt>
                <c:pt idx="12">
                  <c:v>1.7212394398374983E-3</c:v>
                </c:pt>
                <c:pt idx="13">
                  <c:v>1.76015586632363E-3</c:v>
                </c:pt>
                <c:pt idx="14">
                  <c:v>1.7796204683761616E-3</c:v>
                </c:pt>
                <c:pt idx="15">
                  <c:v>1.778108139992922E-3</c:v>
                </c:pt>
                <c:pt idx="16">
                  <c:v>1.7556235662348806E-3</c:v>
                </c:pt>
                <c:pt idx="17">
                  <c:v>1.713211202922661E-3</c:v>
                </c:pt>
                <c:pt idx="18">
                  <c:v>1.6525440468291902E-3</c:v>
                </c:pt>
                <c:pt idx="19">
                  <c:v>1.5756304014470249E-3</c:v>
                </c:pt>
                <c:pt idx="20">
                  <c:v>1.4845856214539244E-3</c:v>
                </c:pt>
                <c:pt idx="21">
                  <c:v>1.3815626950092301E-3</c:v>
                </c:pt>
                <c:pt idx="22">
                  <c:v>1.2686514385682739E-3</c:v>
                </c:pt>
                <c:pt idx="23">
                  <c:v>1.1479179425678558E-3</c:v>
                </c:pt>
                <c:pt idx="24">
                  <c:v>1.0213836668957945E-3</c:v>
                </c:pt>
                <c:pt idx="25">
                  <c:v>8.9106430971791918E-4</c:v>
                </c:pt>
                <c:pt idx="26">
                  <c:v>7.5890227881409962E-4</c:v>
                </c:pt>
                <c:pt idx="27">
                  <c:v>6.2676793448421578E-4</c:v>
                </c:pt>
                <c:pt idx="28">
                  <c:v>4.9643551940208269E-4</c:v>
                </c:pt>
                <c:pt idx="29">
                  <c:v>3.6950177670419369E-4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2.3953968988809126E-3</c:v>
                </c:pt>
                <c:pt idx="1">
                  <c:v>4.6374745890811865E-3</c:v>
                </c:pt>
                <c:pt idx="2">
                  <c:v>6.193816967761329E-3</c:v>
                </c:pt>
                <c:pt idx="3">
                  <c:v>7.1522383733164602E-3</c:v>
                </c:pt>
                <c:pt idx="4">
                  <c:v>7.6980348339247716E-3</c:v>
                </c:pt>
                <c:pt idx="5">
                  <c:v>7.996373672004186E-3</c:v>
                </c:pt>
                <c:pt idx="6">
                  <c:v>8.1615812121606495E-3</c:v>
                </c:pt>
                <c:pt idx="7">
                  <c:v>8.256038729212779E-3</c:v>
                </c:pt>
                <c:pt idx="8">
                  <c:v>8.303231331989935E-3</c:v>
                </c:pt>
                <c:pt idx="9">
                  <c:v>8.3038109087299767E-3</c:v>
                </c:pt>
                <c:pt idx="10">
                  <c:v>8.2488326841651787E-3</c:v>
                </c:pt>
                <c:pt idx="11">
                  <c:v>8.1284938149603497E-3</c:v>
                </c:pt>
                <c:pt idx="12">
                  <c:v>7.9363955651073851E-3</c:v>
                </c:pt>
                <c:pt idx="13">
                  <c:v>7.6711722319569983E-3</c:v>
                </c:pt>
                <c:pt idx="14">
                  <c:v>7.336789383839637E-3</c:v>
                </c:pt>
                <c:pt idx="15">
                  <c:v>6.9412937123496023E-3</c:v>
                </c:pt>
                <c:pt idx="16">
                  <c:v>6.4959070632885883E-3</c:v>
                </c:pt>
                <c:pt idx="17">
                  <c:v>6.0133869096424637E-3</c:v>
                </c:pt>
                <c:pt idx="18">
                  <c:v>5.5067501307474211E-3</c:v>
                </c:pt>
                <c:pt idx="19">
                  <c:v>4.9882709890747435E-3</c:v>
                </c:pt>
                <c:pt idx="20">
                  <c:v>4.4687407961658075E-3</c:v>
                </c:pt>
                <c:pt idx="21">
                  <c:v>3.9572836266321357E-3</c:v>
                </c:pt>
                <c:pt idx="22">
                  <c:v>3.4610142246992012E-3</c:v>
                </c:pt>
                <c:pt idx="23">
                  <c:v>2.9854790300376651E-3</c:v>
                </c:pt>
                <c:pt idx="24">
                  <c:v>2.5347100562168106E-3</c:v>
                </c:pt>
                <c:pt idx="25">
                  <c:v>2.1116661324640175E-3</c:v>
                </c:pt>
                <c:pt idx="26">
                  <c:v>1.7182149994653428E-3</c:v>
                </c:pt>
                <c:pt idx="27">
                  <c:v>1.3555128956370388E-3</c:v>
                </c:pt>
                <c:pt idx="28">
                  <c:v>1.0241762503553618E-3</c:v>
                </c:pt>
                <c:pt idx="29">
                  <c:v>7.2412947867094035E-4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1.7574972887573447E-3</c:v>
                </c:pt>
                <c:pt idx="1">
                  <c:v>3.071025339437379E-3</c:v>
                </c:pt>
                <c:pt idx="2">
                  <c:v>3.7448730412514147E-3</c:v>
                </c:pt>
                <c:pt idx="3">
                  <c:v>3.9508031189017419E-3</c:v>
                </c:pt>
                <c:pt idx="4">
                  <c:v>3.85834642113518E-3</c:v>
                </c:pt>
                <c:pt idx="5">
                  <c:v>3.5992855368814475E-3</c:v>
                </c:pt>
                <c:pt idx="6">
                  <c:v>3.2657273692741082E-3</c:v>
                </c:pt>
                <c:pt idx="7">
                  <c:v>2.9140042944983766E-3</c:v>
                </c:pt>
                <c:pt idx="8">
                  <c:v>2.5731623479913071E-3</c:v>
                </c:pt>
                <c:pt idx="9">
                  <c:v>2.2543997214862976E-3</c:v>
                </c:pt>
                <c:pt idx="10">
                  <c:v>1.9592897416673685E-3</c:v>
                </c:pt>
                <c:pt idx="11">
                  <c:v>1.6854470905094648E-3</c:v>
                </c:pt>
                <c:pt idx="12">
                  <c:v>1.4297677319965512E-3</c:v>
                </c:pt>
                <c:pt idx="13">
                  <c:v>1.1899992409643209E-3</c:v>
                </c:pt>
                <c:pt idx="14">
                  <c:v>9.655181279594686E-4</c:v>
                </c:pt>
                <c:pt idx="15">
                  <c:v>7.5690368750161061E-4</c:v>
                </c:pt>
                <c:pt idx="16">
                  <c:v>5.6572455701778745E-4</c:v>
                </c:pt>
                <c:pt idx="17">
                  <c:v>3.9375286894457518E-4</c:v>
                </c:pt>
                <c:pt idx="18">
                  <c:v>2.4238838972099805E-4</c:v>
                </c:pt>
                <c:pt idx="19">
                  <c:v>1.1230419712333906E-4</c:v>
                </c:pt>
                <c:pt idx="20">
                  <c:v>3.1574164450950395E-6</c:v>
                </c:pt>
                <c:pt idx="21">
                  <c:v>-8.6217939676099605E-5</c:v>
                </c:pt>
                <c:pt idx="22">
                  <c:v>-1.5787025905729065E-4</c:v>
                </c:pt>
                <c:pt idx="23">
                  <c:v>-2.142379685034988E-4</c:v>
                </c:pt>
                <c:pt idx="24">
                  <c:v>-2.58020122487712E-4</c:v>
                </c:pt>
                <c:pt idx="25">
                  <c:v>-2.9173745220844899E-4</c:v>
                </c:pt>
                <c:pt idx="26">
                  <c:v>-3.1780869396597273E-4</c:v>
                </c:pt>
                <c:pt idx="27">
                  <c:v>-3.3826022511702285E-4</c:v>
                </c:pt>
                <c:pt idx="28">
                  <c:v>-3.5467049579538328E-4</c:v>
                </c:pt>
                <c:pt idx="29">
                  <c:v>-3.6833723396747885E-4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502568"/>
        <c:axId val="21204954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0.10340335467078354</c:v>
                </c:pt>
                <c:pt idx="1">
                  <c:v>0.1681150225727901</c:v>
                </c:pt>
                <c:pt idx="2">
                  <c:v>0.19644187146630188</c:v>
                </c:pt>
                <c:pt idx="3">
                  <c:v>0.20389123441288959</c:v>
                </c:pt>
                <c:pt idx="4">
                  <c:v>0.20092205452457712</c:v>
                </c:pt>
                <c:pt idx="5">
                  <c:v>0.1937285593436755</c:v>
                </c:pt>
                <c:pt idx="6">
                  <c:v>0.18565137628088202</c:v>
                </c:pt>
                <c:pt idx="7">
                  <c:v>0.17813103370203365</c:v>
                </c:pt>
                <c:pt idx="8">
                  <c:v>0.17146076399432442</c:v>
                </c:pt>
                <c:pt idx="9">
                  <c:v>0.16535282112537519</c:v>
                </c:pt>
                <c:pt idx="10">
                  <c:v>0.15933193987220928</c:v>
                </c:pt>
                <c:pt idx="11">
                  <c:v>0.15296805320001994</c:v>
                </c:pt>
                <c:pt idx="12">
                  <c:v>0.14597319781139984</c:v>
                </c:pt>
                <c:pt idx="13">
                  <c:v>0.13822774737077825</c:v>
                </c:pt>
                <c:pt idx="14">
                  <c:v>0.12977561569798013</c:v>
                </c:pt>
                <c:pt idx="15">
                  <c:v>0.12076510284959596</c:v>
                </c:pt>
                <c:pt idx="16">
                  <c:v>0.11141598078867609</c:v>
                </c:pt>
                <c:pt idx="17">
                  <c:v>0.10195943787227879</c:v>
                </c:pt>
                <c:pt idx="18">
                  <c:v>9.259899421425466E-2</c:v>
                </c:pt>
                <c:pt idx="19">
                  <c:v>8.3493001618428764E-2</c:v>
                </c:pt>
                <c:pt idx="20">
                  <c:v>7.4739706500670522E-2</c:v>
                </c:pt>
                <c:pt idx="21">
                  <c:v>6.6392087454913984E-2</c:v>
                </c:pt>
                <c:pt idx="22">
                  <c:v>5.845581673857847E-2</c:v>
                </c:pt>
                <c:pt idx="23">
                  <c:v>5.0918794162924108E-2</c:v>
                </c:pt>
                <c:pt idx="24">
                  <c:v>4.3755136636169922E-2</c:v>
                </c:pt>
                <c:pt idx="25">
                  <c:v>3.6945330991722258E-2</c:v>
                </c:pt>
                <c:pt idx="26">
                  <c:v>3.0468101003666703E-2</c:v>
                </c:pt>
                <c:pt idx="27">
                  <c:v>2.4314846417428093E-2</c:v>
                </c:pt>
                <c:pt idx="28">
                  <c:v>1.848767586039024E-2</c:v>
                </c:pt>
                <c:pt idx="29">
                  <c:v>1.2987877964643069E-2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02568"/>
        <c:axId val="2120495464"/>
      </c:lineChart>
      <c:catAx>
        <c:axId val="212050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495464"/>
        <c:crosses val="autoZero"/>
        <c:auto val="1"/>
        <c:lblAlgn val="ctr"/>
        <c:lblOffset val="100"/>
        <c:tickLblSkip val="1"/>
        <c:noMultiLvlLbl val="0"/>
      </c:catAx>
      <c:valAx>
        <c:axId val="212049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50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7.062562384845969E-2</c:v>
                </c:pt>
                <c:pt idx="1">
                  <c:v>8.0908734401735766E-2</c:v>
                </c:pt>
                <c:pt idx="2">
                  <c:v>6.4560250310755671E-2</c:v>
                </c:pt>
                <c:pt idx="3">
                  <c:v>3.9187798730779114E-2</c:v>
                </c:pt>
                <c:pt idx="4">
                  <c:v>1.9451223561965415E-2</c:v>
                </c:pt>
                <c:pt idx="5">
                  <c:v>8.6061065695312595E-3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7.9678553838205435E-2</c:v>
                </c:pt>
                <c:pt idx="1">
                  <c:v>7.4170191536280641E-2</c:v>
                </c:pt>
                <c:pt idx="2">
                  <c:v>6.6158214872665183E-2</c:v>
                </c:pt>
                <c:pt idx="3">
                  <c:v>5.6178655239784624E-2</c:v>
                </c:pt>
                <c:pt idx="4">
                  <c:v>3.8029648452093952E-2</c:v>
                </c:pt>
                <c:pt idx="5">
                  <c:v>1.7316783876723509E-2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1.426243993216888E-2</c:v>
                </c:pt>
                <c:pt idx="1">
                  <c:v>1.1206018922018147E-2</c:v>
                </c:pt>
                <c:pt idx="2">
                  <c:v>3.5207853954496286E-3</c:v>
                </c:pt>
                <c:pt idx="3">
                  <c:v>-1.4183062440502911E-3</c:v>
                </c:pt>
                <c:pt idx="4">
                  <c:v>-3.2281980324005742E-3</c:v>
                </c:pt>
                <c:pt idx="5">
                  <c:v>-2.9632344620543838E-3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1.0961856718276976E-3</c:v>
                </c:pt>
                <c:pt idx="1">
                  <c:v>1.4544333056114357E-3</c:v>
                </c:pt>
                <c:pt idx="2">
                  <c:v>1.7057167523507344E-3</c:v>
                </c:pt>
                <c:pt idx="3">
                  <c:v>1.6950234714853359E-3</c:v>
                </c:pt>
                <c:pt idx="4">
                  <c:v>1.2608202728990158E-3</c:v>
                </c:pt>
                <c:pt idx="5">
                  <c:v>6.2853436382450214E-4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5.6153923325929318E-3</c:v>
                </c:pt>
                <c:pt idx="1">
                  <c:v>8.2042071708195059E-3</c:v>
                </c:pt>
                <c:pt idx="2">
                  <c:v>7.8643367360059103E-3</c:v>
                </c:pt>
                <c:pt idx="3">
                  <c:v>5.9891217610205634E-3</c:v>
                </c:pt>
                <c:pt idx="4">
                  <c:v>3.4814455467503244E-3</c:v>
                </c:pt>
                <c:pt idx="5">
                  <c:v>1.3867399513185403E-3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3.2765090418966124E-3</c:v>
                </c:pt>
                <c:pt idx="1">
                  <c:v>2.9213158540263074E-3</c:v>
                </c:pt>
                <c:pt idx="2">
                  <c:v>1.4460043866194349E-3</c:v>
                </c:pt>
                <c:pt idx="3">
                  <c:v>4.1421474006166201E-4</c:v>
                </c:pt>
                <c:pt idx="4">
                  <c:v>-1.426377746559012E-4</c:v>
                </c:pt>
                <c:pt idx="5">
                  <c:v>-3.3416282021086135E-4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275480"/>
        <c:axId val="2120266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0.17455470752946844</c:v>
                </c:pt>
                <c:pt idx="1">
                  <c:v>0.17886491088925816</c:v>
                </c:pt>
                <c:pt idx="2">
                  <c:v>0.14525531079047749</c:v>
                </c:pt>
                <c:pt idx="3">
                  <c:v>0.10204650346864685</c:v>
                </c:pt>
                <c:pt idx="4">
                  <c:v>5.8852308298651401E-2</c:v>
                </c:pt>
                <c:pt idx="5">
                  <c:v>2.4640766447570073E-2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75480"/>
        <c:axId val="2120266872"/>
      </c:lineChart>
      <c:catAx>
        <c:axId val="212027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66872"/>
        <c:crosses val="autoZero"/>
        <c:auto val="1"/>
        <c:lblAlgn val="ctr"/>
        <c:lblOffset val="100"/>
        <c:noMultiLvlLbl val="0"/>
      </c:catAx>
      <c:valAx>
        <c:axId val="21202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7.5767179125097728E-2</c:v>
                </c:pt>
                <c:pt idx="1">
                  <c:v>5.1874024520767392E-2</c:v>
                </c:pt>
                <c:pt idx="2">
                  <c:v>1.4028665065748337E-2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7.6924372687243031E-2</c:v>
                </c:pt>
                <c:pt idx="1">
                  <c:v>6.1168435056224907E-2</c:v>
                </c:pt>
                <c:pt idx="2">
                  <c:v>2.767321616440873E-2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1.2734229427093513E-2</c:v>
                </c:pt>
                <c:pt idx="1">
                  <c:v>1.0512395756996687E-3</c:v>
                </c:pt>
                <c:pt idx="2">
                  <c:v>-3.095716247227479E-3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1.2753094887195666E-3</c:v>
                </c:pt>
                <c:pt idx="1">
                  <c:v>1.7003701119180353E-3</c:v>
                </c:pt>
                <c:pt idx="2">
                  <c:v>9.4467731836175893E-4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6.9097997517062193E-3</c:v>
                </c:pt>
                <c:pt idx="1">
                  <c:v>6.9267292485132373E-3</c:v>
                </c:pt>
                <c:pt idx="2">
                  <c:v>2.4340927490344322E-3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3.0989124479614601E-3</c:v>
                </c:pt>
                <c:pt idx="1">
                  <c:v>9.301095633405484E-4</c:v>
                </c:pt>
                <c:pt idx="2">
                  <c:v>-2.3840029743338128E-4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590984"/>
        <c:axId val="2116584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0.1767098092093633</c:v>
                </c:pt>
                <c:pt idx="1">
                  <c:v>0.12365090712956217</c:v>
                </c:pt>
                <c:pt idx="2">
                  <c:v>4.1746537373110737E-2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90984"/>
        <c:axId val="2116584024"/>
      </c:lineChart>
      <c:catAx>
        <c:axId val="211659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584024"/>
        <c:crosses val="autoZero"/>
        <c:auto val="1"/>
        <c:lblAlgn val="ctr"/>
        <c:lblOffset val="100"/>
        <c:noMultiLvlLbl val="0"/>
      </c:catAx>
      <c:valAx>
        <c:axId val="211658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59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2.2185595792639383E-4</c:v>
                </c:pt>
                <c:pt idx="1">
                  <c:v>3.7702883611120773E-4</c:v>
                </c:pt>
                <c:pt idx="2">
                  <c:v>5.0387953573663446E-4</c:v>
                </c:pt>
                <c:pt idx="3">
                  <c:v>6.289646309275463E-4</c:v>
                </c:pt>
                <c:pt idx="4">
                  <c:v>7.6957461689525165E-4</c:v>
                </c:pt>
                <c:pt idx="5">
                  <c:v>9.3851592353804119E-4</c:v>
                </c:pt>
                <c:pt idx="6">
                  <c:v>1.1451588056498314E-3</c:v>
                </c:pt>
                <c:pt idx="7">
                  <c:v>1.3962968213040721E-3</c:v>
                </c:pt>
                <c:pt idx="8">
                  <c:v>1.6966001613951392E-3</c:v>
                </c:pt>
                <c:pt idx="9">
                  <c:v>2.0484173602096788E-3</c:v>
                </c:pt>
                <c:pt idx="10">
                  <c:v>2.4512269659079217E-3</c:v>
                </c:pt>
                <c:pt idx="11">
                  <c:v>2.9020318249751041E-3</c:v>
                </c:pt>
                <c:pt idx="12">
                  <c:v>3.3948150876305927E-3</c:v>
                </c:pt>
                <c:pt idx="13">
                  <c:v>3.9184914170243947E-3</c:v>
                </c:pt>
                <c:pt idx="14">
                  <c:v>4.4604081411698361E-3</c:v>
                </c:pt>
                <c:pt idx="15">
                  <c:v>5.0049700381962934E-3</c:v>
                </c:pt>
                <c:pt idx="16">
                  <c:v>5.536094849316873E-3</c:v>
                </c:pt>
                <c:pt idx="17">
                  <c:v>6.0388190103149685E-3</c:v>
                </c:pt>
                <c:pt idx="18">
                  <c:v>6.5012646532301502E-3</c:v>
                </c:pt>
                <c:pt idx="19">
                  <c:v>6.9142068869271957E-3</c:v>
                </c:pt>
                <c:pt idx="20">
                  <c:v>7.2730088694570412E-3</c:v>
                </c:pt>
                <c:pt idx="21">
                  <c:v>7.5754887151673438E-3</c:v>
                </c:pt>
                <c:pt idx="22">
                  <c:v>7.8231706665679631E-3</c:v>
                </c:pt>
                <c:pt idx="23">
                  <c:v>8.0190080836828413E-3</c:v>
                </c:pt>
                <c:pt idx="24">
                  <c:v>8.167211465269511E-3</c:v>
                </c:pt>
                <c:pt idx="25">
                  <c:v>8.272870942471847E-3</c:v>
                </c:pt>
                <c:pt idx="26">
                  <c:v>8.3401322008233737E-3</c:v>
                </c:pt>
                <c:pt idx="27">
                  <c:v>8.3745089252443561E-3</c:v>
                </c:pt>
                <c:pt idx="28">
                  <c:v>8.3801047403911835E-3</c:v>
                </c:pt>
                <c:pt idx="29">
                  <c:v>8.360868929409019E-3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1.0194920644227186E-5</c:v>
                </c:pt>
                <c:pt idx="1">
                  <c:v>1.810190302389225E-5</c:v>
                </c:pt>
                <c:pt idx="2">
                  <c:v>2.4011363752834194E-5</c:v>
                </c:pt>
                <c:pt idx="3">
                  <c:v>2.9241766028991521E-5</c:v>
                </c:pt>
                <c:pt idx="4">
                  <c:v>3.5255388449013441E-5</c:v>
                </c:pt>
                <c:pt idx="5">
                  <c:v>4.2195500821004119E-5</c:v>
                </c:pt>
                <c:pt idx="6">
                  <c:v>5.0791740436752244E-5</c:v>
                </c:pt>
                <c:pt idx="7">
                  <c:v>6.1308290905537929E-5</c:v>
                </c:pt>
                <c:pt idx="8">
                  <c:v>7.4358944781410138E-5</c:v>
                </c:pt>
                <c:pt idx="9">
                  <c:v>8.9514805668542511E-5</c:v>
                </c:pt>
                <c:pt idx="10">
                  <c:v>1.0653820734236385E-4</c:v>
                </c:pt>
                <c:pt idx="11">
                  <c:v>1.2583385147041382E-4</c:v>
                </c:pt>
                <c:pt idx="12">
                  <c:v>1.4693711077228664E-4</c:v>
                </c:pt>
                <c:pt idx="13">
                  <c:v>1.6908307512001708E-4</c:v>
                </c:pt>
                <c:pt idx="14">
                  <c:v>1.9196133462078216E-4</c:v>
                </c:pt>
                <c:pt idx="15">
                  <c:v>2.1490308175668398E-4</c:v>
                </c:pt>
                <c:pt idx="16">
                  <c:v>2.3711803843912203E-4</c:v>
                </c:pt>
                <c:pt idx="17">
                  <c:v>2.5830561927791461E-4</c:v>
                </c:pt>
                <c:pt idx="18">
                  <c:v>2.778328583425414E-4</c:v>
                </c:pt>
                <c:pt idx="19">
                  <c:v>2.9495163155915437E-4</c:v>
                </c:pt>
                <c:pt idx="20">
                  <c:v>3.0988953447380553E-4</c:v>
                </c:pt>
                <c:pt idx="21">
                  <c:v>3.227291350145577E-4</c:v>
                </c:pt>
                <c:pt idx="22">
                  <c:v>3.3300377269364709E-4</c:v>
                </c:pt>
                <c:pt idx="23">
                  <c:v>3.4103472630546454E-4</c:v>
                </c:pt>
                <c:pt idx="24">
                  <c:v>3.4695086381264099E-4</c:v>
                </c:pt>
                <c:pt idx="25">
                  <c:v>3.5128538616186931E-4</c:v>
                </c:pt>
                <c:pt idx="26">
                  <c:v>3.5377702144184591E-4</c:v>
                </c:pt>
                <c:pt idx="27">
                  <c:v>3.5481524185906622E-4</c:v>
                </c:pt>
                <c:pt idx="28">
                  <c:v>3.5502924234464167E-4</c:v>
                </c:pt>
                <c:pt idx="29">
                  <c:v>3.5375742113920479E-4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4.586763120468032E-3</c:v>
                </c:pt>
                <c:pt idx="1">
                  <c:v>6.7437983692985029E-3</c:v>
                </c:pt>
                <c:pt idx="2">
                  <c:v>7.596542211359367E-3</c:v>
                </c:pt>
                <c:pt idx="3">
                  <c:v>7.9352695304761474E-3</c:v>
                </c:pt>
                <c:pt idx="4">
                  <c:v>8.0605184719699397E-3</c:v>
                </c:pt>
                <c:pt idx="5">
                  <c:v>8.0712929499046192E-3</c:v>
                </c:pt>
                <c:pt idx="6">
                  <c:v>7.9980420411183174E-3</c:v>
                </c:pt>
                <c:pt idx="7">
                  <c:v>7.8483795342559025E-3</c:v>
                </c:pt>
                <c:pt idx="8">
                  <c:v>7.6247092818854181E-3</c:v>
                </c:pt>
                <c:pt idx="9">
                  <c:v>7.3281774416291134E-3</c:v>
                </c:pt>
                <c:pt idx="10">
                  <c:v>6.9605139161042426E-3</c:v>
                </c:pt>
                <c:pt idx="11">
                  <c:v>6.5270563176843257E-3</c:v>
                </c:pt>
                <c:pt idx="12">
                  <c:v>6.0370160597911973E-3</c:v>
                </c:pt>
                <c:pt idx="13">
                  <c:v>5.5033213871128334E-3</c:v>
                </c:pt>
                <c:pt idx="14">
                  <c:v>4.9411192568491356E-3</c:v>
                </c:pt>
                <c:pt idx="15">
                  <c:v>4.368162995533941E-3</c:v>
                </c:pt>
                <c:pt idx="16">
                  <c:v>3.800719486227574E-3</c:v>
                </c:pt>
                <c:pt idx="17">
                  <c:v>3.2538039622822244E-3</c:v>
                </c:pt>
                <c:pt idx="18">
                  <c:v>2.739625535212242E-3</c:v>
                </c:pt>
                <c:pt idx="19">
                  <c:v>2.2666337202246062E-3</c:v>
                </c:pt>
                <c:pt idx="20">
                  <c:v>1.8388969389528634E-3</c:v>
                </c:pt>
                <c:pt idx="21">
                  <c:v>1.4576752101335686E-3</c:v>
                </c:pt>
                <c:pt idx="22">
                  <c:v>1.1216087900252699E-3</c:v>
                </c:pt>
                <c:pt idx="23">
                  <c:v>8.2742497728657089E-4</c:v>
                </c:pt>
                <c:pt idx="24">
                  <c:v>5.7122617886089157E-4</c:v>
                </c:pt>
                <c:pt idx="25">
                  <c:v>3.4849538187774009E-4</c:v>
                </c:pt>
                <c:pt idx="26">
                  <c:v>1.5593084109799283E-4</c:v>
                </c:pt>
                <c:pt idx="27">
                  <c:v>-1.1081929922340784E-5</c:v>
                </c:pt>
                <c:pt idx="28">
                  <c:v>-1.5536264283378502E-4</c:v>
                </c:pt>
                <c:pt idx="29">
                  <c:v>-2.7992383547811677E-4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3.7441268793597278E-2</c:v>
                </c:pt>
                <c:pt idx="1">
                  <c:v>5.7247422181052804E-2</c:v>
                </c:pt>
                <c:pt idx="2">
                  <c:v>6.5567772626813237E-2</c:v>
                </c:pt>
                <c:pt idx="3">
                  <c:v>6.9035449812613309E-2</c:v>
                </c:pt>
                <c:pt idx="4">
                  <c:v>7.0422009533507218E-2</c:v>
                </c:pt>
                <c:pt idx="5">
                  <c:v>7.0690122161385358E-2</c:v>
                </c:pt>
                <c:pt idx="6">
                  <c:v>7.0145949577785166E-2</c:v>
                </c:pt>
                <c:pt idx="7">
                  <c:v>6.8876447597893548E-2</c:v>
                </c:pt>
                <c:pt idx="8">
                  <c:v>6.6904774045289453E-2</c:v>
                </c:pt>
                <c:pt idx="9">
                  <c:v>6.4244556388112703E-2</c:v>
                </c:pt>
                <c:pt idx="10">
                  <c:v>6.0923999890967917E-2</c:v>
                </c:pt>
                <c:pt idx="11">
                  <c:v>5.7000358127208189E-2</c:v>
                </c:pt>
                <c:pt idx="12">
                  <c:v>5.2564074710118515E-2</c:v>
                </c:pt>
                <c:pt idx="13">
                  <c:v>4.7735789049399721E-2</c:v>
                </c:pt>
                <c:pt idx="14">
                  <c:v>4.266524176021131E-2</c:v>
                </c:pt>
                <c:pt idx="15">
                  <c:v>3.7512443805852898E-2</c:v>
                </c:pt>
                <c:pt idx="16">
                  <c:v>3.2435950839185435E-2</c:v>
                </c:pt>
                <c:pt idx="17">
                  <c:v>2.7575758414260694E-2</c:v>
                </c:pt>
                <c:pt idx="18">
                  <c:v>2.3037952602001487E-2</c:v>
                </c:pt>
                <c:pt idx="19">
                  <c:v>1.8893902159450353E-2</c:v>
                </c:pt>
                <c:pt idx="20">
                  <c:v>1.5176559488690693E-2</c:v>
                </c:pt>
                <c:pt idx="21">
                  <c:v>1.1891025611471737E-2</c:v>
                </c:pt>
                <c:pt idx="22">
                  <c:v>9.0178806563647341E-3</c:v>
                </c:pt>
                <c:pt idx="23">
                  <c:v>6.5246940707565978E-3</c:v>
                </c:pt>
                <c:pt idx="24">
                  <c:v>4.3716104244262144E-3</c:v>
                </c:pt>
                <c:pt idx="25">
                  <c:v>2.5181134490747858E-3</c:v>
                </c:pt>
                <c:pt idx="26">
                  <c:v>9.2330938601806439E-4</c:v>
                </c:pt>
                <c:pt idx="27">
                  <c:v>-4.4780938914629502E-4</c:v>
                </c:pt>
                <c:pt idx="28">
                  <c:v>-1.6265525738630819E-3</c:v>
                </c:pt>
                <c:pt idx="29">
                  <c:v>-2.6401601556716118E-3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2.2879970676595245E-4</c:v>
                </c:pt>
                <c:pt idx="1">
                  <c:v>3.1807366102442843E-4</c:v>
                </c:pt>
                <c:pt idx="2">
                  <c:v>3.5138073572611251E-4</c:v>
                </c:pt>
                <c:pt idx="3">
                  <c:v>3.6302845604138201E-4</c:v>
                </c:pt>
                <c:pt idx="4">
                  <c:v>3.6546585949850089E-4</c:v>
                </c:pt>
                <c:pt idx="5">
                  <c:v>3.6353354616813527E-4</c:v>
                </c:pt>
                <c:pt idx="6">
                  <c:v>3.5921022930880903E-4</c:v>
                </c:pt>
                <c:pt idx="7">
                  <c:v>3.5287005217317976E-4</c:v>
                </c:pt>
                <c:pt idx="8">
                  <c:v>3.4456177986791461E-4</c:v>
                </c:pt>
                <c:pt idx="9">
                  <c:v>3.3417023315633089E-4</c:v>
                </c:pt>
                <c:pt idx="10">
                  <c:v>3.2152815907370561E-4</c:v>
                </c:pt>
                <c:pt idx="11">
                  <c:v>3.061273921543898E-4</c:v>
                </c:pt>
                <c:pt idx="12">
                  <c:v>2.8845936956000692E-4</c:v>
                </c:pt>
                <c:pt idx="13">
                  <c:v>2.6870113318102235E-4</c:v>
                </c:pt>
                <c:pt idx="14">
                  <c:v>2.4694491598867551E-4</c:v>
                </c:pt>
                <c:pt idx="15">
                  <c:v>2.2431015539873519E-4</c:v>
                </c:pt>
                <c:pt idx="16">
                  <c:v>2.012638914908059E-4</c:v>
                </c:pt>
                <c:pt idx="17">
                  <c:v>1.7837455347743204E-4</c:v>
                </c:pt>
                <c:pt idx="18">
                  <c:v>1.5591852952635566E-4</c:v>
                </c:pt>
                <c:pt idx="19">
                  <c:v>1.3471841335341156E-4</c:v>
                </c:pt>
                <c:pt idx="20">
                  <c:v>1.144862115221746E-4</c:v>
                </c:pt>
                <c:pt idx="21">
                  <c:v>9.6134899331078722E-5</c:v>
                </c:pt>
                <c:pt idx="22">
                  <c:v>7.9100658606764162E-5</c:v>
                </c:pt>
                <c:pt idx="23">
                  <c:v>6.3539330108143094E-5</c:v>
                </c:pt>
                <c:pt idx="24">
                  <c:v>4.9249594633991768E-5</c:v>
                </c:pt>
                <c:pt idx="25">
                  <c:v>3.6200003138746782E-5</c:v>
                </c:pt>
                <c:pt idx="26">
                  <c:v>2.4416796959643432E-5</c:v>
                </c:pt>
                <c:pt idx="27">
                  <c:v>1.3939720780329731E-5</c:v>
                </c:pt>
                <c:pt idx="28">
                  <c:v>4.2181580415075441E-6</c:v>
                </c:pt>
                <c:pt idx="29">
                  <c:v>-4.3418277588487556E-6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3.3426797510243657E-5</c:v>
                </c:pt>
                <c:pt idx="1">
                  <c:v>4.7018340695093363E-5</c:v>
                </c:pt>
                <c:pt idx="2">
                  <c:v>5.2065107055722303E-5</c:v>
                </c:pt>
                <c:pt idx="3">
                  <c:v>5.3761495355822058E-5</c:v>
                </c:pt>
                <c:pt idx="4">
                  <c:v>5.4107551064840131E-5</c:v>
                </c:pt>
                <c:pt idx="5">
                  <c:v>5.3937026462734777E-5</c:v>
                </c:pt>
                <c:pt idx="6">
                  <c:v>5.3175883483556751E-5</c:v>
                </c:pt>
                <c:pt idx="7">
                  <c:v>5.2242491000764039E-5</c:v>
                </c:pt>
                <c:pt idx="8">
                  <c:v>5.1268867713878619E-5</c:v>
                </c:pt>
                <c:pt idx="9">
                  <c:v>4.9843630775461699E-5</c:v>
                </c:pt>
                <c:pt idx="10">
                  <c:v>4.8202695985923458E-5</c:v>
                </c:pt>
                <c:pt idx="11">
                  <c:v>4.6203381039083191E-5</c:v>
                </c:pt>
                <c:pt idx="12">
                  <c:v>4.377693462146616E-5</c:v>
                </c:pt>
                <c:pt idx="13">
                  <c:v>4.089455905423693E-5</c:v>
                </c:pt>
                <c:pt idx="14">
                  <c:v>3.794429838910207E-5</c:v>
                </c:pt>
                <c:pt idx="15">
                  <c:v>3.4680264351821296E-5</c:v>
                </c:pt>
                <c:pt idx="16">
                  <c:v>3.1408267423505413E-5</c:v>
                </c:pt>
                <c:pt idx="17">
                  <c:v>2.8061553886715435E-5</c:v>
                </c:pt>
                <c:pt idx="18">
                  <c:v>2.4814907818561565E-5</c:v>
                </c:pt>
                <c:pt idx="19">
                  <c:v>2.174411474798522E-5</c:v>
                </c:pt>
                <c:pt idx="20">
                  <c:v>1.8702437675924069E-5</c:v>
                </c:pt>
                <c:pt idx="21">
                  <c:v>1.5830388886098951E-5</c:v>
                </c:pt>
                <c:pt idx="22">
                  <c:v>1.318985106149831E-5</c:v>
                </c:pt>
                <c:pt idx="23">
                  <c:v>1.0810955968392068E-5</c:v>
                </c:pt>
                <c:pt idx="24">
                  <c:v>8.5370444376981092E-6</c:v>
                </c:pt>
                <c:pt idx="25">
                  <c:v>6.494081722921597E-6</c:v>
                </c:pt>
                <c:pt idx="26">
                  <c:v>4.7358373363704621E-6</c:v>
                </c:pt>
                <c:pt idx="27">
                  <c:v>2.9469583531050057E-6</c:v>
                </c:pt>
                <c:pt idx="28">
                  <c:v>1.3561242993716234E-6</c:v>
                </c:pt>
                <c:pt idx="29">
                  <c:v>-1.1353261964354768E-7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2.3631003926496862E-5</c:v>
                </c:pt>
                <c:pt idx="1">
                  <c:v>4.4669845893491146E-5</c:v>
                </c:pt>
                <c:pt idx="2">
                  <c:v>5.6467868211351377E-5</c:v>
                </c:pt>
                <c:pt idx="3">
                  <c:v>6.0287147815028332E-5</c:v>
                </c:pt>
                <c:pt idx="4">
                  <c:v>5.9561713423031068E-5</c:v>
                </c:pt>
                <c:pt idx="5">
                  <c:v>5.735602979921168E-5</c:v>
                </c:pt>
                <c:pt idx="6">
                  <c:v>5.5627340031132159E-5</c:v>
                </c:pt>
                <c:pt idx="7">
                  <c:v>5.5256196899056685E-5</c:v>
                </c:pt>
                <c:pt idx="8">
                  <c:v>5.6350795435060905E-5</c:v>
                </c:pt>
                <c:pt idx="9">
                  <c:v>5.7786683067353079E-5</c:v>
                </c:pt>
                <c:pt idx="10">
                  <c:v>6.034714790930956E-5</c:v>
                </c:pt>
                <c:pt idx="11">
                  <c:v>6.3231730133119076E-5</c:v>
                </c:pt>
                <c:pt idx="12">
                  <c:v>6.5135824594685535E-5</c:v>
                </c:pt>
                <c:pt idx="13">
                  <c:v>6.6953955487001268E-5</c:v>
                </c:pt>
                <c:pt idx="14">
                  <c:v>6.8196754566627845E-5</c:v>
                </c:pt>
                <c:pt idx="15">
                  <c:v>6.7908539912490341E-5</c:v>
                </c:pt>
                <c:pt idx="16">
                  <c:v>6.7217970299717638E-5</c:v>
                </c:pt>
                <c:pt idx="17">
                  <c:v>6.5859299430702517E-5</c:v>
                </c:pt>
                <c:pt idx="18">
                  <c:v>6.3055997206705691E-5</c:v>
                </c:pt>
                <c:pt idx="19">
                  <c:v>5.9988618154923627E-5</c:v>
                </c:pt>
                <c:pt idx="20">
                  <c:v>5.6452413825979622E-5</c:v>
                </c:pt>
                <c:pt idx="21">
                  <c:v>5.2413056158378072E-5</c:v>
                </c:pt>
                <c:pt idx="22">
                  <c:v>4.7912821515245247E-5</c:v>
                </c:pt>
                <c:pt idx="23">
                  <c:v>4.3021649208723713E-5</c:v>
                </c:pt>
                <c:pt idx="24">
                  <c:v>3.7153926123039485E-5</c:v>
                </c:pt>
                <c:pt idx="25">
                  <c:v>3.1467327642814818E-5</c:v>
                </c:pt>
                <c:pt idx="26">
                  <c:v>2.5797136713232718E-5</c:v>
                </c:pt>
                <c:pt idx="27">
                  <c:v>2.0125770124677328E-5</c:v>
                </c:pt>
                <c:pt idx="28">
                  <c:v>1.450226464578367E-5</c:v>
                </c:pt>
                <c:pt idx="29">
                  <c:v>8.9921179282755649E-6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2.3814705039494852E-6</c:v>
                </c:pt>
                <c:pt idx="1">
                  <c:v>4.7357251669416129E-6</c:v>
                </c:pt>
                <c:pt idx="2">
                  <c:v>6.0485082870279994E-6</c:v>
                </c:pt>
                <c:pt idx="3">
                  <c:v>6.4230643343608496E-6</c:v>
                </c:pt>
                <c:pt idx="4">
                  <c:v>6.2780742895464348E-6</c:v>
                </c:pt>
                <c:pt idx="5">
                  <c:v>5.9916884325683889E-6</c:v>
                </c:pt>
                <c:pt idx="6">
                  <c:v>5.8008745412760748E-6</c:v>
                </c:pt>
                <c:pt idx="7">
                  <c:v>5.8056484613186202E-6</c:v>
                </c:pt>
                <c:pt idx="8">
                  <c:v>6.0091601226723874E-6</c:v>
                </c:pt>
                <c:pt idx="9">
                  <c:v>6.3612102177178285E-6</c:v>
                </c:pt>
                <c:pt idx="10">
                  <c:v>6.7923276585513078E-6</c:v>
                </c:pt>
                <c:pt idx="11">
                  <c:v>7.2351261874124269E-6</c:v>
                </c:pt>
                <c:pt idx="12">
                  <c:v>7.6347332274336829E-6</c:v>
                </c:pt>
                <c:pt idx="13">
                  <c:v>7.9519681505710825E-6</c:v>
                </c:pt>
                <c:pt idx="14">
                  <c:v>8.1629065988712765E-6</c:v>
                </c:pt>
                <c:pt idx="15">
                  <c:v>8.2559125444719869E-6</c:v>
                </c:pt>
                <c:pt idx="16">
                  <c:v>8.2287532022531902E-6</c:v>
                </c:pt>
                <c:pt idx="17">
                  <c:v>8.0854712923401095E-6</c:v>
                </c:pt>
                <c:pt idx="18">
                  <c:v>7.833880854502907E-6</c:v>
                </c:pt>
                <c:pt idx="19">
                  <c:v>7.4838751911800249E-6</c:v>
                </c:pt>
                <c:pt idx="20">
                  <c:v>7.046212097744346E-6</c:v>
                </c:pt>
                <c:pt idx="21">
                  <c:v>6.5321703582818766E-6</c:v>
                </c:pt>
                <c:pt idx="22">
                  <c:v>5.9530768422355161E-6</c:v>
                </c:pt>
                <c:pt idx="23">
                  <c:v>5.320540804129499E-6</c:v>
                </c:pt>
                <c:pt idx="24">
                  <c:v>4.6463307707530033E-6</c:v>
                </c:pt>
                <c:pt idx="25">
                  <c:v>3.9425152128478457E-6</c:v>
                </c:pt>
                <c:pt idx="26">
                  <c:v>3.221032986876836E-6</c:v>
                </c:pt>
                <c:pt idx="27">
                  <c:v>2.4935791735528346E-6</c:v>
                </c:pt>
                <c:pt idx="28">
                  <c:v>1.7713782251838722E-6</c:v>
                </c:pt>
                <c:pt idx="29">
                  <c:v>1.0646586897155971E-6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1.9236916719311981E-3</c:v>
                </c:pt>
                <c:pt idx="1">
                  <c:v>2.6770210730008505E-3</c:v>
                </c:pt>
                <c:pt idx="2">
                  <c:v>2.9585626000839349E-3</c:v>
                </c:pt>
                <c:pt idx="3">
                  <c:v>3.0632002876555572E-3</c:v>
                </c:pt>
                <c:pt idx="4">
                  <c:v>3.0947556357223396E-3</c:v>
                </c:pt>
                <c:pt idx="5">
                  <c:v>3.0880440159648799E-3</c:v>
                </c:pt>
                <c:pt idx="6">
                  <c:v>3.0565635546712048E-3</c:v>
                </c:pt>
                <c:pt idx="7">
                  <c:v>3.0048034653870166E-3</c:v>
                </c:pt>
                <c:pt idx="8">
                  <c:v>2.9319570483190582E-3</c:v>
                </c:pt>
                <c:pt idx="9">
                  <c:v>2.8381077470448031E-3</c:v>
                </c:pt>
                <c:pt idx="10">
                  <c:v>2.7215015905695202E-3</c:v>
                </c:pt>
                <c:pt idx="11">
                  <c:v>2.5835490617568311E-3</c:v>
                </c:pt>
                <c:pt idx="12">
                  <c:v>2.4248488492596303E-3</c:v>
                </c:pt>
                <c:pt idx="13">
                  <c:v>2.248723362406121E-3</c:v>
                </c:pt>
                <c:pt idx="14">
                  <c:v>2.0596155761120776E-3</c:v>
                </c:pt>
                <c:pt idx="15">
                  <c:v>1.8617217568695106E-3</c:v>
                </c:pt>
                <c:pt idx="16">
                  <c:v>1.6612275955219999E-3</c:v>
                </c:pt>
                <c:pt idx="17">
                  <c:v>1.4629723749934891E-3</c:v>
                </c:pt>
                <c:pt idx="18">
                  <c:v>1.271915831921088E-3</c:v>
                </c:pt>
                <c:pt idx="19">
                  <c:v>1.0903640049143317E-3</c:v>
                </c:pt>
                <c:pt idx="20">
                  <c:v>9.2156922593937974E-4</c:v>
                </c:pt>
                <c:pt idx="21">
                  <c:v>7.6649834247831405E-4</c:v>
                </c:pt>
                <c:pt idx="22">
                  <c:v>6.2459620542463688E-4</c:v>
                </c:pt>
                <c:pt idx="23">
                  <c:v>4.9600526216118154E-4</c:v>
                </c:pt>
                <c:pt idx="24">
                  <c:v>3.8045844077056791E-4</c:v>
                </c:pt>
                <c:pt idx="25">
                  <c:v>2.7626877902169191E-4</c:v>
                </c:pt>
                <c:pt idx="26">
                  <c:v>1.8242852953176072E-4</c:v>
                </c:pt>
                <c:pt idx="27">
                  <c:v>9.8152590008326407E-5</c:v>
                </c:pt>
                <c:pt idx="28">
                  <c:v>2.3288505937330969E-5</c:v>
                </c:pt>
                <c:pt idx="29">
                  <c:v>-4.3892277511157472E-5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1.6756877239057071E-6</c:v>
                </c:pt>
                <c:pt idx="1">
                  <c:v>3.343337166915354E-6</c:v>
                </c:pt>
                <c:pt idx="2">
                  <c:v>4.2854576990312765E-6</c:v>
                </c:pt>
                <c:pt idx="3">
                  <c:v>4.5677086767102634E-6</c:v>
                </c:pt>
                <c:pt idx="4">
                  <c:v>4.4800793968720008E-6</c:v>
                </c:pt>
                <c:pt idx="5">
                  <c:v>4.2869011395765385E-6</c:v>
                </c:pt>
                <c:pt idx="6">
                  <c:v>4.1551181249337923E-6</c:v>
                </c:pt>
                <c:pt idx="7">
                  <c:v>4.1563102158060262E-6</c:v>
                </c:pt>
                <c:pt idx="8">
                  <c:v>4.2942089420503213E-6</c:v>
                </c:pt>
                <c:pt idx="9">
                  <c:v>4.5348977818033183E-6</c:v>
                </c:pt>
                <c:pt idx="10">
                  <c:v>4.830596207307951E-6</c:v>
                </c:pt>
                <c:pt idx="11">
                  <c:v>5.1346683364557161E-6</c:v>
                </c:pt>
                <c:pt idx="12">
                  <c:v>5.4089906457715641E-6</c:v>
                </c:pt>
                <c:pt idx="13">
                  <c:v>5.6262685142918322E-6</c:v>
                </c:pt>
                <c:pt idx="14">
                  <c:v>5.7697849280369482E-6</c:v>
                </c:pt>
                <c:pt idx="15">
                  <c:v>5.8313778859444425E-6</c:v>
                </c:pt>
                <c:pt idx="16">
                  <c:v>5.8094543809523489E-6</c:v>
                </c:pt>
                <c:pt idx="17">
                  <c:v>5.7068008556189748E-6</c:v>
                </c:pt>
                <c:pt idx="18">
                  <c:v>5.5288406645299221E-6</c:v>
                </c:pt>
                <c:pt idx="19">
                  <c:v>5.2824587311333757E-6</c:v>
                </c:pt>
                <c:pt idx="20">
                  <c:v>4.975122347321293E-6</c:v>
                </c:pt>
                <c:pt idx="21">
                  <c:v>4.6146626488149118E-6</c:v>
                </c:pt>
                <c:pt idx="22">
                  <c:v>4.2089283165662918E-6</c:v>
                </c:pt>
                <c:pt idx="23">
                  <c:v>3.7659638872618823E-6</c:v>
                </c:pt>
                <c:pt idx="24">
                  <c:v>3.2939065027904639E-6</c:v>
                </c:pt>
                <c:pt idx="25">
                  <c:v>2.8011209364228934E-6</c:v>
                </c:pt>
                <c:pt idx="26">
                  <c:v>2.2958756525358327E-6</c:v>
                </c:pt>
                <c:pt idx="27">
                  <c:v>1.7862880099435798E-6</c:v>
                </c:pt>
                <c:pt idx="28">
                  <c:v>1.2801561236729785E-6</c:v>
                </c:pt>
                <c:pt idx="29">
                  <c:v>7.8459590954376408E-7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552824"/>
        <c:axId val="21165562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4.4473689130997675E-2</c:v>
                </c:pt>
                <c:pt idx="1">
                  <c:v>6.7481213272434143E-2</c:v>
                </c:pt>
                <c:pt idx="2">
                  <c:v>7.7121016014725263E-2</c:v>
                </c:pt>
                <c:pt idx="3">
                  <c:v>8.1180193899924868E-2</c:v>
                </c:pt>
                <c:pt idx="4">
                  <c:v>8.2872006924216549E-2</c:v>
                </c:pt>
                <c:pt idx="5">
                  <c:v>8.3315275743616135E-2</c:v>
                </c:pt>
                <c:pt idx="6">
                  <c:v>8.2874475165150979E-2</c:v>
                </c:pt>
                <c:pt idx="7">
                  <c:v>8.1657566408496196E-2</c:v>
                </c:pt>
                <c:pt idx="8">
                  <c:v>7.9694884293752044E-2</c:v>
                </c:pt>
                <c:pt idx="9">
                  <c:v>7.700147039766353E-2</c:v>
                </c:pt>
                <c:pt idx="10">
                  <c:v>7.3605481497726749E-2</c:v>
                </c:pt>
                <c:pt idx="11">
                  <c:v>6.956676148094533E-2</c:v>
                </c:pt>
                <c:pt idx="12">
                  <c:v>6.497810767022158E-2</c:v>
                </c:pt>
                <c:pt idx="13">
                  <c:v>5.9965536175450217E-2</c:v>
                </c:pt>
                <c:pt idx="14">
                  <c:v>5.4685364729434457E-2</c:v>
                </c:pt>
                <c:pt idx="15">
                  <c:v>4.930318792830278E-2</c:v>
                </c:pt>
                <c:pt idx="16">
                  <c:v>4.3985039145488243E-2</c:v>
                </c:pt>
                <c:pt idx="17">
                  <c:v>3.8875747060072109E-2</c:v>
                </c:pt>
                <c:pt idx="18">
                  <c:v>3.4085743636778167E-2</c:v>
                </c:pt>
                <c:pt idx="19">
                  <c:v>2.9689275883254276E-2</c:v>
                </c:pt>
                <c:pt idx="20">
                  <c:v>2.5721586454982927E-2</c:v>
                </c:pt>
                <c:pt idx="21">
                  <c:v>2.2188942191648173E-2</c:v>
                </c:pt>
                <c:pt idx="22">
                  <c:v>1.9070625427418563E-2</c:v>
                </c:pt>
                <c:pt idx="23">
                  <c:v>1.6334625560169305E-2</c:v>
                </c:pt>
                <c:pt idx="24">
                  <c:v>1.3940338175608101E-2</c:v>
                </c:pt>
                <c:pt idx="25">
                  <c:v>1.1847938987261688E-2</c:v>
                </c:pt>
                <c:pt idx="26">
                  <c:v>1.0016044658561696E-2</c:v>
                </c:pt>
                <c:pt idx="27">
                  <c:v>8.4098777544847209E-3</c:v>
                </c:pt>
                <c:pt idx="28">
                  <c:v>6.9996353533118092E-3</c:v>
                </c:pt>
                <c:pt idx="29">
                  <c:v>5.7570360940363812E-3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52824"/>
        <c:axId val="2116556296"/>
      </c:lineChart>
      <c:catAx>
        <c:axId val="211655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556296"/>
        <c:crosses val="autoZero"/>
        <c:auto val="1"/>
        <c:lblAlgn val="ctr"/>
        <c:lblOffset val="100"/>
        <c:tickLblSkip val="1"/>
        <c:noMultiLvlLbl val="0"/>
      </c:catAx>
      <c:valAx>
        <c:axId val="21165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55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5.0026071551940684E-4</c:v>
                </c:pt>
                <c:pt idx="1">
                  <c:v>1.4449978144193524E-3</c:v>
                </c:pt>
                <c:pt idx="2">
                  <c:v>3.4253946873415695E-3</c:v>
                </c:pt>
                <c:pt idx="3">
                  <c:v>5.9990710875970962E-3</c:v>
                </c:pt>
                <c:pt idx="4">
                  <c:v>7.7715775600289399E-3</c:v>
                </c:pt>
                <c:pt idx="5">
                  <c:v>8.3456971476679551E-3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2.336106837979172E-5</c:v>
                </c:pt>
                <c:pt idx="1">
                  <c:v>6.3633856522649388E-5</c:v>
                </c:pt>
                <c:pt idx="2">
                  <c:v>1.4807071586517271E-4</c:v>
                </c:pt>
                <c:pt idx="3">
                  <c:v>2.5662224587508323E-4</c:v>
                </c:pt>
                <c:pt idx="4">
                  <c:v>3.3072160646002317E-4</c:v>
                </c:pt>
                <c:pt idx="5">
                  <c:v>3.5373286258932559E-4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6.9845783407143976E-3</c:v>
                </c:pt>
                <c:pt idx="1">
                  <c:v>7.7741202497586728E-3</c:v>
                </c:pt>
                <c:pt idx="2">
                  <c:v>5.9938053875083479E-3</c:v>
                </c:pt>
                <c:pt idx="3">
                  <c:v>3.2857891398961172E-3</c:v>
                </c:pt>
                <c:pt idx="4">
                  <c:v>1.1633664190518326E-3</c:v>
                </c:pt>
                <c:pt idx="5">
                  <c:v>1.1611562948298069E-5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5.9942784589516761E-2</c:v>
                </c:pt>
                <c:pt idx="1">
                  <c:v>6.8172369954093245E-2</c:v>
                </c:pt>
                <c:pt idx="2">
                  <c:v>5.2177892707581129E-2</c:v>
                </c:pt>
                <c:pt idx="3">
                  <c:v>2.7891201564150168E-2</c:v>
                </c:pt>
                <c:pt idx="4">
                  <c:v>9.3963540503419953E-3</c:v>
                </c:pt>
                <c:pt idx="5">
                  <c:v>-2.546198567176277E-4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3.2534968381127524E-4</c:v>
                </c:pt>
                <c:pt idx="1">
                  <c:v>3.5086916813487393E-4</c:v>
                </c:pt>
                <c:pt idx="2">
                  <c:v>2.8635219399156004E-4</c:v>
                </c:pt>
                <c:pt idx="3">
                  <c:v>1.7891710864934804E-4</c:v>
                </c:pt>
                <c:pt idx="4">
                  <c:v>8.0502138840430468E-5</c:v>
                </c:pt>
                <c:pt idx="5">
                  <c:v>1.4886570232275743E-5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4.8075858336344298E-5</c:v>
                </c:pt>
                <c:pt idx="1">
                  <c:v>5.2093579887279177E-5</c:v>
                </c:pt>
                <c:pt idx="2">
                  <c:v>4.3404373817962363E-5</c:v>
                </c:pt>
                <c:pt idx="3">
                  <c:v>2.8141821645717789E-5</c:v>
                </c:pt>
                <c:pt idx="4">
                  <c:v>1.3414135605922301E-5</c:v>
                </c:pt>
                <c:pt idx="5">
                  <c:v>3.0838938184250285E-6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4.8923515853879753E-5</c:v>
                </c:pt>
                <c:pt idx="1">
                  <c:v>5.64754090463629E-5</c:v>
                </c:pt>
                <c:pt idx="2">
                  <c:v>6.4773082538148663E-5</c:v>
                </c:pt>
                <c:pt idx="3">
                  <c:v>6.4806085000907967E-5</c:v>
                </c:pt>
                <c:pt idx="4">
                  <c:v>4.7390773366273228E-5</c:v>
                </c:pt>
                <c:pt idx="5">
                  <c:v>2.0176923410956821E-5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5.1733685163652762E-6</c:v>
                </c:pt>
                <c:pt idx="1">
                  <c:v>5.9937163551106607E-6</c:v>
                </c:pt>
                <c:pt idx="2">
                  <c:v>7.5554123645679551E-6</c:v>
                </c:pt>
                <c:pt idx="3">
                  <c:v>7.9775786169496451E-6</c:v>
                </c:pt>
                <c:pt idx="4">
                  <c:v>5.8996661746288482E-6</c:v>
                </c:pt>
                <c:pt idx="5">
                  <c:v>2.4986328576353973E-6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2.743446253678776E-3</c:v>
                </c:pt>
                <c:pt idx="1">
                  <c:v>2.9838951662773923E-3</c:v>
                </c:pt>
                <c:pt idx="2">
                  <c:v>2.4076476880208362E-3</c:v>
                </c:pt>
                <c:pt idx="3">
                  <c:v>1.4696403128440839E-3</c:v>
                </c:pt>
                <c:pt idx="4">
                  <c:v>6.3782549535481594E-4</c:v>
                </c:pt>
                <c:pt idx="5">
                  <c:v>1.072492253975905E-4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3.6704541326869199E-6</c:v>
                </c:pt>
                <c:pt idx="1">
                  <c:v>4.285487240833999E-6</c:v>
                </c:pt>
                <c:pt idx="2">
                  <c:v>5.3540617263728025E-6</c:v>
                </c:pt>
                <c:pt idx="3">
                  <c:v>5.6317865036358133E-6</c:v>
                </c:pt>
                <c:pt idx="4">
                  <c:v>4.1717167405509682E-6</c:v>
                </c:pt>
                <c:pt idx="5">
                  <c:v>1.7896073264238096E-6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470888"/>
        <c:axId val="947474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7.062562384845969E-2</c:v>
                </c:pt>
                <c:pt idx="1">
                  <c:v>8.0908734401735766E-2</c:v>
                </c:pt>
                <c:pt idx="2">
                  <c:v>6.4560250310755671E-2</c:v>
                </c:pt>
                <c:pt idx="3">
                  <c:v>3.9187798730779114E-2</c:v>
                </c:pt>
                <c:pt idx="4">
                  <c:v>1.9451223561965415E-2</c:v>
                </c:pt>
                <c:pt idx="5">
                  <c:v>8.6061065695312595E-3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70888"/>
        <c:axId val="947474360"/>
      </c:lineChart>
      <c:catAx>
        <c:axId val="94747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474360"/>
        <c:crosses val="autoZero"/>
        <c:auto val="1"/>
        <c:lblAlgn val="ctr"/>
        <c:lblOffset val="100"/>
        <c:noMultiLvlLbl val="0"/>
      </c:catAx>
      <c:valAx>
        <c:axId val="9474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47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0.57139358000000018</c:v>
                </c:pt>
                <c:pt idx="1">
                  <c:v>1.5836597200000029</c:v>
                </c:pt>
                <c:pt idx="2">
                  <c:v>3.6285001799999947</c:v>
                </c:pt>
                <c:pt idx="3">
                  <c:v>6.269595340000004</c:v>
                </c:pt>
                <c:pt idx="4">
                  <c:v>7.8875117600000006</c:v>
                </c:pt>
                <c:pt idx="5">
                  <c:v>8.2284614600000054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1.373538060000019E-2</c:v>
                </c:pt>
                <c:pt idx="1">
                  <c:v>3.5423210800000146E-2</c:v>
                </c:pt>
                <c:pt idx="2">
                  <c:v>7.8066000000000108E-2</c:v>
                </c:pt>
                <c:pt idx="3">
                  <c:v>0.13338936839999996</c:v>
                </c:pt>
                <c:pt idx="4">
                  <c:v>0.16754589300000031</c:v>
                </c:pt>
                <c:pt idx="5">
                  <c:v>0.17464237499999999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6.4110453999999886E-2</c:v>
                </c:pt>
                <c:pt idx="1">
                  <c:v>6.3490751400000003E-2</c:v>
                </c:pt>
                <c:pt idx="2">
                  <c:v>4.3381955199999919E-2</c:v>
                </c:pt>
                <c:pt idx="3">
                  <c:v>2.3006273400000055E-2</c:v>
                </c:pt>
                <c:pt idx="4">
                  <c:v>8.9869209999999811E-3</c:v>
                </c:pt>
                <c:pt idx="5">
                  <c:v>2.7719656000002148E-3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4.1320899298000002</c:v>
                </c:pt>
                <c:pt idx="1">
                  <c:v>4.1398198298000013</c:v>
                </c:pt>
                <c:pt idx="2">
                  <c:v>2.7768438064000001</c:v>
                </c:pt>
                <c:pt idx="3">
                  <c:v>1.3734726925999992</c:v>
                </c:pt>
                <c:pt idx="4">
                  <c:v>0.45090113180000008</c:v>
                </c:pt>
                <c:pt idx="5">
                  <c:v>9.3923698800000108E-2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30.666292254000002</c:v>
                </c:pt>
                <c:pt idx="1">
                  <c:v>31.276667168000007</c:v>
                </c:pt>
                <c:pt idx="2">
                  <c:v>20.926752188000002</c:v>
                </c:pt>
                <c:pt idx="3">
                  <c:v>10.378608311999999</c:v>
                </c:pt>
                <c:pt idx="4">
                  <c:v>3.4207033080000002</c:v>
                </c:pt>
                <c:pt idx="5">
                  <c:v>0.67736905200000019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0.39459705200000028</c:v>
                </c:pt>
                <c:pt idx="1">
                  <c:v>0.38973349999999984</c:v>
                </c:pt>
                <c:pt idx="2">
                  <c:v>0.26536609199999789</c:v>
                </c:pt>
                <c:pt idx="3">
                  <c:v>0.13767421000000013</c:v>
                </c:pt>
                <c:pt idx="4">
                  <c:v>5.1385786000000169E-2</c:v>
                </c:pt>
                <c:pt idx="5">
                  <c:v>1.4510130000000742E-2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1.2141055999999751E-2</c:v>
                </c:pt>
                <c:pt idx="1">
                  <c:v>1.3981397999999956E-2</c:v>
                </c:pt>
                <c:pt idx="2">
                  <c:v>8.7671499999999007E-3</c:v>
                </c:pt>
                <c:pt idx="3">
                  <c:v>5.8757400000004623E-3</c:v>
                </c:pt>
                <c:pt idx="4">
                  <c:v>3.9544839999997809E-3</c:v>
                </c:pt>
                <c:pt idx="5">
                  <c:v>2.2261879999998513E-3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5.0553852000001951E-3</c:v>
                </c:pt>
                <c:pt idx="1">
                  <c:v>5.7290744000001222E-3</c:v>
                </c:pt>
                <c:pt idx="2">
                  <c:v>4.0629061999998941E-3</c:v>
                </c:pt>
                <c:pt idx="3">
                  <c:v>3.174719200000098E-3</c:v>
                </c:pt>
                <c:pt idx="4">
                  <c:v>2.1671085999997786E-3</c:v>
                </c:pt>
                <c:pt idx="5">
                  <c:v>1.0882794000000473E-3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1.7442540680000007</c:v>
                </c:pt>
                <c:pt idx="1">
                  <c:v>1.7312991080000046</c:v>
                </c:pt>
                <c:pt idx="2">
                  <c:v>1.1764291059999976</c:v>
                </c:pt>
                <c:pt idx="3">
                  <c:v>0.59782665200000051</c:v>
                </c:pt>
                <c:pt idx="4">
                  <c:v>0.21023091799999633</c:v>
                </c:pt>
                <c:pt idx="5">
                  <c:v>5.1272833999996693E-2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2.3905227999999391E-3</c:v>
                </c:pt>
                <c:pt idx="1">
                  <c:v>2.7096148000001819E-3</c:v>
                </c:pt>
                <c:pt idx="2">
                  <c:v>1.8888925999999806E-3</c:v>
                </c:pt>
                <c:pt idx="3">
                  <c:v>1.4605585999999172E-3</c:v>
                </c:pt>
                <c:pt idx="4">
                  <c:v>1.0009354000000137E-3</c:v>
                </c:pt>
                <c:pt idx="5">
                  <c:v>5.1164720000000945E-4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755672"/>
        <c:axId val="-21387522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37.606059682400002</c:v>
                </c:pt>
                <c:pt idx="1">
                  <c:v>39.242513375200005</c:v>
                </c:pt>
                <c:pt idx="2">
                  <c:v>28.91005827639999</c:v>
                </c:pt>
                <c:pt idx="3">
                  <c:v>18.9240838662</c:v>
                </c:pt>
                <c:pt idx="4">
                  <c:v>12.204388245799997</c:v>
                </c:pt>
                <c:pt idx="5">
                  <c:v>9.2467776300000022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55672"/>
        <c:axId val="-2138752200"/>
      </c:lineChart>
      <c:catAx>
        <c:axId val="-213875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752200"/>
        <c:crosses val="autoZero"/>
        <c:auto val="1"/>
        <c:lblAlgn val="ctr"/>
        <c:lblOffset val="100"/>
        <c:noMultiLvlLbl val="0"/>
      </c:catAx>
      <c:valAx>
        <c:axId val="-213875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75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9.7262926496937958E-4</c:v>
                </c:pt>
                <c:pt idx="1">
                  <c:v>4.7122328874693326E-3</c:v>
                </c:pt>
                <c:pt idx="2">
                  <c:v>8.0586373538484475E-3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4.3497462451220554E-5</c:v>
                </c:pt>
                <c:pt idx="1">
                  <c:v>2.0234648087012795E-4</c:v>
                </c:pt>
                <c:pt idx="2">
                  <c:v>3.4222723452467438E-4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7.3793492952365352E-3</c:v>
                </c:pt>
                <c:pt idx="1">
                  <c:v>4.639797263702233E-3</c:v>
                </c:pt>
                <c:pt idx="2">
                  <c:v>5.8748899100006537E-4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6.4057577271805E-2</c:v>
                </c:pt>
                <c:pt idx="1">
                  <c:v>4.0034547135865649E-2</c:v>
                </c:pt>
                <c:pt idx="2">
                  <c:v>4.5708670968121834E-3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3.3810942597307459E-4</c:v>
                </c:pt>
                <c:pt idx="1">
                  <c:v>2.3263465132045404E-4</c:v>
                </c:pt>
                <c:pt idx="2">
                  <c:v>4.7694354536353103E-5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5.0084719111811741E-5</c:v>
                </c:pt>
                <c:pt idx="1">
                  <c:v>3.5773097731840075E-5</c:v>
                </c:pt>
                <c:pt idx="2">
                  <c:v>8.2490147121736656E-6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5.2699462450121326E-5</c:v>
                </c:pt>
                <c:pt idx="1">
                  <c:v>6.4789583769528315E-5</c:v>
                </c:pt>
                <c:pt idx="2">
                  <c:v>3.3783848388615028E-5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5.583542435737968E-6</c:v>
                </c:pt>
                <c:pt idx="1">
                  <c:v>7.7664954907587997E-6</c:v>
                </c:pt>
                <c:pt idx="2">
                  <c:v>4.1991495161321225E-6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2.8636707099780842E-3</c:v>
                </c:pt>
                <c:pt idx="1">
                  <c:v>1.9386440004324601E-3</c:v>
                </c:pt>
                <c:pt idx="2">
                  <c:v>3.725373603762032E-4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3.977970686760459E-6</c:v>
                </c:pt>
                <c:pt idx="1">
                  <c:v>5.4929241150043079E-6</c:v>
                </c:pt>
                <c:pt idx="2">
                  <c:v>2.980662033487389E-6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203304"/>
        <c:axId val="21162067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7.5767179125097728E-2</c:v>
                </c:pt>
                <c:pt idx="1">
                  <c:v>5.1874024520767392E-2</c:v>
                </c:pt>
                <c:pt idx="2">
                  <c:v>1.4028665065748337E-2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03304"/>
        <c:axId val="2116206776"/>
      </c:lineChart>
      <c:catAx>
        <c:axId val="21162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206776"/>
        <c:crosses val="autoZero"/>
        <c:auto val="1"/>
        <c:lblAlgn val="ctr"/>
        <c:lblOffset val="100"/>
        <c:noMultiLvlLbl val="0"/>
      </c:catAx>
      <c:valAx>
        <c:axId val="21162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2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2.2185595792639383E-4</c:v>
                </c:pt>
                <c:pt idx="1">
                  <c:v>3.7702883611120773E-4</c:v>
                </c:pt>
                <c:pt idx="2">
                  <c:v>5.0387953573663446E-4</c:v>
                </c:pt>
                <c:pt idx="3">
                  <c:v>6.289646309275463E-4</c:v>
                </c:pt>
                <c:pt idx="4">
                  <c:v>7.6957461689525165E-4</c:v>
                </c:pt>
                <c:pt idx="5">
                  <c:v>9.3851592353804119E-4</c:v>
                </c:pt>
                <c:pt idx="6">
                  <c:v>1.1451588056498314E-3</c:v>
                </c:pt>
                <c:pt idx="7">
                  <c:v>1.3962968213040721E-3</c:v>
                </c:pt>
                <c:pt idx="8">
                  <c:v>1.6966001613951392E-3</c:v>
                </c:pt>
                <c:pt idx="9">
                  <c:v>2.0484173602096788E-3</c:v>
                </c:pt>
                <c:pt idx="10">
                  <c:v>2.4512269659079217E-3</c:v>
                </c:pt>
                <c:pt idx="11">
                  <c:v>2.9020318249751041E-3</c:v>
                </c:pt>
                <c:pt idx="12">
                  <c:v>3.3948150876305927E-3</c:v>
                </c:pt>
                <c:pt idx="13">
                  <c:v>3.9184914170243947E-3</c:v>
                </c:pt>
                <c:pt idx="14">
                  <c:v>4.4604081411698361E-3</c:v>
                </c:pt>
                <c:pt idx="15">
                  <c:v>5.0049700381962934E-3</c:v>
                </c:pt>
                <c:pt idx="16">
                  <c:v>5.536094849316873E-3</c:v>
                </c:pt>
                <c:pt idx="17">
                  <c:v>6.0388190103149685E-3</c:v>
                </c:pt>
                <c:pt idx="18">
                  <c:v>6.5012646532301502E-3</c:v>
                </c:pt>
                <c:pt idx="19">
                  <c:v>6.9142068869271957E-3</c:v>
                </c:pt>
                <c:pt idx="20">
                  <c:v>7.2730088694570412E-3</c:v>
                </c:pt>
                <c:pt idx="21">
                  <c:v>7.5754887151673438E-3</c:v>
                </c:pt>
                <c:pt idx="22">
                  <c:v>7.8231706665679631E-3</c:v>
                </c:pt>
                <c:pt idx="23">
                  <c:v>8.0190080836828413E-3</c:v>
                </c:pt>
                <c:pt idx="24">
                  <c:v>8.167211465269511E-3</c:v>
                </c:pt>
                <c:pt idx="25">
                  <c:v>8.272870942471847E-3</c:v>
                </c:pt>
                <c:pt idx="26">
                  <c:v>8.3401322008233737E-3</c:v>
                </c:pt>
                <c:pt idx="27">
                  <c:v>8.3745089252443561E-3</c:v>
                </c:pt>
                <c:pt idx="28">
                  <c:v>8.3801047403911835E-3</c:v>
                </c:pt>
                <c:pt idx="29">
                  <c:v>8.360868929409019E-3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1.0194920644227186E-5</c:v>
                </c:pt>
                <c:pt idx="1">
                  <c:v>1.810190302389225E-5</c:v>
                </c:pt>
                <c:pt idx="2">
                  <c:v>2.4011363752834194E-5</c:v>
                </c:pt>
                <c:pt idx="3">
                  <c:v>2.9241766028991521E-5</c:v>
                </c:pt>
                <c:pt idx="4">
                  <c:v>3.5255388449013441E-5</c:v>
                </c:pt>
                <c:pt idx="5">
                  <c:v>4.2195500821004119E-5</c:v>
                </c:pt>
                <c:pt idx="6">
                  <c:v>5.0791740436752244E-5</c:v>
                </c:pt>
                <c:pt idx="7">
                  <c:v>6.1308290905537929E-5</c:v>
                </c:pt>
                <c:pt idx="8">
                  <c:v>7.4358944781410138E-5</c:v>
                </c:pt>
                <c:pt idx="9">
                  <c:v>8.9514805668542511E-5</c:v>
                </c:pt>
                <c:pt idx="10">
                  <c:v>1.0653820734236385E-4</c:v>
                </c:pt>
                <c:pt idx="11">
                  <c:v>1.2583385147041382E-4</c:v>
                </c:pt>
                <c:pt idx="12">
                  <c:v>1.4693711077228664E-4</c:v>
                </c:pt>
                <c:pt idx="13">
                  <c:v>1.6908307512001708E-4</c:v>
                </c:pt>
                <c:pt idx="14">
                  <c:v>1.9196133462078216E-4</c:v>
                </c:pt>
                <c:pt idx="15">
                  <c:v>2.1490308175668398E-4</c:v>
                </c:pt>
                <c:pt idx="16">
                  <c:v>2.3711803843912203E-4</c:v>
                </c:pt>
                <c:pt idx="17">
                  <c:v>2.5830561927791461E-4</c:v>
                </c:pt>
                <c:pt idx="18">
                  <c:v>2.778328583425414E-4</c:v>
                </c:pt>
                <c:pt idx="19">
                  <c:v>2.9495163155915437E-4</c:v>
                </c:pt>
                <c:pt idx="20">
                  <c:v>3.0988953447380553E-4</c:v>
                </c:pt>
                <c:pt idx="21">
                  <c:v>3.227291350145577E-4</c:v>
                </c:pt>
                <c:pt idx="22">
                  <c:v>3.3300377269364709E-4</c:v>
                </c:pt>
                <c:pt idx="23">
                  <c:v>3.4103472630546454E-4</c:v>
                </c:pt>
                <c:pt idx="24">
                  <c:v>3.4695086381264099E-4</c:v>
                </c:pt>
                <c:pt idx="25">
                  <c:v>3.5128538616186931E-4</c:v>
                </c:pt>
                <c:pt idx="26">
                  <c:v>3.5377702144184591E-4</c:v>
                </c:pt>
                <c:pt idx="27">
                  <c:v>3.5481524185906622E-4</c:v>
                </c:pt>
                <c:pt idx="28">
                  <c:v>3.5502924234464167E-4</c:v>
                </c:pt>
                <c:pt idx="29">
                  <c:v>3.5375742113920479E-4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4.586763120468032E-3</c:v>
                </c:pt>
                <c:pt idx="1">
                  <c:v>6.7437983692985029E-3</c:v>
                </c:pt>
                <c:pt idx="2">
                  <c:v>7.596542211359367E-3</c:v>
                </c:pt>
                <c:pt idx="3">
                  <c:v>7.9352695304761474E-3</c:v>
                </c:pt>
                <c:pt idx="4">
                  <c:v>8.0605184719699397E-3</c:v>
                </c:pt>
                <c:pt idx="5">
                  <c:v>8.0712929499046192E-3</c:v>
                </c:pt>
                <c:pt idx="6">
                  <c:v>7.9980420411183174E-3</c:v>
                </c:pt>
                <c:pt idx="7">
                  <c:v>7.8483795342559025E-3</c:v>
                </c:pt>
                <c:pt idx="8">
                  <c:v>7.6247092818854181E-3</c:v>
                </c:pt>
                <c:pt idx="9">
                  <c:v>7.3281774416291134E-3</c:v>
                </c:pt>
                <c:pt idx="10">
                  <c:v>6.9605139161042426E-3</c:v>
                </c:pt>
                <c:pt idx="11">
                  <c:v>6.5270563176843257E-3</c:v>
                </c:pt>
                <c:pt idx="12">
                  <c:v>6.0370160597911973E-3</c:v>
                </c:pt>
                <c:pt idx="13">
                  <c:v>5.5033213871128334E-3</c:v>
                </c:pt>
                <c:pt idx="14">
                  <c:v>4.9411192568491356E-3</c:v>
                </c:pt>
                <c:pt idx="15">
                  <c:v>4.368162995533941E-3</c:v>
                </c:pt>
                <c:pt idx="16">
                  <c:v>3.800719486227574E-3</c:v>
                </c:pt>
                <c:pt idx="17">
                  <c:v>3.2538039622822244E-3</c:v>
                </c:pt>
                <c:pt idx="18">
                  <c:v>2.739625535212242E-3</c:v>
                </c:pt>
                <c:pt idx="19">
                  <c:v>2.2666337202246062E-3</c:v>
                </c:pt>
                <c:pt idx="20">
                  <c:v>1.8388969389528634E-3</c:v>
                </c:pt>
                <c:pt idx="21">
                  <c:v>1.4576752101335686E-3</c:v>
                </c:pt>
                <c:pt idx="22">
                  <c:v>1.1216087900252699E-3</c:v>
                </c:pt>
                <c:pt idx="23">
                  <c:v>8.2742497728657089E-4</c:v>
                </c:pt>
                <c:pt idx="24">
                  <c:v>5.7122617886089157E-4</c:v>
                </c:pt>
                <c:pt idx="25">
                  <c:v>3.4849538187774009E-4</c:v>
                </c:pt>
                <c:pt idx="26">
                  <c:v>1.5593084109799283E-4</c:v>
                </c:pt>
                <c:pt idx="27">
                  <c:v>-1.1081929922340784E-5</c:v>
                </c:pt>
                <c:pt idx="28">
                  <c:v>-1.5536264283378502E-4</c:v>
                </c:pt>
                <c:pt idx="29">
                  <c:v>-2.7992383547811677E-4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3.7441268793597278E-2</c:v>
                </c:pt>
                <c:pt idx="1">
                  <c:v>5.7247422181052804E-2</c:v>
                </c:pt>
                <c:pt idx="2">
                  <c:v>6.5567772626813237E-2</c:v>
                </c:pt>
                <c:pt idx="3">
                  <c:v>6.9035449812613309E-2</c:v>
                </c:pt>
                <c:pt idx="4">
                  <c:v>7.0422009533507218E-2</c:v>
                </c:pt>
                <c:pt idx="5">
                  <c:v>7.0690122161385358E-2</c:v>
                </c:pt>
                <c:pt idx="6">
                  <c:v>7.0145949577785166E-2</c:v>
                </c:pt>
                <c:pt idx="7">
                  <c:v>6.8876447597893548E-2</c:v>
                </c:pt>
                <c:pt idx="8">
                  <c:v>6.6904774045289453E-2</c:v>
                </c:pt>
                <c:pt idx="9">
                  <c:v>6.4244556388112703E-2</c:v>
                </c:pt>
                <c:pt idx="10">
                  <c:v>6.0923999890967917E-2</c:v>
                </c:pt>
                <c:pt idx="11">
                  <c:v>5.7000358127208189E-2</c:v>
                </c:pt>
                <c:pt idx="12">
                  <c:v>5.2564074710118515E-2</c:v>
                </c:pt>
                <c:pt idx="13">
                  <c:v>4.7735789049399721E-2</c:v>
                </c:pt>
                <c:pt idx="14">
                  <c:v>4.266524176021131E-2</c:v>
                </c:pt>
                <c:pt idx="15">
                  <c:v>3.7512443805852898E-2</c:v>
                </c:pt>
                <c:pt idx="16">
                  <c:v>3.2435950839185435E-2</c:v>
                </c:pt>
                <c:pt idx="17">
                  <c:v>2.7575758414260694E-2</c:v>
                </c:pt>
                <c:pt idx="18">
                  <c:v>2.3037952602001487E-2</c:v>
                </c:pt>
                <c:pt idx="19">
                  <c:v>1.8893902159450353E-2</c:v>
                </c:pt>
                <c:pt idx="20">
                  <c:v>1.5176559488690693E-2</c:v>
                </c:pt>
                <c:pt idx="21">
                  <c:v>1.1891025611471737E-2</c:v>
                </c:pt>
                <c:pt idx="22">
                  <c:v>9.0178806563647341E-3</c:v>
                </c:pt>
                <c:pt idx="23">
                  <c:v>6.5246940707565978E-3</c:v>
                </c:pt>
                <c:pt idx="24">
                  <c:v>4.3716104244262144E-3</c:v>
                </c:pt>
                <c:pt idx="25">
                  <c:v>2.5181134490747858E-3</c:v>
                </c:pt>
                <c:pt idx="26">
                  <c:v>9.2330938601806439E-4</c:v>
                </c:pt>
                <c:pt idx="27">
                  <c:v>-4.4780938914629502E-4</c:v>
                </c:pt>
                <c:pt idx="28">
                  <c:v>-1.6265525738630819E-3</c:v>
                </c:pt>
                <c:pt idx="29">
                  <c:v>-2.6401601556716118E-3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2.2879970676595245E-4</c:v>
                </c:pt>
                <c:pt idx="1">
                  <c:v>3.1807366102442843E-4</c:v>
                </c:pt>
                <c:pt idx="2">
                  <c:v>3.5138073572611251E-4</c:v>
                </c:pt>
                <c:pt idx="3">
                  <c:v>3.6302845604138201E-4</c:v>
                </c:pt>
                <c:pt idx="4">
                  <c:v>3.6546585949850089E-4</c:v>
                </c:pt>
                <c:pt idx="5">
                  <c:v>3.6353354616813527E-4</c:v>
                </c:pt>
                <c:pt idx="6">
                  <c:v>3.5921022930880903E-4</c:v>
                </c:pt>
                <c:pt idx="7">
                  <c:v>3.5287005217317976E-4</c:v>
                </c:pt>
                <c:pt idx="8">
                  <c:v>3.4456177986791461E-4</c:v>
                </c:pt>
                <c:pt idx="9">
                  <c:v>3.3417023315633089E-4</c:v>
                </c:pt>
                <c:pt idx="10">
                  <c:v>3.2152815907370561E-4</c:v>
                </c:pt>
                <c:pt idx="11">
                  <c:v>3.061273921543898E-4</c:v>
                </c:pt>
                <c:pt idx="12">
                  <c:v>2.8845936956000692E-4</c:v>
                </c:pt>
                <c:pt idx="13">
                  <c:v>2.6870113318102235E-4</c:v>
                </c:pt>
                <c:pt idx="14">
                  <c:v>2.4694491598867551E-4</c:v>
                </c:pt>
                <c:pt idx="15">
                  <c:v>2.2431015539873519E-4</c:v>
                </c:pt>
                <c:pt idx="16">
                  <c:v>2.012638914908059E-4</c:v>
                </c:pt>
                <c:pt idx="17">
                  <c:v>1.7837455347743204E-4</c:v>
                </c:pt>
                <c:pt idx="18">
                  <c:v>1.5591852952635566E-4</c:v>
                </c:pt>
                <c:pt idx="19">
                  <c:v>1.3471841335341156E-4</c:v>
                </c:pt>
                <c:pt idx="20">
                  <c:v>1.144862115221746E-4</c:v>
                </c:pt>
                <c:pt idx="21">
                  <c:v>9.6134899331078722E-5</c:v>
                </c:pt>
                <c:pt idx="22">
                  <c:v>7.9100658606764162E-5</c:v>
                </c:pt>
                <c:pt idx="23">
                  <c:v>6.3539330108143094E-5</c:v>
                </c:pt>
                <c:pt idx="24">
                  <c:v>4.9249594633991768E-5</c:v>
                </c:pt>
                <c:pt idx="25">
                  <c:v>3.6200003138746782E-5</c:v>
                </c:pt>
                <c:pt idx="26">
                  <c:v>2.4416796959643432E-5</c:v>
                </c:pt>
                <c:pt idx="27">
                  <c:v>1.3939720780329731E-5</c:v>
                </c:pt>
                <c:pt idx="28">
                  <c:v>4.2181580415075441E-6</c:v>
                </c:pt>
                <c:pt idx="29">
                  <c:v>-4.3418277588487556E-6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3.3426797510243657E-5</c:v>
                </c:pt>
                <c:pt idx="1">
                  <c:v>4.7018340695093363E-5</c:v>
                </c:pt>
                <c:pt idx="2">
                  <c:v>5.2065107055722303E-5</c:v>
                </c:pt>
                <c:pt idx="3">
                  <c:v>5.3761495355822058E-5</c:v>
                </c:pt>
                <c:pt idx="4">
                  <c:v>5.4107551064840131E-5</c:v>
                </c:pt>
                <c:pt idx="5">
                  <c:v>5.3937026462734777E-5</c:v>
                </c:pt>
                <c:pt idx="6">
                  <c:v>5.3175883483556751E-5</c:v>
                </c:pt>
                <c:pt idx="7">
                  <c:v>5.2242491000764039E-5</c:v>
                </c:pt>
                <c:pt idx="8">
                  <c:v>5.1268867713878619E-5</c:v>
                </c:pt>
                <c:pt idx="9">
                  <c:v>4.9843630775461699E-5</c:v>
                </c:pt>
                <c:pt idx="10">
                  <c:v>4.8202695985923458E-5</c:v>
                </c:pt>
                <c:pt idx="11">
                  <c:v>4.6203381039083191E-5</c:v>
                </c:pt>
                <c:pt idx="12">
                  <c:v>4.377693462146616E-5</c:v>
                </c:pt>
                <c:pt idx="13">
                  <c:v>4.089455905423693E-5</c:v>
                </c:pt>
                <c:pt idx="14">
                  <c:v>3.794429838910207E-5</c:v>
                </c:pt>
                <c:pt idx="15">
                  <c:v>3.4680264351821296E-5</c:v>
                </c:pt>
                <c:pt idx="16">
                  <c:v>3.1408267423505413E-5</c:v>
                </c:pt>
                <c:pt idx="17">
                  <c:v>2.8061553886715435E-5</c:v>
                </c:pt>
                <c:pt idx="18">
                  <c:v>2.4814907818561565E-5</c:v>
                </c:pt>
                <c:pt idx="19">
                  <c:v>2.174411474798522E-5</c:v>
                </c:pt>
                <c:pt idx="20">
                  <c:v>1.8702437675924069E-5</c:v>
                </c:pt>
                <c:pt idx="21">
                  <c:v>1.5830388886098951E-5</c:v>
                </c:pt>
                <c:pt idx="22">
                  <c:v>1.318985106149831E-5</c:v>
                </c:pt>
                <c:pt idx="23">
                  <c:v>1.0810955968392068E-5</c:v>
                </c:pt>
                <c:pt idx="24">
                  <c:v>8.5370444376981092E-6</c:v>
                </c:pt>
                <c:pt idx="25">
                  <c:v>6.494081722921597E-6</c:v>
                </c:pt>
                <c:pt idx="26">
                  <c:v>4.7358373363704621E-6</c:v>
                </c:pt>
                <c:pt idx="27">
                  <c:v>2.9469583531050057E-6</c:v>
                </c:pt>
                <c:pt idx="28">
                  <c:v>1.3561242993716234E-6</c:v>
                </c:pt>
                <c:pt idx="29">
                  <c:v>-1.1353261964354768E-7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1.95137983408555E-3</c:v>
                </c:pt>
                <c:pt idx="1">
                  <c:v>2.7297699812281985E-3</c:v>
                </c:pt>
                <c:pt idx="2">
                  <c:v>3.0253644342813453E-3</c:v>
                </c:pt>
                <c:pt idx="3">
                  <c:v>3.1344782084816564E-3</c:v>
                </c:pt>
                <c:pt idx="4">
                  <c:v>3.1650755028317891E-3</c:v>
                </c:pt>
                <c:pt idx="5">
                  <c:v>3.1556786353362366E-3</c:v>
                </c:pt>
                <c:pt idx="6">
                  <c:v>3.1221468873685468E-3</c:v>
                </c:pt>
                <c:pt idx="7">
                  <c:v>3.070021620963198E-3</c:v>
                </c:pt>
                <c:pt idx="8">
                  <c:v>2.998611212818842E-3</c:v>
                </c:pt>
                <c:pt idx="9">
                  <c:v>2.9067905381116774E-3</c:v>
                </c:pt>
                <c:pt idx="10">
                  <c:v>2.7934716623446891E-3</c:v>
                </c:pt>
                <c:pt idx="11">
                  <c:v>2.659150586413818E-3</c:v>
                </c:pt>
                <c:pt idx="12">
                  <c:v>2.5030283977275215E-3</c:v>
                </c:pt>
                <c:pt idx="13">
                  <c:v>2.3292555545579852E-3</c:v>
                </c:pt>
                <c:pt idx="14">
                  <c:v>2.1417450222056141E-3</c:v>
                </c:pt>
                <c:pt idx="15">
                  <c:v>1.9437175872124176E-3</c:v>
                </c:pt>
                <c:pt idx="16">
                  <c:v>1.7424837734049232E-3</c:v>
                </c:pt>
                <c:pt idx="17">
                  <c:v>1.5426239465721507E-3</c:v>
                </c:pt>
                <c:pt idx="18">
                  <c:v>1.3483345506468264E-3</c:v>
                </c:pt>
                <c:pt idx="19">
                  <c:v>1.1631189569915686E-3</c:v>
                </c:pt>
                <c:pt idx="20">
                  <c:v>9.9004297421042501E-4</c:v>
                </c:pt>
                <c:pt idx="21">
                  <c:v>8.3005823164378895E-4</c:v>
                </c:pt>
                <c:pt idx="22">
                  <c:v>6.8267103209868399E-4</c:v>
                </c:pt>
                <c:pt idx="23">
                  <c:v>5.4811341606129656E-4</c:v>
                </c:pt>
                <c:pt idx="24">
                  <c:v>4.2555260416715082E-4</c:v>
                </c:pt>
                <c:pt idx="25">
                  <c:v>3.144797428137775E-4</c:v>
                </c:pt>
                <c:pt idx="26">
                  <c:v>2.1374257488440611E-4</c:v>
                </c:pt>
                <c:pt idx="27">
                  <c:v>1.2255822731650014E-4</c:v>
                </c:pt>
                <c:pt idx="28">
                  <c:v>4.0842304931971491E-5</c:v>
                </c:pt>
                <c:pt idx="29">
                  <c:v>-3.3050904983622549E-5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497176"/>
        <c:axId val="12015006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4.4473689130997675E-2</c:v>
                </c:pt>
                <c:pt idx="1">
                  <c:v>6.7481213272434143E-2</c:v>
                </c:pt>
                <c:pt idx="2">
                  <c:v>7.7121016014725263E-2</c:v>
                </c:pt>
                <c:pt idx="3">
                  <c:v>8.1180193899924868E-2</c:v>
                </c:pt>
                <c:pt idx="4">
                  <c:v>8.2872006924216549E-2</c:v>
                </c:pt>
                <c:pt idx="5">
                  <c:v>8.3315275743616135E-2</c:v>
                </c:pt>
                <c:pt idx="6">
                  <c:v>8.2874475165150979E-2</c:v>
                </c:pt>
                <c:pt idx="7">
                  <c:v>8.1657566408496196E-2</c:v>
                </c:pt>
                <c:pt idx="8">
                  <c:v>7.9694884293752044E-2</c:v>
                </c:pt>
                <c:pt idx="9">
                  <c:v>7.700147039766353E-2</c:v>
                </c:pt>
                <c:pt idx="10">
                  <c:v>7.3605481497726749E-2</c:v>
                </c:pt>
                <c:pt idx="11">
                  <c:v>6.956676148094533E-2</c:v>
                </c:pt>
                <c:pt idx="12">
                  <c:v>6.497810767022158E-2</c:v>
                </c:pt>
                <c:pt idx="13">
                  <c:v>5.9965536175450217E-2</c:v>
                </c:pt>
                <c:pt idx="14">
                  <c:v>5.4685364729434457E-2</c:v>
                </c:pt>
                <c:pt idx="15">
                  <c:v>4.930318792830278E-2</c:v>
                </c:pt>
                <c:pt idx="16">
                  <c:v>4.3985039145488243E-2</c:v>
                </c:pt>
                <c:pt idx="17">
                  <c:v>3.8875747060072109E-2</c:v>
                </c:pt>
                <c:pt idx="18">
                  <c:v>3.4085743636778167E-2</c:v>
                </c:pt>
                <c:pt idx="19">
                  <c:v>2.9689275883254276E-2</c:v>
                </c:pt>
                <c:pt idx="20">
                  <c:v>2.5721586454982927E-2</c:v>
                </c:pt>
                <c:pt idx="21">
                  <c:v>2.2188942191648173E-2</c:v>
                </c:pt>
                <c:pt idx="22">
                  <c:v>1.9070625427418563E-2</c:v>
                </c:pt>
                <c:pt idx="23">
                  <c:v>1.6334625560169305E-2</c:v>
                </c:pt>
                <c:pt idx="24">
                  <c:v>1.3940338175608101E-2</c:v>
                </c:pt>
                <c:pt idx="25">
                  <c:v>1.1847938987261688E-2</c:v>
                </c:pt>
                <c:pt idx="26">
                  <c:v>1.0016044658561696E-2</c:v>
                </c:pt>
                <c:pt idx="27">
                  <c:v>8.4098777544847209E-3</c:v>
                </c:pt>
                <c:pt idx="28">
                  <c:v>6.9996353533118092E-3</c:v>
                </c:pt>
                <c:pt idx="29">
                  <c:v>5.7570360940363812E-3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497176"/>
        <c:axId val="1201500664"/>
      </c:lineChart>
      <c:catAx>
        <c:axId val="120149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500664"/>
        <c:crosses val="autoZero"/>
        <c:auto val="1"/>
        <c:lblAlgn val="ctr"/>
        <c:lblOffset val="100"/>
        <c:tickLblSkip val="1"/>
        <c:noMultiLvlLbl val="0"/>
      </c:catAx>
      <c:valAx>
        <c:axId val="120150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49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5.0026071551940684E-4</c:v>
                </c:pt>
                <c:pt idx="1">
                  <c:v>1.4449978144193524E-3</c:v>
                </c:pt>
                <c:pt idx="2">
                  <c:v>3.4253946873415695E-3</c:v>
                </c:pt>
                <c:pt idx="3">
                  <c:v>5.9990710875970962E-3</c:v>
                </c:pt>
                <c:pt idx="4">
                  <c:v>7.7715775600289399E-3</c:v>
                </c:pt>
                <c:pt idx="5">
                  <c:v>8.3456971476679551E-3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2.336106837979172E-5</c:v>
                </c:pt>
                <c:pt idx="1">
                  <c:v>6.3633856522649388E-5</c:v>
                </c:pt>
                <c:pt idx="2">
                  <c:v>1.4807071586517271E-4</c:v>
                </c:pt>
                <c:pt idx="3">
                  <c:v>2.5662224587508323E-4</c:v>
                </c:pt>
                <c:pt idx="4">
                  <c:v>3.3072160646002317E-4</c:v>
                </c:pt>
                <c:pt idx="5">
                  <c:v>3.5373286258932559E-4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6.9845783407143976E-3</c:v>
                </c:pt>
                <c:pt idx="1">
                  <c:v>7.7741202497586728E-3</c:v>
                </c:pt>
                <c:pt idx="2">
                  <c:v>5.9938053875083479E-3</c:v>
                </c:pt>
                <c:pt idx="3">
                  <c:v>3.2857891398961172E-3</c:v>
                </c:pt>
                <c:pt idx="4">
                  <c:v>1.1633664190518326E-3</c:v>
                </c:pt>
                <c:pt idx="5">
                  <c:v>1.1611562948298069E-5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5.9942784589516761E-2</c:v>
                </c:pt>
                <c:pt idx="1">
                  <c:v>6.8172369954093245E-2</c:v>
                </c:pt>
                <c:pt idx="2">
                  <c:v>5.2177892707581129E-2</c:v>
                </c:pt>
                <c:pt idx="3">
                  <c:v>2.7891201564150168E-2</c:v>
                </c:pt>
                <c:pt idx="4">
                  <c:v>9.3963540503419953E-3</c:v>
                </c:pt>
                <c:pt idx="5">
                  <c:v>-2.546198567176277E-4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3.2534968381127524E-4</c:v>
                </c:pt>
                <c:pt idx="1">
                  <c:v>3.5086916813487393E-4</c:v>
                </c:pt>
                <c:pt idx="2">
                  <c:v>2.8635219399156004E-4</c:v>
                </c:pt>
                <c:pt idx="3">
                  <c:v>1.7891710864934804E-4</c:v>
                </c:pt>
                <c:pt idx="4">
                  <c:v>8.0502138840430468E-5</c:v>
                </c:pt>
                <c:pt idx="5">
                  <c:v>1.4886570232275743E-5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4.8075858336344298E-5</c:v>
                </c:pt>
                <c:pt idx="1">
                  <c:v>5.2093579887279177E-5</c:v>
                </c:pt>
                <c:pt idx="2">
                  <c:v>4.3404373817962363E-5</c:v>
                </c:pt>
                <c:pt idx="3">
                  <c:v>2.8141821645717789E-5</c:v>
                </c:pt>
                <c:pt idx="4">
                  <c:v>1.3414135605922301E-5</c:v>
                </c:pt>
                <c:pt idx="5">
                  <c:v>3.0838938184250285E-6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2.8012135921817081E-3</c:v>
                </c:pt>
                <c:pt idx="1">
                  <c:v>3.0506497789197003E-3</c:v>
                </c:pt>
                <c:pt idx="2">
                  <c:v>2.4853302446499258E-3</c:v>
                </c:pt>
                <c:pt idx="3">
                  <c:v>1.5480557629655772E-3</c:v>
                </c:pt>
                <c:pt idx="4">
                  <c:v>6.9528765163626919E-4</c:v>
                </c:pt>
                <c:pt idx="5">
                  <c:v>1.3171438899260652E-4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302728"/>
        <c:axId val="21163062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7.062562384845969E-2</c:v>
                </c:pt>
                <c:pt idx="1">
                  <c:v>8.0908734401735766E-2</c:v>
                </c:pt>
                <c:pt idx="2">
                  <c:v>6.4560250310755671E-2</c:v>
                </c:pt>
                <c:pt idx="3">
                  <c:v>3.9187798730779114E-2</c:v>
                </c:pt>
                <c:pt idx="4">
                  <c:v>1.9451223561965415E-2</c:v>
                </c:pt>
                <c:pt idx="5">
                  <c:v>8.6061065695312595E-3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02728"/>
        <c:axId val="2116306216"/>
      </c:lineChart>
      <c:catAx>
        <c:axId val="211630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306216"/>
        <c:crosses val="autoZero"/>
        <c:auto val="1"/>
        <c:lblAlgn val="ctr"/>
        <c:lblOffset val="100"/>
        <c:noMultiLvlLbl val="0"/>
      </c:catAx>
      <c:valAx>
        <c:axId val="211630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30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9.7262926496937958E-4</c:v>
                </c:pt>
                <c:pt idx="1">
                  <c:v>4.7122328874693326E-3</c:v>
                </c:pt>
                <c:pt idx="2">
                  <c:v>8.0586373538484475E-3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4.3497462451220554E-5</c:v>
                </c:pt>
                <c:pt idx="1">
                  <c:v>2.0234648087012795E-4</c:v>
                </c:pt>
                <c:pt idx="2">
                  <c:v>3.4222723452467438E-4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7.3793492952365352E-3</c:v>
                </c:pt>
                <c:pt idx="1">
                  <c:v>4.639797263702233E-3</c:v>
                </c:pt>
                <c:pt idx="2">
                  <c:v>5.8748899100006537E-4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6.4057577271805E-2</c:v>
                </c:pt>
                <c:pt idx="1">
                  <c:v>4.0034547135865649E-2</c:v>
                </c:pt>
                <c:pt idx="2">
                  <c:v>4.5708670968121834E-3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3.3810942597307459E-4</c:v>
                </c:pt>
                <c:pt idx="1">
                  <c:v>2.3263465132045404E-4</c:v>
                </c:pt>
                <c:pt idx="2">
                  <c:v>4.7694354536353103E-5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5.0084719111811741E-5</c:v>
                </c:pt>
                <c:pt idx="1">
                  <c:v>3.5773097731840075E-5</c:v>
                </c:pt>
                <c:pt idx="2">
                  <c:v>8.2490147121736656E-6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2.9259316855507044E-3</c:v>
                </c:pt>
                <c:pt idx="1">
                  <c:v>2.0166930038077514E-3</c:v>
                </c:pt>
                <c:pt idx="2">
                  <c:v>4.1350102031443789E-4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567944"/>
        <c:axId val="12015714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7.5767179125097728E-2</c:v>
                </c:pt>
                <c:pt idx="1">
                  <c:v>5.1874024520767392E-2</c:v>
                </c:pt>
                <c:pt idx="2">
                  <c:v>1.4028665065748337E-2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567944"/>
        <c:axId val="1201571432"/>
      </c:lineChart>
      <c:catAx>
        <c:axId val="120156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571432"/>
        <c:crosses val="autoZero"/>
        <c:auto val="1"/>
        <c:lblAlgn val="ctr"/>
        <c:lblOffset val="100"/>
        <c:noMultiLvlLbl val="0"/>
      </c:catAx>
      <c:valAx>
        <c:axId val="120157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56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1.0775266500000016</c:v>
                </c:pt>
                <c:pt idx="1">
                  <c:v>4.9490477599999991</c:v>
                </c:pt>
                <c:pt idx="2">
                  <c:v>8.0579866100000039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2.457929570000017E-2</c:v>
                </c:pt>
                <c:pt idx="1">
                  <c:v>0.10572768420000003</c:v>
                </c:pt>
                <c:pt idx="2">
                  <c:v>0.17109413400000015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6.3800602699999945E-2</c:v>
                </c:pt>
                <c:pt idx="1">
                  <c:v>3.3194114299999987E-2</c:v>
                </c:pt>
                <c:pt idx="2">
                  <c:v>5.8794433000000975E-3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4.1359548798000008</c:v>
                </c:pt>
                <c:pt idx="1">
                  <c:v>2.0751582494999994</c:v>
                </c:pt>
                <c:pt idx="2">
                  <c:v>0.2724124153000001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30.971479711000004</c:v>
                </c:pt>
                <c:pt idx="1">
                  <c:v>15.65268025</c:v>
                </c:pt>
                <c:pt idx="2">
                  <c:v>2.0490361800000003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0.39216527600000006</c:v>
                </c:pt>
                <c:pt idx="1">
                  <c:v>0.20152015099999901</c:v>
                </c:pt>
                <c:pt idx="2">
                  <c:v>3.2947958000000457E-2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1.3061226999999852E-2</c:v>
                </c:pt>
                <c:pt idx="1">
                  <c:v>7.3214450000001815E-3</c:v>
                </c:pt>
                <c:pt idx="2">
                  <c:v>3.0903359999998161E-3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5.3922298000001583E-3</c:v>
                </c:pt>
                <c:pt idx="1">
                  <c:v>3.6188126999999962E-3</c:v>
                </c:pt>
                <c:pt idx="2">
                  <c:v>1.6276939999999131E-3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1.7377765880000027</c:v>
                </c:pt>
                <c:pt idx="1">
                  <c:v>0.88712787899999901</c:v>
                </c:pt>
                <c:pt idx="2">
                  <c:v>0.13075187599999652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2.5500688000000605E-3</c:v>
                </c:pt>
                <c:pt idx="1">
                  <c:v>1.6747255999999488E-3</c:v>
                </c:pt>
                <c:pt idx="2">
                  <c:v>7.5629130000001157E-4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833512"/>
        <c:axId val="-21388300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38.424286528800003</c:v>
                </c:pt>
                <c:pt idx="1">
                  <c:v>23.917071071299993</c:v>
                </c:pt>
                <c:pt idx="2">
                  <c:v>10.725582937900001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33512"/>
        <c:axId val="-2138830072"/>
      </c:lineChart>
      <c:catAx>
        <c:axId val="-213883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830072"/>
        <c:crosses val="autoZero"/>
        <c:auto val="1"/>
        <c:lblAlgn val="ctr"/>
        <c:lblOffset val="100"/>
        <c:noMultiLvlLbl val="0"/>
      </c:catAx>
      <c:valAx>
        <c:axId val="-213883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83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43393</xdr:rowOff>
    </xdr:from>
    <xdr:to>
      <xdr:col>14</xdr:col>
      <xdr:colOff>323850</xdr:colOff>
      <xdr:row>16</xdr:row>
      <xdr:rowOff>110067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304801</xdr:colOff>
      <xdr:row>32</xdr:row>
      <xdr:rowOff>16934</xdr:rowOff>
    </xdr:from>
    <xdr:to>
      <xdr:col>15</xdr:col>
      <xdr:colOff>9526</xdr:colOff>
      <xdr:row>45</xdr:row>
      <xdr:rowOff>169333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</xdr:row>
      <xdr:rowOff>85724</xdr:rowOff>
    </xdr:from>
    <xdr:to>
      <xdr:col>14</xdr:col>
      <xdr:colOff>211666</xdr:colOff>
      <xdr:row>17</xdr:row>
      <xdr:rowOff>84666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406400</xdr:colOff>
      <xdr:row>32</xdr:row>
      <xdr:rowOff>33867</xdr:rowOff>
    </xdr:from>
    <xdr:to>
      <xdr:col>14</xdr:col>
      <xdr:colOff>339725</xdr:colOff>
      <xdr:row>47</xdr:row>
      <xdr:rowOff>152400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182880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233681</xdr:colOff>
      <xdr:row>47</xdr:row>
      <xdr:rowOff>121920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173034</xdr:rowOff>
    </xdr:from>
    <xdr:to>
      <xdr:col>49</xdr:col>
      <xdr:colOff>497840</xdr:colOff>
      <xdr:row>122</xdr:row>
      <xdr:rowOff>132079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343647</xdr:colOff>
      <xdr:row>1</xdr:row>
      <xdr:rowOff>85725</xdr:rowOff>
    </xdr:from>
    <xdr:to>
      <xdr:col>15</xdr:col>
      <xdr:colOff>91440</xdr:colOff>
      <xdr:row>16</xdr:row>
      <xdr:rowOff>132080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243840</xdr:colOff>
      <xdr:row>33</xdr:row>
      <xdr:rowOff>0</xdr:rowOff>
    </xdr:from>
    <xdr:to>
      <xdr:col>15</xdr:col>
      <xdr:colOff>203200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85546875" customWidth="1"/>
  </cols>
  <sheetData>
    <row r="1" spans="1:13" ht="30" customHeight="1" x14ac:dyDescent="0.25">
      <c r="A1" s="7"/>
      <c r="B1" s="7"/>
      <c r="C1" s="92" t="s">
        <v>37</v>
      </c>
      <c r="D1" s="92"/>
      <c r="E1" s="92"/>
      <c r="F1" s="92"/>
      <c r="G1" s="92"/>
      <c r="H1" s="92"/>
      <c r="I1" s="92"/>
      <c r="J1" s="92"/>
      <c r="K1" s="10"/>
      <c r="L1" s="10"/>
      <c r="M1" s="10"/>
    </row>
    <row r="2" spans="1:13" ht="15.75" x14ac:dyDescent="0.25">
      <c r="A2" s="8"/>
      <c r="B2" s="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0.24454743545478941</v>
      </c>
      <c r="D4" s="52">
        <f>VLOOKUP($B4,Macro!$A$1:$CI$100,MATCH(DATE(D$3,1,1),Macro!$A$1:$CI$1,0),FALSE)</f>
        <v>0.2705807131347493</v>
      </c>
      <c r="E4" s="52">
        <f>VLOOKUP($B4,Macro!$A$1:$CI$100,MATCH(DATE(E$3,1,1),Macro!$A$1:$CI$1,0),FALSE)</f>
        <v>0.28829869782953654</v>
      </c>
      <c r="F4" s="52">
        <f>VLOOKUP($B4,Macro!$A$1:$CI$100,MATCH(DATE(F$3,1,1),Macro!$A$1:$CI$1,0),FALSE)</f>
        <v>0.2937786994200664</v>
      </c>
      <c r="G4" s="52">
        <f>VLOOKUP($B4,Macro!$A$1:$CI$100,MATCH(DATE(G$3,1,1),Macro!$A$1:$CI$1,0),FALSE)</f>
        <v>0.28987917511278383</v>
      </c>
      <c r="H4" s="52">
        <f>VLOOKUP($B4,Macro!$A$1:$CI$100,MATCH(DATE(H$3,1,1),Macro!$A$1:$CI$1,0),FALSE)</f>
        <v>0.21899769632724997</v>
      </c>
      <c r="I4" s="52">
        <f>VLOOKUP($B4,Macro!$A$1:$CI$100,MATCH(DATE(I$3,1,1),Macro!$A$1:$CI$1,0),FALSE)</f>
        <v>6.7822059358002562E-2</v>
      </c>
      <c r="J4" s="53">
        <f>VLOOKUP($B4,Macro!$A$1:$CI$100,MATCH(DATE(J$3,1,1),Macro!$A$1:$CI$1,0),FALSE)</f>
        <v>3.2670871170203952E-2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6.3300963996582027E-2</v>
      </c>
      <c r="D5" s="52">
        <f>VLOOKUP($B5,Macro!$A$1:$CI$100,MATCH(DATE(D$3,1,1),Macro!$A$1:$CI$1,0),FALSE)</f>
        <v>0.13642415724479662</v>
      </c>
      <c r="E5" s="52">
        <f>VLOOKUP($B5,Macro!$A$1:$CI$100,MATCH(DATE(E$3,1,1),Macro!$A$1:$CI$1,0),FALSE)</f>
        <v>0.19500540506092179</v>
      </c>
      <c r="F5" s="52">
        <f>VLOOKUP($B5,Macro!$A$1:$CI$100,MATCH(DATE(F$3,1,1),Macro!$A$1:$CI$1,0),FALSE)</f>
        <v>0.23412337844055386</v>
      </c>
      <c r="G5" s="52">
        <f>VLOOKUP($B5,Macro!$A$1:$CI$100,MATCH(DATE(G$3,1,1),Macro!$A$1:$CI$1,0),FALSE)</f>
        <v>0.25694295285343394</v>
      </c>
      <c r="H5" s="52">
        <f>VLOOKUP($B5,Macro!$A$1:$CI$100,MATCH(DATE(H$3,1,1),Macro!$A$1:$CI$1,0),FALSE)</f>
        <v>0.25372069816782528</v>
      </c>
      <c r="I5" s="52">
        <f>VLOOKUP($B5,Macro!$A$1:$CI$100,MATCH(DATE(I$3,1,1),Macro!$A$1:$CI$1,0),FALSE)</f>
        <v>9.0920990594933748E-2</v>
      </c>
      <c r="J5" s="53">
        <f>VLOOKUP($B5,Macro!$A$1:$CI$100,MATCH(DATE(J$3,1,1),Macro!$A$1:$CI$1,0),FALSE)</f>
        <v>1.340758616068527E-2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0.10340335467078354</v>
      </c>
      <c r="D6" s="52">
        <f>VLOOKUP($B6,Macro!$A$1:$CI$100,MATCH(DATE(D$3,1,1),Macro!$A$1:$CI$1,0),FALSE)</f>
        <v>0.1681150225727901</v>
      </c>
      <c r="E6" s="52">
        <f>VLOOKUP($B6,Macro!$A$1:$CI$100,MATCH(DATE(E$3,1,1),Macro!$A$1:$CI$1,0),FALSE)</f>
        <v>0.19644187146630188</v>
      </c>
      <c r="F6" s="52">
        <f>VLOOKUP($B6,Macro!$A$1:$CI$100,MATCH(DATE(F$3,1,1),Macro!$A$1:$CI$1,0),FALSE)</f>
        <v>0.20389123441288959</v>
      </c>
      <c r="G6" s="52">
        <f>VLOOKUP($B6,Macro!$A$1:$CI$100,MATCH(DATE(G$3,1,1),Macro!$A$1:$CI$1,0),FALSE)</f>
        <v>0.20092205452457712</v>
      </c>
      <c r="H6" s="52">
        <f>VLOOKUP($B6,Macro!$A$1:$CI$100,MATCH(DATE(H$3,1,1),Macro!$A$1:$CI$1,0),FALSE)</f>
        <v>0.16535282112537519</v>
      </c>
      <c r="I6" s="52">
        <f>VLOOKUP($B6,Macro!$A$1:$CI$100,MATCH(DATE(I$3,1,1),Macro!$A$1:$CI$1,0),FALSE)</f>
        <v>8.3493001618428764E-2</v>
      </c>
      <c r="J6" s="53">
        <f>VLOOKUP($B6,Macro!$A$1:$CI$100,MATCH(DATE(J$3,1,1),Macro!$A$1:$CI$1,0),FALSE)</f>
        <v>1.2987877964643069E-2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-4.3339005535769637E-3</v>
      </c>
      <c r="D7" s="52">
        <f>VLOOKUP($B7,Macro!$A$1:$CI$100,MATCH(DATE(D$3,1,1),Macro!$A$1:$CI$1,0),FALSE)</f>
        <v>-1.5179838150713998E-2</v>
      </c>
      <c r="E7" s="52">
        <f>VLOOKUP($B7,Macro!$A$1:$CI$100,MATCH(DATE(E$3,1,1),Macro!$A$1:$CI$1,0),FALSE)</f>
        <v>-3.2296232298067995E-2</v>
      </c>
      <c r="F7" s="52">
        <f>VLOOKUP($B7,Macro!$A$1:$CI$100,MATCH(DATE(F$3,1,1),Macro!$A$1:$CI$1,0),FALSE)</f>
        <v>-5.3964009508522537E-2</v>
      </c>
      <c r="G7" s="52">
        <f>VLOOKUP($B7,Macro!$A$1:$CI$100,MATCH(DATE(G$3,1,1),Macro!$A$1:$CI$1,0),FALSE)</f>
        <v>-7.7942466982072744E-2</v>
      </c>
      <c r="H7" s="52">
        <f>VLOOKUP($B7,Macro!$A$1:$CI$100,MATCH(DATE(H$3,1,1),Macro!$A$1:$CI$1,0),FALSE)</f>
        <v>-0.17484576282639219</v>
      </c>
      <c r="I7" s="52">
        <f>VLOOKUP($B7,Macro!$A$1:$CI$100,MATCH(DATE(I$3,1,1),Macro!$A$1:$CI$1,0),FALSE)</f>
        <v>-0.14306632541777331</v>
      </c>
      <c r="J7" s="53">
        <f>VLOOKUP($B7,Macro!$A$1:$CI$100,MATCH(DATE(J$3,1,1),Macro!$A$1:$CI$1,0),FALSE)</f>
        <v>-4.0295508786269973E-2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0.15600265142017289</v>
      </c>
      <c r="D8" s="52">
        <f>VLOOKUP($B8,Macro!$A$1:$CI$100,MATCH(DATE(D$3,1,1),Macro!$A$1:$CI$1,0),FALSE)</f>
        <v>0.22623573300462052</v>
      </c>
      <c r="E8" s="52">
        <f>VLOOKUP($B8,Macro!$A$1:$CI$100,MATCH(DATE(E$3,1,1),Macro!$A$1:$CI$1,0),FALSE)</f>
        <v>0.2638194848850528</v>
      </c>
      <c r="F8" s="52">
        <f>VLOOKUP($B8,Macro!$A$1:$CI$100,MATCH(DATE(F$3,1,1),Macro!$A$1:$CI$1,0),FALSE)</f>
        <v>0.28567343762335717</v>
      </c>
      <c r="G8" s="52">
        <f>VLOOKUP($B8,Macro!$A$1:$CI$100,MATCH(DATE(G$3,1,1),Macro!$A$1:$CI$1,0),FALSE)</f>
        <v>0.29759498606516388</v>
      </c>
      <c r="H8" s="52">
        <f>VLOOKUP($B8,Macro!$A$1:$CI$100,MATCH(DATE(H$3,1,1),Macro!$A$1:$CI$1,0),FALSE)</f>
        <v>0.28815456106763282</v>
      </c>
      <c r="I8" s="52">
        <f>VLOOKUP($B8,Macro!$A$1:$CI$100,MATCH(DATE(I$3,1,1),Macro!$A$1:$CI$1,0),FALSE)</f>
        <v>0.13424773025660919</v>
      </c>
      <c r="J8" s="53">
        <f>VLOOKUP($B8,Macro!$A$1:$CI$100,MATCH(DATE(J$3,1,1),Macro!$A$1:$CI$1,0),FALSE)</f>
        <v>4.2756221723183607E-2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9.310468217469392E-2</v>
      </c>
      <c r="D9" s="52">
        <f>VLOOKUP($B9,Macro!$A$1:$CI$100,MATCH(DATE(D$3,1,1),Macro!$A$1:$CI$1,0),FALSE)</f>
        <v>0.16295993339943138</v>
      </c>
      <c r="E9" s="52">
        <f>VLOOKUP($B9,Macro!$A$1:$CI$100,MATCH(DATE(E$3,1,1),Macro!$A$1:$CI$1,0),FALSE)</f>
        <v>0.20765931696471451</v>
      </c>
      <c r="F9" s="52">
        <f>VLOOKUP($B9,Macro!$A$1:$CI$100,MATCH(DATE(F$3,1,1),Macro!$A$1:$CI$1,0),FALSE)</f>
        <v>0.23425626476998307</v>
      </c>
      <c r="G9" s="52">
        <f>VLOOKUP($B9,Macro!$A$1:$CI$100,MATCH(DATE(G$3,1,1),Macro!$A$1:$CI$1,0),FALSE)</f>
        <v>0.24936378813529281</v>
      </c>
      <c r="H9" s="52">
        <f>VLOOKUP($B9,Macro!$A$1:$CI$100,MATCH(DATE(H$3,1,1),Macro!$A$1:$CI$1,0),FALSE)</f>
        <v>0.24475088984332594</v>
      </c>
      <c r="I9" s="52">
        <f>VLOOKUP($B9,Macro!$A$1:$CI$100,MATCH(DATE(I$3,1,1),Macro!$A$1:$CI$1,0),FALSE)</f>
        <v>9.0912073658322434E-2</v>
      </c>
      <c r="J9" s="53">
        <f>VLOOKUP($B9,Macro!$A$1:$CI$100,MATCH(DATE(J$3,1,1),Macro!$A$1:$CI$1,0),FALSE)</f>
        <v>1.5483958823980792E-2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2.5188389999999949E-2</v>
      </c>
      <c r="D10" s="52">
        <f>VLOOKUP($B10,Macro!$A$1:$CI$100,MATCH(DATE(D$3,1,1),Macro!$A$1:$CI$1,0),FALSE)</f>
        <v>2.2411940000000019E-2</v>
      </c>
      <c r="E10" s="52">
        <f>VLOOKUP($B10,Macro!$A$1:$CI$100,MATCH(DATE(E$3,1,1),Macro!$A$1:$CI$1,0),FALSE)</f>
        <v>1.0683149999998753E-2</v>
      </c>
      <c r="F10" s="52">
        <f>VLOOKUP($B10,Macro!$A$1:$CI$100,MATCH(DATE(F$3,1,1),Macro!$A$1:$CI$1,0),FALSE)</f>
        <v>1.1219000000117774E-4</v>
      </c>
      <c r="G10" s="52">
        <f>VLOOKUP($B10,Macro!$A$1:$CI$100,MATCH(DATE(G$3,1,1),Macro!$A$1:$CI$1,0),FALSE)</f>
        <v>-6.3962800000011422E-3</v>
      </c>
      <c r="H10" s="52">
        <f>VLOOKUP($B10,Macro!$A$1:$CI$100,MATCH(DATE(H$3,1,1),Macro!$A$1:$CI$1,0),FALSE)</f>
        <v>-7.5708299999976969E-3</v>
      </c>
      <c r="I10" s="52">
        <f>VLOOKUP($B10,Macro!$A$1:$CI$100,MATCH(DATE(I$3,1,1),Macro!$A$1:$CI$1,0),FALSE)</f>
        <v>-7.5200000004826961E-6</v>
      </c>
      <c r="J10" s="53">
        <f>VLOOKUP($B10,Macro!$A$1:$CI$100,MATCH(DATE(J$3,1,1),Macro!$A$1:$CI$1,0),FALSE)</f>
        <v>1.7567999999995587E-3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2.5039269510873652E-2</v>
      </c>
      <c r="D11" s="52">
        <f>VLOOKUP($B11,Macro!$A$1:$CI$100,MATCH(DATE(D$3,1,1),Macro!$A$1:$CI$1,0),FALSE)</f>
        <v>7.0269724476257345E-2</v>
      </c>
      <c r="E11" s="52">
        <f>VLOOKUP($B11,Macro!$A$1:$CI$100,MATCH(DATE(E$3,1,1),Macro!$A$1:$CI$1,0),FALSE)</f>
        <v>0.12478867791338999</v>
      </c>
      <c r="F11" s="52">
        <f>VLOOKUP($B11,Macro!$A$1:$CI$100,MATCH(DATE(F$3,1,1),Macro!$A$1:$CI$1,0),FALSE)</f>
        <v>0.17929085089101182</v>
      </c>
      <c r="G11" s="52">
        <f>VLOOKUP($B11,Macro!$A$1:$CI$100,MATCH(DATE(G$3,1,1),Macro!$A$1:$CI$1,0),FALSE)</f>
        <v>0.22792205942967492</v>
      </c>
      <c r="H11" s="52">
        <f>VLOOKUP($B11,Macro!$A$1:$CI$100,MATCH(DATE(H$3,1,1),Macro!$A$1:$CI$1,0),FALSE)</f>
        <v>0.34075694806967594</v>
      </c>
      <c r="I11" s="52">
        <f>VLOOKUP($B11,Macro!$A$1:$CI$100,MATCH(DATE(I$3,1,1),Macro!$A$1:$CI$1,0),FALSE)</f>
        <v>0.18899342779987727</v>
      </c>
      <c r="J11" s="53">
        <f>VLOOKUP($B11,Macro!$A$1:$CI$100,MATCH(DATE(J$3,1,1),Macro!$A$1:$CI$1,0),FALSE)</f>
        <v>4.0005296093292841E-2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4.2285183357293477E-2</v>
      </c>
      <c r="D12" s="52">
        <f>VLOOKUP($B12,Macro!$A$1:$CI$100,MATCH(DATE(D$3,1,1),Macro!$A$1:$CI$1,0),FALSE)</f>
        <v>9.987238297086698E-2</v>
      </c>
      <c r="E12" s="52">
        <f>VLOOKUP($B12,Macro!$A$1:$CI$100,MATCH(DATE(E$3,1,1),Macro!$A$1:$CI$1,0),FALSE)</f>
        <v>0.16079874803873739</v>
      </c>
      <c r="F12" s="52">
        <f>VLOOKUP($B12,Macro!$A$1:$CI$100,MATCH(DATE(F$3,1,1),Macro!$A$1:$CI$1,0),FALSE)</f>
        <v>0.21885908511807273</v>
      </c>
      <c r="G12" s="52">
        <f>VLOOKUP($B12,Macro!$A$1:$CI$100,MATCH(DATE(G$3,1,1),Macro!$A$1:$CI$1,0),FALSE)</f>
        <v>0.27041038380364313</v>
      </c>
      <c r="H12" s="52">
        <f>VLOOKUP($B12,Macro!$A$1:$CI$100,MATCH(DATE(H$3,1,1),Macro!$A$1:$CI$1,0),FALSE)</f>
        <v>0.39712225795422995</v>
      </c>
      <c r="I12" s="52">
        <f>VLOOKUP($B12,Macro!$A$1:$CI$100,MATCH(DATE(I$3,1,1),Macro!$A$1:$CI$1,0),FALSE)</f>
        <v>0.21989201743635167</v>
      </c>
      <c r="J12" s="53">
        <f>VLOOKUP($B12,Macro!$A$1:$CI$100,MATCH(DATE(J$3,1,1),Macro!$A$1:$CI$1,0),FALSE)</f>
        <v>4.4653210854672665E-2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5.5226136708386164E-2</v>
      </c>
      <c r="D13" s="52">
        <f>VLOOKUP($B13,Macro!$A$1:$CI$100,MATCH(DATE(D$3,1,1),Macro!$A$1:$CI$1,0),FALSE)</f>
        <v>0.12493612937878318</v>
      </c>
      <c r="E13" s="52">
        <f>VLOOKUP($B13,Macro!$A$1:$CI$100,MATCH(DATE(E$3,1,1),Macro!$A$1:$CI$1,0),FALSE)</f>
        <v>0.19619404332291701</v>
      </c>
      <c r="F13" s="52">
        <f>VLOOKUP($B13,Macro!$A$1:$CI$100,MATCH(DATE(F$3,1,1),Macro!$A$1:$CI$1,0),FALSE)</f>
        <v>0.26315380621200202</v>
      </c>
      <c r="G13" s="52">
        <f>VLOOKUP($B13,Macro!$A$1:$CI$100,MATCH(DATE(G$3,1,1),Macro!$A$1:$CI$1,0),FALSE)</f>
        <v>0.32258076080935449</v>
      </c>
      <c r="H13" s="52">
        <f>VLOOKUP($B13,Macro!$A$1:$CI$100,MATCH(DATE(H$3,1,1),Macro!$A$1:$CI$1,0),FALSE)</f>
        <v>0.47191433316411402</v>
      </c>
      <c r="I13" s="52">
        <f>VLOOKUP($B13,Macro!$A$1:$CI$100,MATCH(DATE(I$3,1,1),Macro!$A$1:$CI$1,0),FALSE)</f>
        <v>0.26170082401606454</v>
      </c>
      <c r="J13" s="53">
        <f>VLOOKUP($B13,Macro!$A$1:$CI$100,MATCH(DATE(J$3,1,1),Macro!$A$1:$CI$1,0),FALSE)</f>
        <v>5.2738088859172194E-2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2.8779826102764972E-2</v>
      </c>
      <c r="D14" s="52">
        <f>VLOOKUP($B14,Macro!$A$1:$CI$100,MATCH(DATE(D$3,1,1),Macro!$A$1:$CI$1,0),FALSE)</f>
        <v>7.3692997142682515E-2</v>
      </c>
      <c r="E14" s="52">
        <f>VLOOKUP($B14,Macro!$A$1:$CI$100,MATCH(DATE(E$3,1,1),Macro!$A$1:$CI$1,0),FALSE)</f>
        <v>0.12384635714450809</v>
      </c>
      <c r="F14" s="52">
        <f>VLOOKUP($B14,Macro!$A$1:$CI$100,MATCH(DATE(F$3,1,1),Macro!$A$1:$CI$1,0),FALSE)</f>
        <v>0.17263503303752703</v>
      </c>
      <c r="G14" s="52">
        <f>VLOOKUP($B14,Macro!$A$1:$CI$100,MATCH(DATE(G$3,1,1),Macro!$A$1:$CI$1,0),FALSE)</f>
        <v>0.21598451795439289</v>
      </c>
      <c r="H14" s="52">
        <f>VLOOKUP($B14,Macro!$A$1:$CI$100,MATCH(DATE(H$3,1,1),Macro!$A$1:$CI$1,0),FALSE)</f>
        <v>0.31913286559943632</v>
      </c>
      <c r="I14" s="52">
        <f>VLOOKUP($B14,Macro!$A$1:$CI$100,MATCH(DATE(I$3,1,1),Macro!$A$1:$CI$1,0),FALSE)</f>
        <v>0.17625908457878925</v>
      </c>
      <c r="J14" s="53">
        <f>VLOOKUP($B14,Macro!$A$1:$CI$100,MATCH(DATE(J$3,1,1),Macro!$A$1:$CI$1,0),FALSE)</f>
        <v>3.6212072253682948E-2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2.4078201589516901E-2</v>
      </c>
      <c r="D15" s="52">
        <f>VLOOKUP($B15,Macro!$A$1:$CI$100,MATCH(DATE(D$3,1,1),Macro!$A$1:$CI$1,0),FALSE)</f>
        <v>6.750054070554512E-2</v>
      </c>
      <c r="E15" s="52">
        <f>VLOOKUP($B15,Macro!$A$1:$CI$100,MATCH(DATE(E$3,1,1),Macro!$A$1:$CI$1,0),FALSE)</f>
        <v>0.12047739019593884</v>
      </c>
      <c r="F15" s="52">
        <f>VLOOKUP($B15,Macro!$A$1:$CI$100,MATCH(DATE(F$3,1,1),Macro!$A$1:$CI$1,0),FALSE)</f>
        <v>0.17440290741816966</v>
      </c>
      <c r="G15" s="52">
        <f>VLOOKUP($B15,Macro!$A$1:$CI$100,MATCH(DATE(G$3,1,1),Macro!$A$1:$CI$1,0),FALSE)</f>
        <v>0.2235005776280774</v>
      </c>
      <c r="H15" s="52">
        <f>VLOOKUP($B15,Macro!$A$1:$CI$100,MATCH(DATE(H$3,1,1),Macro!$A$1:$CI$1,0),FALSE)</f>
        <v>0.34348625791744691</v>
      </c>
      <c r="I15" s="52">
        <f>VLOOKUP($B15,Macro!$A$1:$CI$100,MATCH(DATE(I$3,1,1),Macro!$A$1:$CI$1,0),FALSE)</f>
        <v>0.19337413681650428</v>
      </c>
      <c r="J15" s="53">
        <f>VLOOKUP($B15,Macro!$A$1:$CI$100,MATCH(DATE(J$3,1,1),Macro!$A$1:$CI$1,0),FALSE)</f>
        <v>4.1518686609509636E-2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2.3756491997928286E-2</v>
      </c>
      <c r="D17" s="52">
        <f>VLOOKUP($B17,Macro!$A$1:$CI$100,MATCH(DATE(D$3,1,1),Macro!$A$1:$CI$1,0),FALSE)</f>
        <v>6.4851159535983527E-2</v>
      </c>
      <c r="E17" s="52">
        <f>VLOOKUP($B17,Macro!$A$1:$CI$100,MATCH(DATE(E$3,1,1),Macro!$A$1:$CI$1,0),FALSE)</f>
        <v>0.11753452037488454</v>
      </c>
      <c r="F17" s="52">
        <f>VLOOKUP($B17,Macro!$A$1:$CI$100,MATCH(DATE(F$3,1,1),Macro!$A$1:$CI$1,0),FALSE)</f>
        <v>0.17667116379227465</v>
      </c>
      <c r="G17" s="52">
        <f>VLOOKUP($B17,Macro!$A$1:$CI$100,MATCH(DATE(G$3,1,1),Macro!$A$1:$CI$1,0),FALSE)</f>
        <v>0.2372167210756837</v>
      </c>
      <c r="H17" s="52">
        <f>VLOOKUP($B17,Macro!$A$1:$CI$100,MATCH(DATE(H$3,1,1),Macro!$A$1:$CI$1,0),FALSE)</f>
        <v>0.43905679566924594</v>
      </c>
      <c r="I17" s="52">
        <f>VLOOKUP($B17,Macro!$A$1:$CI$100,MATCH(DATE(I$3,1,1),Macro!$A$1:$CI$1,0),FALSE)</f>
        <v>0.27802909005565368</v>
      </c>
      <c r="J17" s="53">
        <f>VLOOKUP($B17,Macro!$A$1:$CI$100,MATCH(DATE(J$3,1,1),Macro!$A$1:$CI$1,0),FALSE)</f>
        <v>5.4895912864050267E-2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-3.0392919651867079E-2</v>
      </c>
      <c r="D18" s="52">
        <f>VLOOKUP($B18,Macro!$A$1:$CI$100,MATCH(DATE(D$3,1,1),Macro!$A$1:$CI$1,0),FALSE)</f>
        <v>-5.8209796672736847E-2</v>
      </c>
      <c r="E18" s="52">
        <f>VLOOKUP($B18,Macro!$A$1:$CI$100,MATCH(DATE(E$3,1,1),Macro!$A$1:$CI$1,0),FALSE)</f>
        <v>-7.6326825212869043E-2</v>
      </c>
      <c r="F18" s="52">
        <f>VLOOKUP($B18,Macro!$A$1:$CI$100,MATCH(DATE(F$3,1,1),Macro!$A$1:$CI$1,0),FALSE)</f>
        <v>-8.3951589622410783E-2</v>
      </c>
      <c r="G18" s="52">
        <f>VLOOKUP($B18,Macro!$A$1:$CI$100,MATCH(DATE(G$3,1,1),Macro!$A$1:$CI$1,0),FALSE)</f>
        <v>-8.2797774667797697E-2</v>
      </c>
      <c r="H18" s="52">
        <f>VLOOKUP($B18,Macro!$A$1:$CI$100,MATCH(DATE(H$3,1,1),Macro!$A$1:$CI$1,0),FALSE)</f>
        <v>-3.0852569910222449E-2</v>
      </c>
      <c r="I18" s="52">
        <f>VLOOKUP($B18,Macro!$A$1:$CI$100,MATCH(DATE(I$3,1,1),Macro!$A$1:$CI$1,0),FALSE)</f>
        <v>1.7427024677552083E-2</v>
      </c>
      <c r="J18" s="53">
        <f>VLOOKUP($B18,Macro!$A$1:$CI$100,MATCH(DATE(J$3,1,1),Macro!$A$1:$CI$1,0),FALSE)</f>
        <v>3.0137075684333325E-3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37.220989999997983</v>
      </c>
      <c r="D19" s="52">
        <f>VLOOKUP($B19,Macro!$A$1:$CI$100,MATCH(DATE(D$3,1,1),Macro!$A$1:$CI$1,0),FALSE)</f>
        <v>68.846340000000055</v>
      </c>
      <c r="E19" s="52">
        <f>VLOOKUP($B19,Macro!$A$1:$CI$100,MATCH(DATE(E$3,1,1),Macro!$A$1:$CI$1,0),FALSE)</f>
        <v>89.451880000000529</v>
      </c>
      <c r="F19" s="52">
        <f>VLOOKUP($B19,Macro!$A$1:$CI$100,MATCH(DATE(F$3,1,1),Macro!$A$1:$CI$1,0),FALSE)</f>
        <v>100.14594999999827</v>
      </c>
      <c r="G19" s="52">
        <f>VLOOKUP($B19,Macro!$A$1:$CI$100,MATCH(DATE(G$3,1,1),Macro!$A$1:$CI$1,0),FALSE)</f>
        <v>103.45673999999781</v>
      </c>
      <c r="H19" s="52">
        <f>VLOOKUP($B19,Macro!$A$1:$CI$100,MATCH(DATE(H$3,1,1),Macro!$A$1:$CI$1,0),FALSE)</f>
        <v>74.223030000001017</v>
      </c>
      <c r="I19" s="52">
        <f>VLOOKUP($B19,Macro!$A$1:$CI$100,MATCH(DATE(I$3,1,1),Macro!$A$1:$CI$1,0),FALSE)</f>
        <v>14.589090000001306</v>
      </c>
      <c r="J19" s="53">
        <f>VLOOKUP($B19,Macro!$A$1:$CI$100,MATCH(DATE(J$3,1,1),Macro!$A$1:$CI$1,0),FALSE)</f>
        <v>10.896489999999176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-9.9650860000000119E-2</v>
      </c>
      <c r="D20" s="52">
        <f>VLOOKUP($B20,Macro!$A$1:$CI$100,MATCH(DATE(D$3,1,1),Macro!$A$1:$CI$1,0),FALSE)</f>
        <v>-0.17552601999999973</v>
      </c>
      <c r="E20" s="52">
        <f>VLOOKUP($B20,Macro!$A$1:$CI$100,MATCH(DATE(E$3,1,1),Macro!$A$1:$CI$1,0),FALSE)</f>
        <v>-0.21936131999999997</v>
      </c>
      <c r="F20" s="52">
        <f>VLOOKUP($B20,Macro!$A$1:$CI$100,MATCH(DATE(F$3,1,1),Macro!$A$1:$CI$1,0),FALSE)</f>
        <v>-0.23809825999999978</v>
      </c>
      <c r="G20" s="52">
        <f>VLOOKUP($B20,Macro!$A$1:$CI$100,MATCH(DATE(G$3,1,1),Macro!$A$1:$CI$1,0),FALSE)</f>
        <v>-0.23997726000000025</v>
      </c>
      <c r="H20" s="52">
        <f>VLOOKUP($B20,Macro!$A$1:$CI$100,MATCH(DATE(H$3,1,1),Macro!$A$1:$CI$1,0),FALSE)</f>
        <v>-0.1605123</v>
      </c>
      <c r="I20" s="52">
        <f>VLOOKUP($B20,Macro!$A$1:$CI$100,MATCH(DATE(I$3,1,1),Macro!$A$1:$CI$1,0),FALSE)</f>
        <v>-2.9256369999999809E-2</v>
      </c>
      <c r="J20" s="53">
        <f>VLOOKUP($B20,Macro!$A$1:$CI$100,MATCH(DATE(J$3,1,1),Macro!$A$1:$CI$1,0),FALSE)</f>
        <v>-2.3335380000000239E-2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-3.7918961000000043E-2</v>
      </c>
      <c r="D21" s="52">
        <f>VLOOKUP($B21,Macro!$A$1:$CI$100,MATCH(DATE(D$3,1,1),Macro!$A$1:$CI$1,0),FALSE)</f>
        <v>-4.8571267999999918E-2</v>
      </c>
      <c r="E21" s="52">
        <f>VLOOKUP($B21,Macro!$A$1:$CI$100,MATCH(DATE(E$3,1,1),Macro!$A$1:$CI$1,0),FALSE)</f>
        <v>-4.8754920000000035E-2</v>
      </c>
      <c r="F21" s="52">
        <f>VLOOKUP($B21,Macro!$A$1:$CI$100,MATCH(DATE(F$3,1,1),Macro!$A$1:$CI$1,0),FALSE)</f>
        <v>-4.5494787000000064E-2</v>
      </c>
      <c r="G21" s="52">
        <f>VLOOKUP($B21,Macro!$A$1:$CI$100,MATCH(DATE(G$3,1,1),Macro!$A$1:$CI$1,0),FALSE)</f>
        <v>-4.1499207000000003E-2</v>
      </c>
      <c r="H21" s="52">
        <f>VLOOKUP($B21,Macro!$A$1:$CI$100,MATCH(DATE(H$3,1,1),Macro!$A$1:$CI$1,0),FALSE)</f>
        <v>-3.1930299999999995E-2</v>
      </c>
      <c r="I21" s="52">
        <f>VLOOKUP($B21,Macro!$A$1:$CI$100,MATCH(DATE(I$3,1,1),Macro!$A$1:$CI$1,0),FALSE)</f>
        <v>-2.2918638999999946E-2</v>
      </c>
      <c r="J21" s="53">
        <f>VLOOKUP($B21,Macro!$A$1:$CI$100,MATCH(DATE(J$3,1,1),Macro!$A$1:$CI$1,0),FALSE)</f>
        <v>-1.1645015999999994E-2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-0.12208437999999995</v>
      </c>
      <c r="D22" s="52">
        <f>VLOOKUP($B22,Macro!$A$1:$CI$100,MATCH(DATE(D$3,1,1),Macro!$A$1:$CI$1,0),FALSE)</f>
        <v>-5.8742929999999922E-2</v>
      </c>
      <c r="E22" s="52">
        <f>VLOOKUP($B22,Macro!$A$1:$CI$100,MATCH(DATE(E$3,1,1),Macro!$A$1:$CI$1,0),FALSE)</f>
        <v>-1.9065199999999949E-2</v>
      </c>
      <c r="F22" s="52">
        <f>VLOOKUP($B22,Macro!$A$1:$CI$100,MATCH(DATE(F$3,1,1),Macro!$A$1:$CI$1,0),FALSE)</f>
        <v>3.9945100000000899E-3</v>
      </c>
      <c r="G22" s="52">
        <f>VLOOKUP($B22,Macro!$A$1:$CI$100,MATCH(DATE(G$3,1,1),Macro!$A$1:$CI$1,0),FALSE)</f>
        <v>1.6161710000000065E-2</v>
      </c>
      <c r="H22" s="52">
        <f>VLOOKUP($B22,Macro!$A$1:$CI$100,MATCH(DATE(H$3,1,1),Macro!$A$1:$CI$1,0),FALSE)</f>
        <v>1.5380979999999982E-2</v>
      </c>
      <c r="I22" s="52">
        <f>VLOOKUP($B22,Macro!$A$1:$CI$100,MATCH(DATE(I$3,1,1),Macro!$A$1:$CI$1,0),FALSE)</f>
        <v>-2.7037889999999981E-2</v>
      </c>
      <c r="J22" s="53">
        <f>VLOOKUP($B22,Macro!$A$1:$CI$100,MATCH(DATE(J$3,1,1),Macro!$A$1:$CI$1,0),FALSE)</f>
        <v>-4.3185699999999903E-2</v>
      </c>
      <c r="K22" s="10"/>
      <c r="L22" s="10"/>
      <c r="M22" s="10"/>
    </row>
    <row r="23" spans="1:13" x14ac:dyDescent="0.3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-0.16292599999999657</v>
      </c>
      <c r="D23" s="52">
        <f>VLOOKUP($B23,Macro!$A$1:$CI$100,MATCH(DATE(D$3,1,1),Macro!$A$1:$CI$1,0),FALSE)</f>
        <v>-0.1835050299999974</v>
      </c>
      <c r="E23" s="52">
        <f>VLOOKUP($B23,Macro!$A$1:$CI$100,MATCH(DATE(E$3,1,1),Macro!$A$1:$CI$1,0),FALSE)</f>
        <v>-0.22570729999999983</v>
      </c>
      <c r="F23" s="52">
        <f>VLOOKUP($B23,Macro!$A$1:$CI$100,MATCH(DATE(F$3,1,1),Macro!$A$1:$CI$1,0),FALSE)</f>
        <v>-0.26557828000000061</v>
      </c>
      <c r="G23" s="52">
        <f>VLOOKUP($B23,Macro!$A$1:$CI$100,MATCH(DATE(G$3,1,1),Macro!$A$1:$CI$1,0),FALSE)</f>
        <v>-0.29565776999999072</v>
      </c>
      <c r="H23" s="52">
        <f>VLOOKUP($B23,Macro!$A$1:$CI$100,MATCH(DATE(H$3,1,1),Macro!$A$1:$CI$1,0),FALSE)</f>
        <v>-0.28616718000000763</v>
      </c>
      <c r="I23" s="52">
        <f>VLOOKUP($B23,Macro!$A$1:$CI$100,MATCH(DATE(I$3,1,1),Macro!$A$1:$CI$1,0),FALSE)</f>
        <v>0.2230747799999877</v>
      </c>
      <c r="J23" s="53">
        <f>VLOOKUP($B23,Macro!$A$1:$CI$100,MATCH(DATE(J$3,1,1),Macro!$A$1:$CI$1,0),FALSE)</f>
        <v>0.78841460000000918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6" t="s">
        <v>13</v>
      </c>
      <c r="D26" s="96"/>
      <c r="E26" s="96"/>
      <c r="F26" s="96"/>
      <c r="G26" s="96"/>
      <c r="H26" s="96"/>
      <c r="I26" s="96"/>
      <c r="J26" s="96"/>
      <c r="K26" s="10"/>
      <c r="L26" s="10"/>
      <c r="M26" s="10"/>
    </row>
    <row r="27" spans="1:13" ht="15.75" x14ac:dyDescent="0.25">
      <c r="A27" s="8"/>
      <c r="B27" s="9"/>
      <c r="C27" s="97" t="s">
        <v>14</v>
      </c>
      <c r="D27" s="97"/>
      <c r="E27" s="97"/>
      <c r="F27" s="97"/>
      <c r="G27" s="97"/>
      <c r="H27" s="97"/>
      <c r="I27" s="97"/>
      <c r="J27" s="98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0.24454743545478941</v>
      </c>
      <c r="D29" s="52">
        <f t="shared" si="1"/>
        <v>0.2705807131347493</v>
      </c>
      <c r="E29" s="52">
        <f t="shared" si="1"/>
        <v>0.28829869782953654</v>
      </c>
      <c r="F29" s="52">
        <f t="shared" si="1"/>
        <v>0.2937786994200664</v>
      </c>
      <c r="G29" s="52">
        <f t="shared" si="1"/>
        <v>0.28987917511278383</v>
      </c>
      <c r="H29" s="52">
        <f t="shared" si="1"/>
        <v>0.21899769632724997</v>
      </c>
      <c r="I29" s="52">
        <f t="shared" si="1"/>
        <v>6.7822059358002562E-2</v>
      </c>
      <c r="J29" s="53">
        <f t="shared" si="1"/>
        <v>3.2670871170203952E-2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6.3300963996582027E-2</v>
      </c>
      <c r="D30" s="52">
        <f t="shared" si="2"/>
        <v>0.13642415724479662</v>
      </c>
      <c r="E30" s="52">
        <f t="shared" si="2"/>
        <v>0.19500540506092179</v>
      </c>
      <c r="F30" s="52">
        <f t="shared" si="2"/>
        <v>0.23412337844055386</v>
      </c>
      <c r="G30" s="52">
        <f t="shared" si="2"/>
        <v>0.25694295285343394</v>
      </c>
      <c r="H30" s="52">
        <f t="shared" si="2"/>
        <v>0.25372069816782528</v>
      </c>
      <c r="I30" s="52">
        <f t="shared" si="2"/>
        <v>9.0920990594933748E-2</v>
      </c>
      <c r="J30" s="53">
        <f t="shared" si="2"/>
        <v>1.340758616068527E-2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0.10340335467078354</v>
      </c>
      <c r="D31" s="52">
        <f t="shared" si="3"/>
        <v>0.1681150225727901</v>
      </c>
      <c r="E31" s="52">
        <f t="shared" si="3"/>
        <v>0.19644187146630188</v>
      </c>
      <c r="F31" s="52">
        <f t="shared" si="3"/>
        <v>0.20389123441288959</v>
      </c>
      <c r="G31" s="52">
        <f t="shared" si="3"/>
        <v>0.20092205452457712</v>
      </c>
      <c r="H31" s="52">
        <f t="shared" si="3"/>
        <v>0.16535282112537519</v>
      </c>
      <c r="I31" s="52">
        <f t="shared" si="3"/>
        <v>8.3493001618428764E-2</v>
      </c>
      <c r="J31" s="53">
        <f t="shared" si="3"/>
        <v>1.2987877964643069E-2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-4.3339005535769637E-3</v>
      </c>
      <c r="D32" s="52">
        <f t="shared" si="4"/>
        <v>-1.5179838150713998E-2</v>
      </c>
      <c r="E32" s="52">
        <f t="shared" si="4"/>
        <v>-3.2296232298067995E-2</v>
      </c>
      <c r="F32" s="52">
        <f t="shared" si="4"/>
        <v>-5.3964009508522537E-2</v>
      </c>
      <c r="G32" s="52">
        <f t="shared" si="4"/>
        <v>-7.7942466982072744E-2</v>
      </c>
      <c r="H32" s="52">
        <f t="shared" si="4"/>
        <v>-0.17484576282639219</v>
      </c>
      <c r="I32" s="52">
        <f t="shared" si="4"/>
        <v>-0.14306632541777331</v>
      </c>
      <c r="J32" s="53">
        <f t="shared" si="4"/>
        <v>-4.0295508786269973E-2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0.15600265142017289</v>
      </c>
      <c r="D33" s="52">
        <f t="shared" si="5"/>
        <v>0.22623573300462052</v>
      </c>
      <c r="E33" s="52">
        <f t="shared" si="5"/>
        <v>0.2638194848850528</v>
      </c>
      <c r="F33" s="52">
        <f t="shared" si="5"/>
        <v>0.28567343762335717</v>
      </c>
      <c r="G33" s="52">
        <f t="shared" si="5"/>
        <v>0.29759498606516388</v>
      </c>
      <c r="H33" s="52">
        <f t="shared" si="5"/>
        <v>0.28815456106763282</v>
      </c>
      <c r="I33" s="52">
        <f t="shared" si="5"/>
        <v>0.13424773025660919</v>
      </c>
      <c r="J33" s="53">
        <f t="shared" si="5"/>
        <v>4.2756221723183607E-2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9.310468217469392E-2</v>
      </c>
      <c r="D34" s="52">
        <f t="shared" si="6"/>
        <v>0.16295993339943138</v>
      </c>
      <c r="E34" s="52">
        <f t="shared" si="6"/>
        <v>0.20765931696471451</v>
      </c>
      <c r="F34" s="52">
        <f t="shared" si="6"/>
        <v>0.23425626476998307</v>
      </c>
      <c r="G34" s="52">
        <f t="shared" si="6"/>
        <v>0.24936378813529281</v>
      </c>
      <c r="H34" s="52">
        <f t="shared" si="6"/>
        <v>0.24475088984332594</v>
      </c>
      <c r="I34" s="52">
        <f t="shared" si="6"/>
        <v>9.0912073658322434E-2</v>
      </c>
      <c r="J34" s="53">
        <f t="shared" si="6"/>
        <v>1.5483958823980792E-2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2.5188389999999949E-2</v>
      </c>
      <c r="D35" s="52">
        <f t="shared" si="7"/>
        <v>2.2411940000000019E-2</v>
      </c>
      <c r="E35" s="52">
        <f t="shared" si="7"/>
        <v>1.0683149999998753E-2</v>
      </c>
      <c r="F35" s="52">
        <f t="shared" si="7"/>
        <v>1.1219000000117774E-4</v>
      </c>
      <c r="G35" s="52">
        <f t="shared" si="7"/>
        <v>-6.3962800000011422E-3</v>
      </c>
      <c r="H35" s="52">
        <f t="shared" si="7"/>
        <v>-7.5708299999976969E-3</v>
      </c>
      <c r="I35" s="52">
        <f t="shared" si="7"/>
        <v>-7.5200000004826961E-6</v>
      </c>
      <c r="J35" s="53">
        <f t="shared" si="7"/>
        <v>1.7567999999995587E-3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2.5039269510873652E-2</v>
      </c>
      <c r="D36" s="52">
        <f t="shared" si="8"/>
        <v>7.0269724476257345E-2</v>
      </c>
      <c r="E36" s="52">
        <f t="shared" si="8"/>
        <v>0.12478867791338999</v>
      </c>
      <c r="F36" s="52">
        <f t="shared" si="8"/>
        <v>0.17929085089101182</v>
      </c>
      <c r="G36" s="52">
        <f t="shared" si="8"/>
        <v>0.22792205942967492</v>
      </c>
      <c r="H36" s="52">
        <f t="shared" si="8"/>
        <v>0.34075694806967594</v>
      </c>
      <c r="I36" s="52">
        <f t="shared" si="8"/>
        <v>0.18899342779987727</v>
      </c>
      <c r="J36" s="53">
        <f t="shared" si="8"/>
        <v>4.0005296093292841E-2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4.2285183357293477E-2</v>
      </c>
      <c r="D37" s="52">
        <f t="shared" si="9"/>
        <v>9.987238297086698E-2</v>
      </c>
      <c r="E37" s="52">
        <f t="shared" si="9"/>
        <v>0.16079874803873739</v>
      </c>
      <c r="F37" s="52">
        <f t="shared" si="9"/>
        <v>0.21885908511807273</v>
      </c>
      <c r="G37" s="52">
        <f t="shared" si="9"/>
        <v>0.27041038380364313</v>
      </c>
      <c r="H37" s="52">
        <f t="shared" si="9"/>
        <v>0.39712225795422995</v>
      </c>
      <c r="I37" s="52">
        <f t="shared" si="9"/>
        <v>0.21989201743635167</v>
      </c>
      <c r="J37" s="53">
        <f t="shared" si="9"/>
        <v>4.4653210854672665E-2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5.5226136708386164E-2</v>
      </c>
      <c r="D38" s="52">
        <f t="shared" si="10"/>
        <v>0.12493612937878318</v>
      </c>
      <c r="E38" s="52">
        <f t="shared" si="10"/>
        <v>0.19619404332291701</v>
      </c>
      <c r="F38" s="52">
        <f t="shared" si="10"/>
        <v>0.26315380621200202</v>
      </c>
      <c r="G38" s="52">
        <f t="shared" si="10"/>
        <v>0.32258076080935449</v>
      </c>
      <c r="H38" s="52">
        <f t="shared" si="10"/>
        <v>0.47191433316411402</v>
      </c>
      <c r="I38" s="52">
        <f t="shared" si="10"/>
        <v>0.26170082401606454</v>
      </c>
      <c r="J38" s="53">
        <f t="shared" si="10"/>
        <v>5.2738088859172194E-2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2.8779826102764972E-2</v>
      </c>
      <c r="D39" s="52">
        <f t="shared" si="11"/>
        <v>7.3692997142682515E-2</v>
      </c>
      <c r="E39" s="52">
        <f t="shared" si="11"/>
        <v>0.12384635714450809</v>
      </c>
      <c r="F39" s="52">
        <f t="shared" si="11"/>
        <v>0.17263503303752703</v>
      </c>
      <c r="G39" s="52">
        <f t="shared" si="11"/>
        <v>0.21598451795439289</v>
      </c>
      <c r="H39" s="52">
        <f t="shared" si="11"/>
        <v>0.31913286559943632</v>
      </c>
      <c r="I39" s="52">
        <f t="shared" si="11"/>
        <v>0.17625908457878925</v>
      </c>
      <c r="J39" s="53">
        <f t="shared" si="11"/>
        <v>3.6212072253682948E-2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2.4078201589516901E-2</v>
      </c>
      <c r="D40" s="52">
        <f t="shared" si="12"/>
        <v>6.750054070554512E-2</v>
      </c>
      <c r="E40" s="52">
        <f t="shared" si="12"/>
        <v>0.12047739019593884</v>
      </c>
      <c r="F40" s="52">
        <f t="shared" si="12"/>
        <v>0.17440290741816966</v>
      </c>
      <c r="G40" s="52">
        <f t="shared" si="12"/>
        <v>0.2235005776280774</v>
      </c>
      <c r="H40" s="52">
        <f t="shared" si="12"/>
        <v>0.34348625791744691</v>
      </c>
      <c r="I40" s="52">
        <f t="shared" si="12"/>
        <v>0.19337413681650428</v>
      </c>
      <c r="J40" s="53">
        <f t="shared" si="12"/>
        <v>4.1518686609509636E-2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2.3756491997928286E-2</v>
      </c>
      <c r="D42" s="52">
        <f t="shared" si="14"/>
        <v>6.4851159535983527E-2</v>
      </c>
      <c r="E42" s="52">
        <f t="shared" si="14"/>
        <v>0.11753452037488454</v>
      </c>
      <c r="F42" s="52">
        <f t="shared" si="14"/>
        <v>0.17667116379227465</v>
      </c>
      <c r="G42" s="52">
        <f t="shared" si="14"/>
        <v>0.2372167210756837</v>
      </c>
      <c r="H42" s="52">
        <f t="shared" si="14"/>
        <v>0.43905679566924594</v>
      </c>
      <c r="I42" s="52">
        <f t="shared" si="14"/>
        <v>0.27802909005565368</v>
      </c>
      <c r="J42" s="53">
        <f t="shared" si="14"/>
        <v>5.4895912864050267E-2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-3.0392919651867079E-2</v>
      </c>
      <c r="D43" s="52">
        <f t="shared" si="15"/>
        <v>-5.8209796672736847E-2</v>
      </c>
      <c r="E43" s="52">
        <f t="shared" si="15"/>
        <v>-7.6326825212869043E-2</v>
      </c>
      <c r="F43" s="52">
        <f t="shared" si="15"/>
        <v>-8.3951589622410783E-2</v>
      </c>
      <c r="G43" s="52">
        <f t="shared" si="15"/>
        <v>-8.2797774667797697E-2</v>
      </c>
      <c r="H43" s="52">
        <f t="shared" si="15"/>
        <v>-3.0852569910222449E-2</v>
      </c>
      <c r="I43" s="52">
        <f t="shared" si="15"/>
        <v>1.7427024677552083E-2</v>
      </c>
      <c r="J43" s="53">
        <f t="shared" si="15"/>
        <v>3.0137075684333325E-3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37.220989999997983</v>
      </c>
      <c r="D44" s="52">
        <f t="shared" si="16"/>
        <v>68.846340000000055</v>
      </c>
      <c r="E44" s="52">
        <f t="shared" si="16"/>
        <v>89.451880000000529</v>
      </c>
      <c r="F44" s="52">
        <f t="shared" si="16"/>
        <v>100.14594999999827</v>
      </c>
      <c r="G44" s="52">
        <f t="shared" si="16"/>
        <v>103.45673999999781</v>
      </c>
      <c r="H44" s="52">
        <f t="shared" si="16"/>
        <v>74.223030000001017</v>
      </c>
      <c r="I44" s="52">
        <f t="shared" si="16"/>
        <v>14.589090000001306</v>
      </c>
      <c r="J44" s="53">
        <f t="shared" si="16"/>
        <v>10.896489999999176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-9.9650860000000119E-2</v>
      </c>
      <c r="D45" s="52">
        <f t="shared" si="17"/>
        <v>-0.17552601999999973</v>
      </c>
      <c r="E45" s="52">
        <f t="shared" si="17"/>
        <v>-0.21936131999999997</v>
      </c>
      <c r="F45" s="52">
        <f t="shared" si="17"/>
        <v>-0.23809825999999978</v>
      </c>
      <c r="G45" s="52">
        <f t="shared" si="17"/>
        <v>-0.23997726000000025</v>
      </c>
      <c r="H45" s="52">
        <f t="shared" si="17"/>
        <v>-0.1605123</v>
      </c>
      <c r="I45" s="52">
        <f t="shared" si="17"/>
        <v>-2.9256369999999809E-2</v>
      </c>
      <c r="J45" s="53">
        <f t="shared" si="17"/>
        <v>-2.3335380000000239E-2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-3.7918961000000043E-2</v>
      </c>
      <c r="D46" s="52">
        <f t="shared" si="18"/>
        <v>-4.8571267999999918E-2</v>
      </c>
      <c r="E46" s="52">
        <f t="shared" si="18"/>
        <v>-4.8754920000000035E-2</v>
      </c>
      <c r="F46" s="52">
        <f t="shared" si="18"/>
        <v>-4.5494787000000064E-2</v>
      </c>
      <c r="G46" s="52">
        <f t="shared" si="18"/>
        <v>-4.1499207000000003E-2</v>
      </c>
      <c r="H46" s="52">
        <f t="shared" si="18"/>
        <v>-3.1930299999999995E-2</v>
      </c>
      <c r="I46" s="52">
        <f t="shared" si="18"/>
        <v>-2.2918638999999946E-2</v>
      </c>
      <c r="J46" s="53">
        <f t="shared" si="18"/>
        <v>-1.1645015999999994E-2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-0.12208437999999995</v>
      </c>
      <c r="D47" s="52">
        <f t="shared" si="19"/>
        <v>-5.8742929999999922E-2</v>
      </c>
      <c r="E47" s="52">
        <f t="shared" si="19"/>
        <v>-1.9065199999999949E-2</v>
      </c>
      <c r="F47" s="52">
        <f t="shared" si="19"/>
        <v>3.9945100000000899E-3</v>
      </c>
      <c r="G47" s="52">
        <f t="shared" si="19"/>
        <v>1.6161710000000065E-2</v>
      </c>
      <c r="H47" s="52">
        <f t="shared" si="19"/>
        <v>1.5380979999999982E-2</v>
      </c>
      <c r="I47" s="52">
        <f t="shared" si="19"/>
        <v>-2.7037889999999981E-2</v>
      </c>
      <c r="J47" s="53">
        <f t="shared" si="19"/>
        <v>-4.3185699999999903E-2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-0.16292599999999657</v>
      </c>
      <c r="D48" s="52">
        <f t="shared" si="20"/>
        <v>-0.1835050299999974</v>
      </c>
      <c r="E48" s="52">
        <f t="shared" si="20"/>
        <v>-0.22570729999999983</v>
      </c>
      <c r="F48" s="52">
        <f t="shared" si="20"/>
        <v>-0.26557828000000061</v>
      </c>
      <c r="G48" s="52">
        <f t="shared" si="20"/>
        <v>-0.29565776999999072</v>
      </c>
      <c r="H48" s="52">
        <f t="shared" si="20"/>
        <v>-0.28616718000000763</v>
      </c>
      <c r="I48" s="52">
        <f t="shared" si="20"/>
        <v>0.2230747799999877</v>
      </c>
      <c r="J48" s="53">
        <f t="shared" si="20"/>
        <v>0.78841460000000918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Q5" sqref="Q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0.23911904193523181</v>
      </c>
      <c r="D50" s="52">
        <f>VLOOKUP($B50,Shock_dev!$A$1:$CI$300,MATCH(DATE(D$1,1,1),Shock_dev!$A$1:$CI$1,0),FALSE)</f>
        <v>0.25991970588383762</v>
      </c>
      <c r="E50" s="52">
        <f>VLOOKUP($B50,Shock_dev!$A$1:$CI$300,MATCH(DATE(E$1,1,1),Shock_dev!$A$1:$CI$1,0),FALSE)</f>
        <v>0.27436897955221973</v>
      </c>
      <c r="F50" s="52">
        <f>VLOOKUP($B50,Shock_dev!$A$1:$CI$300,MATCH(DATE(F$1,1,1),Shock_dev!$A$1:$CI$1,0),FALSE)</f>
        <v>0.27748208214823933</v>
      </c>
      <c r="G50" s="52">
        <f>VLOOKUP($B50,Shock_dev!$A$1:$CI$300,MATCH(DATE(G$1,1,1),Shock_dev!$A$1:$CI$1,0),FALSE)</f>
        <v>0.27185072787898612</v>
      </c>
      <c r="H50" s="52">
        <f>VLOOKUP($B50,Shock_dev!$A$1:$CI$300,MATCH(DATE(H$1,1,1),Shock_dev!$A$1:$CI$1,0),FALSE)</f>
        <v>0.26076661560636705</v>
      </c>
      <c r="I50" s="52">
        <f>VLOOKUP($B50,Shock_dev!$A$1:$CI$300,MATCH(DATE(I$1,1,1),Shock_dev!$A$1:$CI$1,0),FALSE)</f>
        <v>0.24668427065244192</v>
      </c>
      <c r="J50" s="52">
        <f>VLOOKUP($B50,Shock_dev!$A$1:$CI$300,MATCH(DATE(J$1,1,1),Shock_dev!$A$1:$CI$1,0),FALSE)</f>
        <v>0.2310915276990011</v>
      </c>
      <c r="K50" s="52">
        <f>VLOOKUP($B50,Shock_dev!$A$1:$CI$300,MATCH(DATE(K$1,1,1),Shock_dev!$A$1:$CI$1,0),FALSE)</f>
        <v>0.21478824998601986</v>
      </c>
      <c r="L50" s="52">
        <f>VLOOKUP($B50,Shock_dev!$A$1:$CI$300,MATCH(DATE(L$1,1,1),Shock_dev!$A$1:$CI$1,0),FALSE)</f>
        <v>0.19815472983084614</v>
      </c>
      <c r="M50" s="52">
        <f>VLOOKUP($B50,Shock_dev!$A$1:$CI$300,MATCH(DATE(M$1,1,1),Shock_dev!$A$1:$CI$1,0),FALSE)</f>
        <v>0.18138782001897447</v>
      </c>
      <c r="N50" s="52">
        <f>VLOOKUP($B50,Shock_dev!$A$1:$CI$300,MATCH(DATE(N$1,1,1),Shock_dev!$A$1:$CI$1,0),FALSE)</f>
        <v>0.1646414798107898</v>
      </c>
      <c r="O50" s="52">
        <f>VLOOKUP($B50,Shock_dev!$A$1:$CI$300,MATCH(DATE(O$1,1,1),Shock_dev!$A$1:$CI$1,0),FALSE)</f>
        <v>0.14807922710387</v>
      </c>
      <c r="P50" s="52">
        <f>VLOOKUP($B50,Shock_dev!$A$1:$CI$300,MATCH(DATE(P$1,1,1),Shock_dev!$A$1:$CI$1,0),FALSE)</f>
        <v>0.13189890579663466</v>
      </c>
      <c r="Q50" s="52">
        <f>VLOOKUP($B50,Shock_dev!$A$1:$CI$300,MATCH(DATE(Q$1,1,1),Shock_dev!$A$1:$CI$1,0),FALSE)</f>
        <v>0.1163700636437337</v>
      </c>
      <c r="R50" s="52">
        <f>VLOOKUP($B50,Shock_dev!$A$1:$CI$300,MATCH(DATE(R$1,1,1),Shock_dev!$A$1:$CI$1,0),FALSE)</f>
        <v>0.10175354628860767</v>
      </c>
      <c r="S50" s="52">
        <f>VLOOKUP($B50,Shock_dev!$A$1:$CI$300,MATCH(DATE(S$1,1,1),Shock_dev!$A$1:$CI$1,0),FALSE)</f>
        <v>8.8325297065705577E-2</v>
      </c>
      <c r="T50" s="52">
        <f>VLOOKUP($B50,Shock_dev!$A$1:$CI$300,MATCH(DATE(T$1,1,1),Shock_dev!$A$1:$CI$1,0),FALSE)</f>
        <v>7.6300462098033428E-2</v>
      </c>
      <c r="U50" s="52">
        <f>VLOOKUP($B50,Shock_dev!$A$1:$CI$300,MATCH(DATE(U$1,1,1),Shock_dev!$A$1:$CI$1,0),FALSE)</f>
        <v>6.582083976311992E-2</v>
      </c>
      <c r="V50" s="52">
        <f>VLOOKUP($B50,Shock_dev!$A$1:$CI$300,MATCH(DATE(V$1,1,1),Shock_dev!$A$1:$CI$1,0),FALSE)</f>
        <v>5.6947030179110847E-2</v>
      </c>
      <c r="W50" s="52">
        <f>VLOOKUP($B50,Shock_dev!$A$1:$CI$300,MATCH(DATE(W$1,1,1),Shock_dev!$A$1:$CI$1,0),FALSE)</f>
        <v>4.9643927893261441E-2</v>
      </c>
      <c r="X50" s="52">
        <f>VLOOKUP($B50,Shock_dev!$A$1:$CI$300,MATCH(DATE(X$1,1,1),Shock_dev!$A$1:$CI$1,0),FALSE)</f>
        <v>4.3823721541680349E-2</v>
      </c>
      <c r="Y50" s="52">
        <f>VLOOKUP($B50,Shock_dev!$A$1:$CI$300,MATCH(DATE(Y$1,1,1),Shock_dev!$A$1:$CI$1,0),FALSE)</f>
        <v>3.9318863975834617E-2</v>
      </c>
      <c r="Z50" s="52">
        <f>VLOOKUP($B50,Shock_dev!$A$1:$CI$300,MATCH(DATE(Z$1,1,1),Shock_dev!$A$1:$CI$1,0),FALSE)</f>
        <v>3.5956159517525066E-2</v>
      </c>
      <c r="AA50" s="52">
        <f>VLOOKUP($B50,Shock_dev!$A$1:$CI$300,MATCH(DATE(AA$1,1,1),Shock_dev!$A$1:$CI$1,0),FALSE)</f>
        <v>3.3535608327395217E-2</v>
      </c>
      <c r="AB50" s="52">
        <f>VLOOKUP($B50,Shock_dev!$A$1:$CI$300,MATCH(DATE(AB$1,1,1),Shock_dev!$A$1:$CI$1,0),FALSE)</f>
        <v>3.1881723156335084E-2</v>
      </c>
      <c r="AC50" s="52">
        <f>VLOOKUP($B50,Shock_dev!$A$1:$CI$300,MATCH(DATE(AC$1,1,1),Shock_dev!$A$1:$CI$1,0),FALSE)</f>
        <v>3.0808585045760672E-2</v>
      </c>
      <c r="AD50" s="52">
        <f>VLOOKUP($B50,Shock_dev!$A$1:$CI$300,MATCH(DATE(AD$1,1,1),Shock_dev!$A$1:$CI$1,0),FALSE)</f>
        <v>3.017076542528585E-2</v>
      </c>
      <c r="AE50" s="52">
        <f>VLOOKUP($B50,Shock_dev!$A$1:$CI$300,MATCH(DATE(AE$1,1,1),Shock_dev!$A$1:$CI$1,0),FALSE)</f>
        <v>2.9846004911182611E-2</v>
      </c>
      <c r="AF50" s="52">
        <f>VLOOKUP($B50,Shock_dev!$A$1:$CI$300,MATCH(DATE(AF$1,1,1),Shock_dev!$A$1:$CI$1,0),FALSE)</f>
        <v>2.9718382402799115E-2</v>
      </c>
      <c r="AG50" s="52"/>
      <c r="AH50" s="65">
        <f>AVERAGE(C50:G50)</f>
        <v>0.26454810747970292</v>
      </c>
      <c r="AI50" s="65">
        <f>AVERAGE(H50:L50)</f>
        <v>0.23029707875493521</v>
      </c>
      <c r="AJ50" s="65">
        <f>AVERAGE(M50:Q50)</f>
        <v>0.14847549927480053</v>
      </c>
      <c r="AK50" s="65">
        <f>AVERAGE(R50:V50)</f>
        <v>7.7829435078915488E-2</v>
      </c>
      <c r="AL50" s="65">
        <f>AVERAGE(W50:AA50)</f>
        <v>4.0455656251139338E-2</v>
      </c>
      <c r="AM50" s="65">
        <f>AVERAGE(AB50:AF50)</f>
        <v>3.0485092188272667E-2</v>
      </c>
      <c r="AN50" s="66"/>
      <c r="AO50" s="65">
        <f>AVERAGE(AH50:AI50)</f>
        <v>0.24742259311731907</v>
      </c>
      <c r="AP50" s="65">
        <f>AVERAGE(AJ50:AK50)</f>
        <v>0.11315246717685801</v>
      </c>
      <c r="AQ50" s="65">
        <f>AVERAGE(AL50:AM50)</f>
        <v>3.5470374219706002E-2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8.0966091094389998E-4</v>
      </c>
      <c r="D51" s="52">
        <f>VLOOKUP($B51,Shock_dev!$A$1:$CI$300,MATCH(DATE(D$1,1,1),Shock_dev!$A$1:$CI$1,0),FALSE)</f>
        <v>1.3125324048840884E-3</v>
      </c>
      <c r="E51" s="52">
        <f>VLOOKUP($B51,Shock_dev!$A$1:$CI$300,MATCH(DATE(E$1,1,1),Shock_dev!$A$1:$CI$1,0),FALSE)</f>
        <v>1.5433887155678013E-3</v>
      </c>
      <c r="F51" s="52">
        <f>VLOOKUP($B51,Shock_dev!$A$1:$CI$300,MATCH(DATE(F$1,1,1),Shock_dev!$A$1:$CI$1,0),FALSE)</f>
        <v>1.5581842032629572E-3</v>
      </c>
      <c r="G51" s="52">
        <f>VLOOKUP($B51,Shock_dev!$A$1:$CI$300,MATCH(DATE(G$1,1,1),Shock_dev!$A$1:$CI$1,0),FALSE)</f>
        <v>1.4234219875334765E-3</v>
      </c>
      <c r="H51" s="52">
        <f>VLOOKUP($B51,Shock_dev!$A$1:$CI$300,MATCH(DATE(H$1,1,1),Shock_dev!$A$1:$CI$1,0),FALSE)</f>
        <v>1.2023223667072132E-3</v>
      </c>
      <c r="I51" s="52">
        <f>VLOOKUP($B51,Shock_dev!$A$1:$CI$300,MATCH(DATE(I$1,1,1),Shock_dev!$A$1:$CI$1,0),FALSE)</f>
        <v>9.4272594442380256E-4</v>
      </c>
      <c r="J51" s="52">
        <f>VLOOKUP($B51,Shock_dev!$A$1:$CI$300,MATCH(DATE(J$1,1,1),Shock_dev!$A$1:$CI$1,0),FALSE)</f>
        <v>6.7568550742542501E-4</v>
      </c>
      <c r="K51" s="52">
        <f>VLOOKUP($B51,Shock_dev!$A$1:$CI$300,MATCH(DATE(K$1,1,1),Shock_dev!$A$1:$CI$1,0),FALSE)</f>
        <v>4.1923347814180575E-4</v>
      </c>
      <c r="L51" s="52">
        <f>VLOOKUP($B51,Shock_dev!$A$1:$CI$300,MATCH(DATE(L$1,1,1),Shock_dev!$A$1:$CI$1,0),FALSE)</f>
        <v>1.8274259187915632E-4</v>
      </c>
      <c r="M51" s="52">
        <f>VLOOKUP($B51,Shock_dev!$A$1:$CI$300,MATCH(DATE(M$1,1,1),Shock_dev!$A$1:$CI$1,0),FALSE)</f>
        <v>-2.9531638517898157E-5</v>
      </c>
      <c r="N51" s="52">
        <f>VLOOKUP($B51,Shock_dev!$A$1:$CI$300,MATCH(DATE(N$1,1,1),Shock_dev!$A$1:$CI$1,0),FALSE)</f>
        <v>-2.1608222460703583E-4</v>
      </c>
      <c r="O51" s="52">
        <f>VLOOKUP($B51,Shock_dev!$A$1:$CI$300,MATCH(DATE(O$1,1,1),Shock_dev!$A$1:$CI$1,0),FALSE)</f>
        <v>-3.7677810041101412E-4</v>
      </c>
      <c r="P51" s="52">
        <f>VLOOKUP($B51,Shock_dev!$A$1:$CI$300,MATCH(DATE(P$1,1,1),Shock_dev!$A$1:$CI$1,0),FALSE)</f>
        <v>-5.1208640408458939E-4</v>
      </c>
      <c r="Q51" s="52">
        <f>VLOOKUP($B51,Shock_dev!$A$1:$CI$300,MATCH(DATE(Q$1,1,1),Shock_dev!$A$1:$CI$1,0),FALSE)</f>
        <v>-6.2255910871663082E-4</v>
      </c>
      <c r="R51" s="52">
        <f>VLOOKUP($B51,Shock_dev!$A$1:$CI$300,MATCH(DATE(R$1,1,1),Shock_dev!$A$1:$CI$1,0),FALSE)</f>
        <v>-7.088600283705332E-4</v>
      </c>
      <c r="S51" s="52">
        <f>VLOOKUP($B51,Shock_dev!$A$1:$CI$300,MATCH(DATE(S$1,1,1),Shock_dev!$A$1:$CI$1,0),FALSE)</f>
        <v>-7.7168022735034131E-4</v>
      </c>
      <c r="T51" s="52">
        <f>VLOOKUP($B51,Shock_dev!$A$1:$CI$300,MATCH(DATE(T$1,1,1),Shock_dev!$A$1:$CI$1,0),FALSE)</f>
        <v>-8.1195714969214234E-4</v>
      </c>
      <c r="U51" s="52">
        <f>VLOOKUP($B51,Shock_dev!$A$1:$CI$300,MATCH(DATE(U$1,1,1),Shock_dev!$A$1:$CI$1,0),FALSE)</f>
        <v>-8.3100816574037211E-4</v>
      </c>
      <c r="V51" s="52">
        <f>VLOOKUP($B51,Shock_dev!$A$1:$CI$300,MATCH(DATE(V$1,1,1),Shock_dev!$A$1:$CI$1,0),FALSE)</f>
        <v>-8.305947818280135E-4</v>
      </c>
      <c r="W51" s="52">
        <f>VLOOKUP($B51,Shock_dev!$A$1:$CI$300,MATCH(DATE(W$1,1,1),Shock_dev!$A$1:$CI$1,0),FALSE)</f>
        <v>-8.1297536162409944E-4</v>
      </c>
      <c r="X51" s="52">
        <f>VLOOKUP($B51,Shock_dev!$A$1:$CI$300,MATCH(DATE(X$1,1,1),Shock_dev!$A$1:$CI$1,0),FALSE)</f>
        <v>-7.8074075011893749E-4</v>
      </c>
      <c r="Y51" s="52">
        <f>VLOOKUP($B51,Shock_dev!$A$1:$CI$300,MATCH(DATE(Y$1,1,1),Shock_dev!$A$1:$CI$1,0),FALSE)</f>
        <v>-7.3680645307787037E-4</v>
      </c>
      <c r="Z51" s="52">
        <f>VLOOKUP($B51,Shock_dev!$A$1:$CI$300,MATCH(DATE(Z$1,1,1),Shock_dev!$A$1:$CI$1,0),FALSE)</f>
        <v>-6.8412177035149439E-4</v>
      </c>
      <c r="AA51" s="52">
        <f>VLOOKUP($B51,Shock_dev!$A$1:$CI$300,MATCH(DATE(AA$1,1,1),Shock_dev!$A$1:$CI$1,0),FALSE)</f>
        <v>-6.2559421686071075E-4</v>
      </c>
      <c r="AB51" s="52">
        <f>VLOOKUP($B51,Shock_dev!$A$1:$CI$300,MATCH(DATE(AB$1,1,1),Shock_dev!$A$1:$CI$1,0),FALSE)</f>
        <v>-5.6385482274132648E-4</v>
      </c>
      <c r="AC51" s="52">
        <f>VLOOKUP($B51,Shock_dev!$A$1:$CI$300,MATCH(DATE(AC$1,1,1),Shock_dev!$A$1:$CI$1,0),FALSE)</f>
        <v>-5.012841942126174E-4</v>
      </c>
      <c r="AD51" s="52">
        <f>VLOOKUP($B51,Shock_dev!$A$1:$CI$300,MATCH(DATE(AD$1,1,1),Shock_dev!$A$1:$CI$1,0),FALSE)</f>
        <v>-4.3985221952422515E-4</v>
      </c>
      <c r="AE51" s="52">
        <f>VLOOKUP($B51,Shock_dev!$A$1:$CI$300,MATCH(DATE(AE$1,1,1),Shock_dev!$A$1:$CI$1,0),FALSE)</f>
        <v>-3.8110560477203575E-4</v>
      </c>
      <c r="AF51" s="52">
        <f>VLOOKUP($B51,Shock_dev!$A$1:$CI$300,MATCH(DATE(AF$1,1,1),Shock_dev!$A$1:$CI$1,0),FALSE)</f>
        <v>-3.2625197712900326E-4</v>
      </c>
      <c r="AG51" s="52"/>
      <c r="AH51" s="65">
        <f t="shared" ref="AH51:AH80" si="1">AVERAGE(C51:G51)</f>
        <v>1.3294376444384446E-3</v>
      </c>
      <c r="AI51" s="65">
        <f t="shared" ref="AI51:AI80" si="2">AVERAGE(H51:L51)</f>
        <v>6.8454197771548072E-4</v>
      </c>
      <c r="AJ51" s="65">
        <f t="shared" ref="AJ51:AJ80" si="3">AVERAGE(M51:Q51)</f>
        <v>-3.514074952674337E-4</v>
      </c>
      <c r="AK51" s="65">
        <f t="shared" ref="AK51:AK80" si="4">AVERAGE(R51:V51)</f>
        <v>-7.9082007059628047E-4</v>
      </c>
      <c r="AL51" s="65">
        <f t="shared" ref="AL51:AL80" si="5">AVERAGE(W51:AA51)</f>
        <v>-7.2804771040662253E-4</v>
      </c>
      <c r="AM51" s="65">
        <f t="shared" ref="AM51:AM80" si="6">AVERAGE(AB51:AF51)</f>
        <v>-4.4246976367584161E-4</v>
      </c>
      <c r="AN51" s="66"/>
      <c r="AO51" s="65">
        <f t="shared" ref="AO51:AO80" si="7">AVERAGE(AH51:AI51)</f>
        <v>1.0069898110769628E-3</v>
      </c>
      <c r="AP51" s="65">
        <f t="shared" ref="AP51:AP80" si="8">AVERAGE(AJ51:AK51)</f>
        <v>-5.7111378293185709E-4</v>
      </c>
      <c r="AQ51" s="65">
        <f t="shared" ref="AQ51:AQ80" si="9">AVERAGE(AL51:AM51)</f>
        <v>-5.8525873704123204E-4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1.8335518342035299E-3</v>
      </c>
      <c r="D52" s="52">
        <f>VLOOKUP($B52,Shock_dev!$A$1:$CI$300,MATCH(DATE(D$1,1,1),Shock_dev!$A$1:$CI$1,0),FALSE)</f>
        <v>2.0268221116779609E-3</v>
      </c>
      <c r="E52" s="52">
        <f>VLOOKUP($B52,Shock_dev!$A$1:$CI$300,MATCH(DATE(E$1,1,1),Shock_dev!$A$1:$CI$1,0),FALSE)</f>
        <v>2.0126866019202923E-3</v>
      </c>
      <c r="F52" s="52">
        <f>VLOOKUP($B52,Shock_dev!$A$1:$CI$300,MATCH(DATE(F$1,1,1),Shock_dev!$A$1:$CI$1,0),FALSE)</f>
        <v>1.9665212133935565E-3</v>
      </c>
      <c r="G52" s="52">
        <f>VLOOKUP($B52,Shock_dev!$A$1:$CI$300,MATCH(DATE(G$1,1,1),Shock_dev!$A$1:$CI$1,0),FALSE)</f>
        <v>1.8985107364506981E-3</v>
      </c>
      <c r="H52" s="52">
        <f>VLOOKUP($B52,Shock_dev!$A$1:$CI$300,MATCH(DATE(H$1,1,1),Shock_dev!$A$1:$CI$1,0),FALSE)</f>
        <v>1.8145306349043597E-3</v>
      </c>
      <c r="I52" s="52">
        <f>VLOOKUP($B52,Shock_dev!$A$1:$CI$300,MATCH(DATE(I$1,1,1),Shock_dev!$A$1:$CI$1,0),FALSE)</f>
        <v>1.7206615742505827E-3</v>
      </c>
      <c r="J52" s="52">
        <f>VLOOKUP($B52,Shock_dev!$A$1:$CI$300,MATCH(DATE(J$1,1,1),Shock_dev!$A$1:$CI$1,0),FALSE)</f>
        <v>1.6210817070982724E-3</v>
      </c>
      <c r="K52" s="52">
        <f>VLOOKUP($B52,Shock_dev!$A$1:$CI$300,MATCH(DATE(K$1,1,1),Shock_dev!$A$1:$CI$1,0),FALSE)</f>
        <v>1.5181972036014371E-3</v>
      </c>
      <c r="L52" s="52">
        <f>VLOOKUP($B52,Shock_dev!$A$1:$CI$300,MATCH(DATE(L$1,1,1),Shock_dev!$A$1:$CI$1,0),FALSE)</f>
        <v>1.413151093758987E-3</v>
      </c>
      <c r="M52" s="52">
        <f>VLOOKUP($B52,Shock_dev!$A$1:$CI$300,MATCH(DATE(M$1,1,1),Shock_dev!$A$1:$CI$1,0),FALSE)</f>
        <v>1.3067231886941409E-3</v>
      </c>
      <c r="N52" s="52">
        <f>VLOOKUP($B52,Shock_dev!$A$1:$CI$300,MATCH(DATE(N$1,1,1),Shock_dev!$A$1:$CI$1,0),FALSE)</f>
        <v>1.1997841691918682E-3</v>
      </c>
      <c r="O52" s="52">
        <f>VLOOKUP($B52,Shock_dev!$A$1:$CI$300,MATCH(DATE(O$1,1,1),Shock_dev!$A$1:$CI$1,0),FALSE)</f>
        <v>1.0934463303498997E-3</v>
      </c>
      <c r="P52" s="52">
        <f>VLOOKUP($B52,Shock_dev!$A$1:$CI$300,MATCH(DATE(P$1,1,1),Shock_dev!$A$1:$CI$1,0),FALSE)</f>
        <v>9.89144731165252E-4</v>
      </c>
      <c r="Q52" s="52">
        <f>VLOOKUP($B52,Shock_dev!$A$1:$CI$300,MATCH(DATE(Q$1,1,1),Shock_dev!$A$1:$CI$1,0),FALSE)</f>
        <v>8.8885092395776474E-4</v>
      </c>
      <c r="R52" s="52">
        <f>VLOOKUP($B52,Shock_dev!$A$1:$CI$300,MATCH(DATE(R$1,1,1),Shock_dev!$A$1:$CI$1,0),FALSE)</f>
        <v>7.9439936364746923E-4</v>
      </c>
      <c r="S52" s="52">
        <f>VLOOKUP($B52,Shock_dev!$A$1:$CI$300,MATCH(DATE(S$1,1,1),Shock_dev!$A$1:$CI$1,0),FALSE)</f>
        <v>7.0774685394828327E-4</v>
      </c>
      <c r="T52" s="52">
        <f>VLOOKUP($B52,Shock_dev!$A$1:$CI$300,MATCH(DATE(T$1,1,1),Shock_dev!$A$1:$CI$1,0),FALSE)</f>
        <v>6.3032601037989948E-4</v>
      </c>
      <c r="U52" s="52">
        <f>VLOOKUP($B52,Shock_dev!$A$1:$CI$300,MATCH(DATE(U$1,1,1),Shock_dev!$A$1:$CI$1,0),FALSE)</f>
        <v>5.6301885548678068E-4</v>
      </c>
      <c r="V52" s="52">
        <f>VLOOKUP($B52,Shock_dev!$A$1:$CI$300,MATCH(DATE(V$1,1,1),Shock_dev!$A$1:$CI$1,0),FALSE)</f>
        <v>5.0613769562139787E-4</v>
      </c>
      <c r="W52" s="52">
        <f>VLOOKUP($B52,Shock_dev!$A$1:$CI$300,MATCH(DATE(W$1,1,1),Shock_dev!$A$1:$CI$1,0),FALSE)</f>
        <v>4.5929948526933376E-4</v>
      </c>
      <c r="X52" s="52">
        <f>VLOOKUP($B52,Shock_dev!$A$1:$CI$300,MATCH(DATE(X$1,1,1),Shock_dev!$A$1:$CI$1,0),FALSE)</f>
        <v>4.2180966930053967E-4</v>
      </c>
      <c r="Y52" s="52">
        <f>VLOOKUP($B52,Shock_dev!$A$1:$CI$300,MATCH(DATE(Y$1,1,1),Shock_dev!$A$1:$CI$1,0),FALSE)</f>
        <v>3.9244003542485828E-4</v>
      </c>
      <c r="Z52" s="52">
        <f>VLOOKUP($B52,Shock_dev!$A$1:$CI$300,MATCH(DATE(Z$1,1,1),Shock_dev!$A$1:$CI$1,0),FALSE)</f>
        <v>3.6998769246068987E-4</v>
      </c>
      <c r="AA52" s="52">
        <f>VLOOKUP($B52,Shock_dev!$A$1:$CI$300,MATCH(DATE(AA$1,1,1),Shock_dev!$A$1:$CI$1,0),FALSE)</f>
        <v>3.5309076350838441E-4</v>
      </c>
      <c r="AB52" s="52">
        <f>VLOOKUP($B52,Shock_dev!$A$1:$CI$300,MATCH(DATE(AB$1,1,1),Shock_dev!$A$1:$CI$1,0),FALSE)</f>
        <v>3.4063962341341497E-4</v>
      </c>
      <c r="AC52" s="52">
        <f>VLOOKUP($B52,Shock_dev!$A$1:$CI$300,MATCH(DATE(AC$1,1,1),Shock_dev!$A$1:$CI$1,0),FALSE)</f>
        <v>3.3143708701280708E-4</v>
      </c>
      <c r="AD52" s="52">
        <f>VLOOKUP($B52,Shock_dev!$A$1:$CI$300,MATCH(DATE(AD$1,1,1),Shock_dev!$A$1:$CI$1,0),FALSE)</f>
        <v>3.2458797028826265E-4</v>
      </c>
      <c r="AE52" s="52">
        <f>VLOOKUP($B52,Shock_dev!$A$1:$CI$300,MATCH(DATE(AE$1,1,1),Shock_dev!$A$1:$CI$1,0),FALSE)</f>
        <v>3.1939539570312867E-4</v>
      </c>
      <c r="AF52" s="52">
        <f>VLOOKUP($B52,Shock_dev!$A$1:$CI$300,MATCH(DATE(AF$1,1,1),Shock_dev!$A$1:$CI$1,0),FALSE)</f>
        <v>3.1516177922519717E-4</v>
      </c>
      <c r="AG52" s="52"/>
      <c r="AH52" s="65">
        <f t="shared" si="1"/>
        <v>1.9476184995292074E-3</v>
      </c>
      <c r="AI52" s="65">
        <f t="shared" si="2"/>
        <v>1.6175244427227276E-3</v>
      </c>
      <c r="AJ52" s="65">
        <f t="shared" si="3"/>
        <v>1.0955898686717852E-3</v>
      </c>
      <c r="AK52" s="65">
        <f t="shared" si="4"/>
        <v>6.4032575581676613E-4</v>
      </c>
      <c r="AL52" s="65">
        <f t="shared" si="5"/>
        <v>3.9932552919276119E-4</v>
      </c>
      <c r="AM52" s="65">
        <f t="shared" si="6"/>
        <v>3.2624437112856213E-4</v>
      </c>
      <c r="AN52" s="66"/>
      <c r="AO52" s="65">
        <f t="shared" si="7"/>
        <v>1.7825714711259674E-3</v>
      </c>
      <c r="AP52" s="65">
        <f t="shared" si="8"/>
        <v>8.6795781224427567E-4</v>
      </c>
      <c r="AQ52" s="65">
        <f t="shared" si="9"/>
        <v>3.6278495016066163E-4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3.4949177819127033E-4</v>
      </c>
      <c r="D53" s="52">
        <f>VLOOKUP($B53,Shock_dev!$A$1:$CI$300,MATCH(DATE(D$1,1,1),Shock_dev!$A$1:$CI$1,0),FALSE)</f>
        <v>4.5740238908694136E-4</v>
      </c>
      <c r="E53" s="52">
        <f>VLOOKUP($B53,Shock_dev!$A$1:$CI$300,MATCH(DATE(E$1,1,1),Shock_dev!$A$1:$CI$1,0),FALSE)</f>
        <v>3.9821418482628018E-4</v>
      </c>
      <c r="F53" s="52">
        <f>VLOOKUP($B53,Shock_dev!$A$1:$CI$300,MATCH(DATE(F$1,1,1),Shock_dev!$A$1:$CI$1,0),FALSE)</f>
        <v>2.306546797764564E-4</v>
      </c>
      <c r="G53" s="52">
        <f>VLOOKUP($B53,Shock_dev!$A$1:$CI$300,MATCH(DATE(G$1,1,1),Shock_dev!$A$1:$CI$1,0),FALSE)</f>
        <v>-7.3946260341036888E-7</v>
      </c>
      <c r="H53" s="52">
        <f>VLOOKUP($B53,Shock_dev!$A$1:$CI$300,MATCH(DATE(H$1,1,1),Shock_dev!$A$1:$CI$1,0),FALSE)</f>
        <v>-2.5988473432424892E-4</v>
      </c>
      <c r="I53" s="52">
        <f>VLOOKUP($B53,Shock_dev!$A$1:$CI$300,MATCH(DATE(I$1,1,1),Shock_dev!$A$1:$CI$1,0),FALSE)</f>
        <v>-5.2031407897952617E-4</v>
      </c>
      <c r="J53" s="52">
        <f>VLOOKUP($B53,Shock_dev!$A$1:$CI$300,MATCH(DATE(J$1,1,1),Shock_dev!$A$1:$CI$1,0),FALSE)</f>
        <v>-7.646365841950005E-4</v>
      </c>
      <c r="K53" s="52">
        <f>VLOOKUP($B53,Shock_dev!$A$1:$CI$300,MATCH(DATE(K$1,1,1),Shock_dev!$A$1:$CI$1,0),FALSE)</f>
        <v>-9.8252651451262137E-4</v>
      </c>
      <c r="L53" s="52">
        <f>VLOOKUP($B53,Shock_dev!$A$1:$CI$300,MATCH(DATE(L$1,1,1),Shock_dev!$A$1:$CI$1,0),FALSE)</f>
        <v>-1.1686326866641066E-3</v>
      </c>
      <c r="M53" s="52">
        <f>VLOOKUP($B53,Shock_dev!$A$1:$CI$300,MATCH(DATE(M$1,1,1),Shock_dev!$A$1:$CI$1,0),FALSE)</f>
        <v>-1.3208199363163229E-3</v>
      </c>
      <c r="N53" s="52">
        <f>VLOOKUP($B53,Shock_dev!$A$1:$CI$300,MATCH(DATE(N$1,1,1),Shock_dev!$A$1:$CI$1,0),FALSE)</f>
        <v>-1.4389243471616582E-3</v>
      </c>
      <c r="O53" s="52">
        <f>VLOOKUP($B53,Shock_dev!$A$1:$CI$300,MATCH(DATE(O$1,1,1),Shock_dev!$A$1:$CI$1,0),FALSE)</f>
        <v>-1.5239908840166555E-3</v>
      </c>
      <c r="P53" s="52">
        <f>VLOOKUP($B53,Shock_dev!$A$1:$CI$300,MATCH(DATE(P$1,1,1),Shock_dev!$A$1:$CI$1,0),FALSE)</f>
        <v>-1.5777784864346544E-3</v>
      </c>
      <c r="Q53" s="52">
        <f>VLOOKUP($B53,Shock_dev!$A$1:$CI$300,MATCH(DATE(Q$1,1,1),Shock_dev!$A$1:$CI$1,0),FALSE)</f>
        <v>-1.6024328425499187E-3</v>
      </c>
      <c r="R53" s="52">
        <f>VLOOKUP($B53,Shock_dev!$A$1:$CI$300,MATCH(DATE(R$1,1,1),Shock_dev!$A$1:$CI$1,0),FALSE)</f>
        <v>-1.6004389656621933E-3</v>
      </c>
      <c r="S53" s="52">
        <f>VLOOKUP($B53,Shock_dev!$A$1:$CI$300,MATCH(DATE(S$1,1,1),Shock_dev!$A$1:$CI$1,0),FALSE)</f>
        <v>-1.5745116186945784E-3</v>
      </c>
      <c r="T53" s="52">
        <f>VLOOKUP($B53,Shock_dev!$A$1:$CI$300,MATCH(DATE(T$1,1,1),Shock_dev!$A$1:$CI$1,0),FALSE)</f>
        <v>-1.5276270406757058E-3</v>
      </c>
      <c r="U53" s="52">
        <f>VLOOKUP($B53,Shock_dev!$A$1:$CI$300,MATCH(DATE(U$1,1,1),Shock_dev!$A$1:$CI$1,0),FALSE)</f>
        <v>-1.4630067415743184E-3</v>
      </c>
      <c r="V53" s="52">
        <f>VLOOKUP($B53,Shock_dev!$A$1:$CI$300,MATCH(DATE(V$1,1,1),Shock_dev!$A$1:$CI$1,0),FALSE)</f>
        <v>-1.3840540974426727E-3</v>
      </c>
      <c r="W53" s="52">
        <f>VLOOKUP($B53,Shock_dev!$A$1:$CI$300,MATCH(DATE(W$1,1,1),Shock_dev!$A$1:$CI$1,0),FALSE)</f>
        <v>-1.2942848576670189E-3</v>
      </c>
      <c r="X53" s="52">
        <f>VLOOKUP($B53,Shock_dev!$A$1:$CI$300,MATCH(DATE(X$1,1,1),Shock_dev!$A$1:$CI$1,0),FALSE)</f>
        <v>-1.1971642187430444E-3</v>
      </c>
      <c r="Y53" s="52">
        <f>VLOOKUP($B53,Shock_dev!$A$1:$CI$300,MATCH(DATE(Y$1,1,1),Shock_dev!$A$1:$CI$1,0),FALSE)</f>
        <v>-1.0960508508452754E-3</v>
      </c>
      <c r="Z53" s="52">
        <f>VLOOKUP($B53,Shock_dev!$A$1:$CI$300,MATCH(DATE(Z$1,1,1),Shock_dev!$A$1:$CI$1,0),FALSE)</f>
        <v>-9.939970407459918E-4</v>
      </c>
      <c r="AA53" s="52">
        <f>VLOOKUP($B53,Shock_dev!$A$1:$CI$300,MATCH(DATE(AA$1,1,1),Shock_dev!$A$1:$CI$1,0),FALSE)</f>
        <v>-8.9370461595534461E-4</v>
      </c>
      <c r="AB53" s="52">
        <f>VLOOKUP($B53,Shock_dev!$A$1:$CI$300,MATCH(DATE(AB$1,1,1),Shock_dev!$A$1:$CI$1,0),FALSE)</f>
        <v>-7.974135229480171E-4</v>
      </c>
      <c r="AC53" s="52">
        <f>VLOOKUP($B53,Shock_dev!$A$1:$CI$300,MATCH(DATE(AC$1,1,1),Shock_dev!$A$1:$CI$1,0),FALSE)</f>
        <v>-7.0693050677215119E-4</v>
      </c>
      <c r="AD53" s="52">
        <f>VLOOKUP($B53,Shock_dev!$A$1:$CI$300,MATCH(DATE(AD$1,1,1),Shock_dev!$A$1:$CI$1,0),FALSE)</f>
        <v>-6.2357967829172994E-4</v>
      </c>
      <c r="AE53" s="52">
        <f>VLOOKUP($B53,Shock_dev!$A$1:$CI$300,MATCH(DATE(AE$1,1,1),Shock_dev!$A$1:$CI$1,0),FALSE)</f>
        <v>-5.4823275985052457E-4</v>
      </c>
      <c r="AF53" s="52">
        <f>VLOOKUP($B53,Shock_dev!$A$1:$CI$300,MATCH(DATE(AF$1,1,1),Shock_dev!$A$1:$CI$1,0),FALSE)</f>
        <v>-4.8139268187169694E-4</v>
      </c>
      <c r="AG53" s="52"/>
      <c r="AH53" s="65">
        <f t="shared" si="1"/>
        <v>2.8700471385550758E-4</v>
      </c>
      <c r="AI53" s="65">
        <f t="shared" si="2"/>
        <v>-7.3919891973510073E-4</v>
      </c>
      <c r="AJ53" s="65">
        <f t="shared" si="3"/>
        <v>-1.492789299295842E-3</v>
      </c>
      <c r="AK53" s="65">
        <f t="shared" si="4"/>
        <v>-1.5099276928098938E-3</v>
      </c>
      <c r="AL53" s="65">
        <f t="shared" si="5"/>
        <v>-1.095040316791335E-3</v>
      </c>
      <c r="AM53" s="65">
        <f t="shared" si="6"/>
        <v>-6.3150982994682387E-4</v>
      </c>
      <c r="AN53" s="66"/>
      <c r="AO53" s="65">
        <f t="shared" si="7"/>
        <v>-2.2609710293979658E-4</v>
      </c>
      <c r="AP53" s="65">
        <f t="shared" si="8"/>
        <v>-1.501358496052868E-3</v>
      </c>
      <c r="AQ53" s="65">
        <f t="shared" si="9"/>
        <v>-8.6327507336907941E-4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4.3899203135418863E-3</v>
      </c>
      <c r="D54" s="52">
        <f>VLOOKUP($B54,Shock_dev!$A$1:$CI$300,MATCH(DATE(D$1,1,1),Shock_dev!$A$1:$CI$1,0),FALSE)</f>
        <v>4.5889544001404088E-3</v>
      </c>
      <c r="E54" s="52">
        <f>VLOOKUP($B54,Shock_dev!$A$1:$CI$300,MATCH(DATE(E$1,1,1),Shock_dev!$A$1:$CI$1,0),FALSE)</f>
        <v>4.4830761993349243E-3</v>
      </c>
      <c r="F54" s="52">
        <f>VLOOKUP($B54,Shock_dev!$A$1:$CI$300,MATCH(DATE(F$1,1,1),Shock_dev!$A$1:$CI$1,0),FALSE)</f>
        <v>4.3793938691453222E-3</v>
      </c>
      <c r="G54" s="52">
        <f>VLOOKUP($B54,Shock_dev!$A$1:$CI$300,MATCH(DATE(G$1,1,1),Shock_dev!$A$1:$CI$1,0),FALSE)</f>
        <v>4.2533668191135814E-3</v>
      </c>
      <c r="H54" s="52">
        <f>VLOOKUP($B54,Shock_dev!$A$1:$CI$300,MATCH(DATE(H$1,1,1),Shock_dev!$A$1:$CI$1,0),FALSE)</f>
        <v>4.1019830215277119E-3</v>
      </c>
      <c r="I54" s="52">
        <f>VLOOKUP($B54,Shock_dev!$A$1:$CI$300,MATCH(DATE(I$1,1,1),Shock_dev!$A$1:$CI$1,0),FALSE)</f>
        <v>3.9311883552298268E-3</v>
      </c>
      <c r="J54" s="52">
        <f>VLOOKUP($B54,Shock_dev!$A$1:$CI$300,MATCH(DATE(J$1,1,1),Shock_dev!$A$1:$CI$1,0),FALSE)</f>
        <v>3.7460008695264133E-3</v>
      </c>
      <c r="K54" s="52">
        <f>VLOOKUP($B54,Shock_dev!$A$1:$CI$300,MATCH(DATE(K$1,1,1),Shock_dev!$A$1:$CI$1,0),FALSE)</f>
        <v>3.5494487879529392E-3</v>
      </c>
      <c r="L54" s="52">
        <f>VLOOKUP($B54,Shock_dev!$A$1:$CI$300,MATCH(DATE(L$1,1,1),Shock_dev!$A$1:$CI$1,0),FALSE)</f>
        <v>3.3429328841981664E-3</v>
      </c>
      <c r="M54" s="52">
        <f>VLOOKUP($B54,Shock_dev!$A$1:$CI$300,MATCH(DATE(M$1,1,1),Shock_dev!$A$1:$CI$1,0),FALSE)</f>
        <v>3.1278159597735926E-3</v>
      </c>
      <c r="N54" s="52">
        <f>VLOOKUP($B54,Shock_dev!$A$1:$CI$300,MATCH(DATE(N$1,1,1),Shock_dev!$A$1:$CI$1,0),FALSE)</f>
        <v>2.9061022867701105E-3</v>
      </c>
      <c r="O54" s="52">
        <f>VLOOKUP($B54,Shock_dev!$A$1:$CI$300,MATCH(DATE(O$1,1,1),Shock_dev!$A$1:$CI$1,0),FALSE)</f>
        <v>2.6805723914006562E-3</v>
      </c>
      <c r="P54" s="52">
        <f>VLOOKUP($B54,Shock_dev!$A$1:$CI$300,MATCH(DATE(P$1,1,1),Shock_dev!$A$1:$CI$1,0),FALSE)</f>
        <v>2.4548658027384448E-3</v>
      </c>
      <c r="Q54" s="52">
        <f>VLOOKUP($B54,Shock_dev!$A$1:$CI$300,MATCH(DATE(Q$1,1,1),Shock_dev!$A$1:$CI$1,0),FALSE)</f>
        <v>2.2339288330707275E-3</v>
      </c>
      <c r="R54" s="52">
        <f>VLOOKUP($B54,Shock_dev!$A$1:$CI$300,MATCH(DATE(R$1,1,1),Shock_dev!$A$1:$CI$1,0),FALSE)</f>
        <v>2.0223374118270108E-3</v>
      </c>
      <c r="S54" s="52">
        <f>VLOOKUP($B54,Shock_dev!$A$1:$CI$300,MATCH(DATE(S$1,1,1),Shock_dev!$A$1:$CI$1,0),FALSE)</f>
        <v>1.8249914137354938E-3</v>
      </c>
      <c r="T54" s="52">
        <f>VLOOKUP($B54,Shock_dev!$A$1:$CI$300,MATCH(DATE(T$1,1,1),Shock_dev!$A$1:$CI$1,0),FALSE)</f>
        <v>1.6455260298123614E-3</v>
      </c>
      <c r="U54" s="52">
        <f>VLOOKUP($B54,Shock_dev!$A$1:$CI$300,MATCH(DATE(U$1,1,1),Shock_dev!$A$1:$CI$1,0),FALSE)</f>
        <v>1.4863279893668451E-3</v>
      </c>
      <c r="V54" s="52">
        <f>VLOOKUP($B54,Shock_dev!$A$1:$CI$300,MATCH(DATE(V$1,1,1),Shock_dev!$A$1:$CI$1,0),FALSE)</f>
        <v>1.3485013311130534E-3</v>
      </c>
      <c r="W54" s="52">
        <f>VLOOKUP($B54,Shock_dev!$A$1:$CI$300,MATCH(DATE(W$1,1,1),Shock_dev!$A$1:$CI$1,0),FALSE)</f>
        <v>1.2315612332021893E-3</v>
      </c>
      <c r="X54" s="52">
        <f>VLOOKUP($B54,Shock_dev!$A$1:$CI$300,MATCH(DATE(X$1,1,1),Shock_dev!$A$1:$CI$1,0),FALSE)</f>
        <v>1.1343636262307077E-3</v>
      </c>
      <c r="Y54" s="52">
        <f>VLOOKUP($B54,Shock_dev!$A$1:$CI$300,MATCH(DATE(Y$1,1,1),Shock_dev!$A$1:$CI$1,0),FALSE)</f>
        <v>1.054516882703244E-3</v>
      </c>
      <c r="Z54" s="52">
        <f>VLOOKUP($B54,Shock_dev!$A$1:$CI$300,MATCH(DATE(Z$1,1,1),Shock_dev!$A$1:$CI$1,0),FALSE)</f>
        <v>9.8973132722906241E-4</v>
      </c>
      <c r="AA54" s="52">
        <f>VLOOKUP($B54,Shock_dev!$A$1:$CI$300,MATCH(DATE(AA$1,1,1),Shock_dev!$A$1:$CI$1,0),FALSE)</f>
        <v>9.3729791098051923E-4</v>
      </c>
      <c r="AB54" s="52">
        <f>VLOOKUP($B54,Shock_dev!$A$1:$CI$300,MATCH(DATE(AB$1,1,1),Shock_dev!$A$1:$CI$1,0),FALSE)</f>
        <v>8.950805369922634E-4</v>
      </c>
      <c r="AC54" s="52">
        <f>VLOOKUP($B54,Shock_dev!$A$1:$CI$300,MATCH(DATE(AC$1,1,1),Shock_dev!$A$1:$CI$1,0),FALSE)</f>
        <v>8.6064714975985456E-4</v>
      </c>
      <c r="AD54" s="52">
        <f>VLOOKUP($B54,Shock_dev!$A$1:$CI$300,MATCH(DATE(AD$1,1,1),Shock_dev!$A$1:$CI$1,0),FALSE)</f>
        <v>8.3223584077950913E-4</v>
      </c>
      <c r="AE54" s="52">
        <f>VLOOKUP($B54,Shock_dev!$A$1:$CI$300,MATCH(DATE(AE$1,1,1),Shock_dev!$A$1:$CI$1,0),FALSE)</f>
        <v>8.0846610161717765E-4</v>
      </c>
      <c r="AF54" s="52">
        <f>VLOOKUP($B54,Shock_dev!$A$1:$CI$300,MATCH(DATE(AF$1,1,1),Shock_dev!$A$1:$CI$1,0),FALSE)</f>
        <v>7.8786844828639742E-4</v>
      </c>
      <c r="AG54" s="52"/>
      <c r="AH54" s="65">
        <f t="shared" si="1"/>
        <v>4.4189423202552246E-3</v>
      </c>
      <c r="AI54" s="65">
        <f t="shared" si="2"/>
        <v>3.7343107836870114E-3</v>
      </c>
      <c r="AJ54" s="65">
        <f t="shared" si="3"/>
        <v>2.6806570547507061E-3</v>
      </c>
      <c r="AK54" s="65">
        <f t="shared" si="4"/>
        <v>1.665536835170953E-3</v>
      </c>
      <c r="AL54" s="65">
        <f t="shared" si="5"/>
        <v>1.0694941960691447E-3</v>
      </c>
      <c r="AM54" s="65">
        <f t="shared" si="6"/>
        <v>8.3685961548704058E-4</v>
      </c>
      <c r="AN54" s="66"/>
      <c r="AO54" s="65">
        <f t="shared" si="7"/>
        <v>4.076626551971118E-3</v>
      </c>
      <c r="AP54" s="65">
        <f t="shared" si="8"/>
        <v>2.1730969449608294E-3</v>
      </c>
      <c r="AQ54" s="65">
        <f t="shared" si="9"/>
        <v>9.5317690577809264E-4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2.0461859884760735E-4</v>
      </c>
      <c r="D55" s="52">
        <f>VLOOKUP($B55,Shock_dev!$A$1:$CI$300,MATCH(DATE(D$1,1,1),Shock_dev!$A$1:$CI$1,0),FALSE)</f>
        <v>2.5701012005731842E-4</v>
      </c>
      <c r="E55" s="52">
        <f>VLOOKUP($B55,Shock_dev!$A$1:$CI$300,MATCH(DATE(E$1,1,1),Shock_dev!$A$1:$CI$1,0),FALSE)</f>
        <v>2.6811426745055716E-4</v>
      </c>
      <c r="F55" s="52">
        <f>VLOOKUP($B55,Shock_dev!$A$1:$CI$300,MATCH(DATE(F$1,1,1),Shock_dev!$A$1:$CI$1,0),FALSE)</f>
        <v>2.5544129464626325E-4</v>
      </c>
      <c r="G55" s="52">
        <f>VLOOKUP($B55,Shock_dev!$A$1:$CI$300,MATCH(DATE(G$1,1,1),Shock_dev!$A$1:$CI$1,0),FALSE)</f>
        <v>2.252323669808128E-4</v>
      </c>
      <c r="H55" s="52">
        <f>VLOOKUP($B55,Shock_dev!$A$1:$CI$300,MATCH(DATE(H$1,1,1),Shock_dev!$A$1:$CI$1,0),FALSE)</f>
        <v>1.840090528033282E-4</v>
      </c>
      <c r="I55" s="52">
        <f>VLOOKUP($B55,Shock_dev!$A$1:$CI$300,MATCH(DATE(I$1,1,1),Shock_dev!$A$1:$CI$1,0),FALSE)</f>
        <v>1.3739252350532615E-4</v>
      </c>
      <c r="J55" s="52">
        <f>VLOOKUP($B55,Shock_dev!$A$1:$CI$300,MATCH(DATE(J$1,1,1),Shock_dev!$A$1:$CI$1,0),FALSE)</f>
        <v>8.95097501197723E-5</v>
      </c>
      <c r="K55" s="52">
        <f>VLOOKUP($B55,Shock_dev!$A$1:$CI$300,MATCH(DATE(K$1,1,1),Shock_dev!$A$1:$CI$1,0),FALSE)</f>
        <v>4.3155900773515791E-5</v>
      </c>
      <c r="L55" s="52">
        <f>VLOOKUP($B55,Shock_dev!$A$1:$CI$300,MATCH(DATE(L$1,1,1),Shock_dev!$A$1:$CI$1,0),FALSE)</f>
        <v>1.0212235888165772E-7</v>
      </c>
      <c r="M55" s="52">
        <f>VLOOKUP($B55,Shock_dev!$A$1:$CI$300,MATCH(DATE(M$1,1,1),Shock_dev!$A$1:$CI$1,0),FALSE)</f>
        <v>-3.8586665833002469E-5</v>
      </c>
      <c r="N55" s="52">
        <f>VLOOKUP($B55,Shock_dev!$A$1:$CI$300,MATCH(DATE(N$1,1,1),Shock_dev!$A$1:$CI$1,0),FALSE)</f>
        <v>-7.2320836923744959E-5</v>
      </c>
      <c r="O55" s="52">
        <f>VLOOKUP($B55,Shock_dev!$A$1:$CI$300,MATCH(DATE(O$1,1,1),Shock_dev!$A$1:$CI$1,0),FALSE)</f>
        <v>-1.0083237411008341E-4</v>
      </c>
      <c r="P55" s="52">
        <f>VLOOKUP($B55,Shock_dev!$A$1:$CI$300,MATCH(DATE(P$1,1,1),Shock_dev!$A$1:$CI$1,0),FALSE)</f>
        <v>-1.2406021296540798E-4</v>
      </c>
      <c r="Q55" s="52">
        <f>VLOOKUP($B55,Shock_dev!$A$1:$CI$300,MATCH(DATE(Q$1,1,1),Shock_dev!$A$1:$CI$1,0),FALSE)</f>
        <v>-1.4204498197477859E-4</v>
      </c>
      <c r="R55" s="52">
        <f>VLOOKUP($B55,Shock_dev!$A$1:$CI$300,MATCH(DATE(R$1,1,1),Shock_dev!$A$1:$CI$1,0),FALSE)</f>
        <v>-1.5494153996529109E-4</v>
      </c>
      <c r="S55" s="52">
        <f>VLOOKUP($B55,Shock_dev!$A$1:$CI$300,MATCH(DATE(S$1,1,1),Shock_dev!$A$1:$CI$1,0),FALSE)</f>
        <v>-1.629593432174826E-4</v>
      </c>
      <c r="T55" s="52">
        <f>VLOOKUP($B55,Shock_dev!$A$1:$CI$300,MATCH(DATE(T$1,1,1),Shock_dev!$A$1:$CI$1,0),FALSE)</f>
        <v>-1.6640391415223259E-4</v>
      </c>
      <c r="U55" s="52">
        <f>VLOOKUP($B55,Shock_dev!$A$1:$CI$300,MATCH(DATE(U$1,1,1),Shock_dev!$A$1:$CI$1,0),FALSE)</f>
        <v>-1.6567191671169103E-4</v>
      </c>
      <c r="V55" s="52">
        <f>VLOOKUP($B55,Shock_dev!$A$1:$CI$300,MATCH(DATE(V$1,1,1),Shock_dev!$A$1:$CI$1,0),FALSE)</f>
        <v>-1.6124418755386944E-4</v>
      </c>
      <c r="W55" s="52">
        <f>VLOOKUP($B55,Shock_dev!$A$1:$CI$300,MATCH(DATE(W$1,1,1),Shock_dev!$A$1:$CI$1,0),FALSE)</f>
        <v>-1.5368822114669313E-4</v>
      </c>
      <c r="X55" s="52">
        <f>VLOOKUP($B55,Shock_dev!$A$1:$CI$300,MATCH(DATE(X$1,1,1),Shock_dev!$A$1:$CI$1,0),FALSE)</f>
        <v>-1.4360641992692467E-4</v>
      </c>
      <c r="Y55" s="52">
        <f>VLOOKUP($B55,Shock_dev!$A$1:$CI$300,MATCH(DATE(Y$1,1,1),Shock_dev!$A$1:$CI$1,0),FALSE)</f>
        <v>-1.316458917551699E-4</v>
      </c>
      <c r="Z55" s="52">
        <f>VLOOKUP($B55,Shock_dev!$A$1:$CI$300,MATCH(DATE(Z$1,1,1),Shock_dev!$A$1:$CI$1,0),FALSE)</f>
        <v>-1.1842418831332469E-4</v>
      </c>
      <c r="AA55" s="52">
        <f>VLOOKUP($B55,Shock_dev!$A$1:$CI$300,MATCH(DATE(AA$1,1,1),Shock_dev!$A$1:$CI$1,0),FALSE)</f>
        <v>-1.0453237949641026E-4</v>
      </c>
      <c r="AB55" s="52">
        <f>VLOOKUP($B55,Shock_dev!$A$1:$CI$300,MATCH(DATE(AB$1,1,1),Shock_dev!$A$1:$CI$1,0),FALSE)</f>
        <v>-9.0481339708040618E-5</v>
      </c>
      <c r="AC55" s="52">
        <f>VLOOKUP($B55,Shock_dev!$A$1:$CI$300,MATCH(DATE(AC$1,1,1),Shock_dev!$A$1:$CI$1,0),FALSE)</f>
        <v>-7.6727188747467172E-5</v>
      </c>
      <c r="AD55" s="52">
        <f>VLOOKUP($B55,Shock_dev!$A$1:$CI$300,MATCH(DATE(AD$1,1,1),Shock_dev!$A$1:$CI$1,0),FALSE)</f>
        <v>-6.3628127606507319E-5</v>
      </c>
      <c r="AE55" s="52">
        <f>VLOOKUP($B55,Shock_dev!$A$1:$CI$300,MATCH(DATE(AE$1,1,1),Shock_dev!$A$1:$CI$1,0),FALSE)</f>
        <v>-5.1452927720912042E-5</v>
      </c>
      <c r="AF55" s="52">
        <f>VLOOKUP($B55,Shock_dev!$A$1:$CI$300,MATCH(DATE(AF$1,1,1),Shock_dev!$A$1:$CI$1,0),FALSE)</f>
        <v>-4.040561613838134E-5</v>
      </c>
      <c r="AG55" s="52"/>
      <c r="AH55" s="65">
        <f t="shared" si="1"/>
        <v>2.4208332959651182E-4</v>
      </c>
      <c r="AI55" s="65">
        <f t="shared" si="2"/>
        <v>9.0833869912164807E-5</v>
      </c>
      <c r="AJ55" s="65">
        <f t="shared" si="3"/>
        <v>-9.5569014361403471E-5</v>
      </c>
      <c r="AK55" s="65">
        <f t="shared" si="4"/>
        <v>-1.6224418032011333E-4</v>
      </c>
      <c r="AL55" s="65">
        <f t="shared" si="5"/>
        <v>-1.3037942012770454E-4</v>
      </c>
      <c r="AM55" s="65">
        <f t="shared" si="6"/>
        <v>-6.4539039984261697E-5</v>
      </c>
      <c r="AN55" s="66"/>
      <c r="AO55" s="65">
        <f t="shared" si="7"/>
        <v>1.6645859975433831E-4</v>
      </c>
      <c r="AP55" s="65">
        <f t="shared" si="8"/>
        <v>-1.289065973407584E-4</v>
      </c>
      <c r="AQ55" s="65">
        <f t="shared" si="9"/>
        <v>-9.7459230055983124E-5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1.4520065228530712E-3</v>
      </c>
      <c r="D56" s="52">
        <f>VLOOKUP($B56,Shock_dev!$A$1:$CI$300,MATCH(DATE(D$1,1,1),Shock_dev!$A$1:$CI$1,0),FALSE)</f>
        <v>1.5937283405694496E-3</v>
      </c>
      <c r="E56" s="52">
        <f>VLOOKUP($B56,Shock_dev!$A$1:$CI$300,MATCH(DATE(E$1,1,1),Shock_dev!$A$1:$CI$1,0),FALSE)</f>
        <v>1.566461027528536E-3</v>
      </c>
      <c r="F56" s="52">
        <f>VLOOKUP($B56,Shock_dev!$A$1:$CI$300,MATCH(DATE(F$1,1,1),Shock_dev!$A$1:$CI$1,0),FALSE)</f>
        <v>1.4907226255950342E-3</v>
      </c>
      <c r="G56" s="52">
        <f>VLOOKUP($B56,Shock_dev!$A$1:$CI$300,MATCH(DATE(G$1,1,1),Shock_dev!$A$1:$CI$1,0),FALSE)</f>
        <v>1.3784893142010772E-3</v>
      </c>
      <c r="H56" s="52">
        <f>VLOOKUP($B56,Shock_dev!$A$1:$CI$300,MATCH(DATE(H$1,1,1),Shock_dev!$A$1:$CI$1,0),FALSE)</f>
        <v>1.2430755955186376E-3</v>
      </c>
      <c r="I56" s="52">
        <f>VLOOKUP($B56,Shock_dev!$A$1:$CI$300,MATCH(DATE(I$1,1,1),Shock_dev!$A$1:$CI$1,0),FALSE)</f>
        <v>1.0969321555446341E-3</v>
      </c>
      <c r="J56" s="52">
        <f>VLOOKUP($B56,Shock_dev!$A$1:$CI$300,MATCH(DATE(J$1,1,1),Shock_dev!$A$1:$CI$1,0),FALSE)</f>
        <v>9.4903463814935537E-4</v>
      </c>
      <c r="K56" s="52">
        <f>VLOOKUP($B56,Shock_dev!$A$1:$CI$300,MATCH(DATE(K$1,1,1),Shock_dev!$A$1:$CI$1,0),FALSE)</f>
        <v>8.0513928038653925E-4</v>
      </c>
      <c r="L56" s="52">
        <f>VLOOKUP($B56,Shock_dev!$A$1:$CI$300,MATCH(DATE(L$1,1,1),Shock_dev!$A$1:$CI$1,0),FALSE)</f>
        <v>6.6854518043608241E-4</v>
      </c>
      <c r="M56" s="52">
        <f>VLOOKUP($B56,Shock_dev!$A$1:$CI$300,MATCH(DATE(M$1,1,1),Shock_dev!$A$1:$CI$1,0),FALSE)</f>
        <v>5.4116746297832056E-4</v>
      </c>
      <c r="N56" s="52">
        <f>VLOOKUP($B56,Shock_dev!$A$1:$CI$300,MATCH(DATE(N$1,1,1),Shock_dev!$A$1:$CI$1,0),FALSE)</f>
        <v>4.2418869106383207E-4</v>
      </c>
      <c r="O56" s="52">
        <f>VLOOKUP($B56,Shock_dev!$A$1:$CI$300,MATCH(DATE(O$1,1,1),Shock_dev!$A$1:$CI$1,0),FALSE)</f>
        <v>3.1840974100226868E-4</v>
      </c>
      <c r="P56" s="52">
        <f>VLOOKUP($B56,Shock_dev!$A$1:$CI$300,MATCH(DATE(P$1,1,1),Shock_dev!$A$1:$CI$1,0),FALSE)</f>
        <v>2.2448833734718888E-4</v>
      </c>
      <c r="Q56" s="52">
        <f>VLOOKUP($B56,Shock_dev!$A$1:$CI$300,MATCH(DATE(Q$1,1,1),Shock_dev!$A$1:$CI$1,0),FALSE)</f>
        <v>1.4323384919637946E-4</v>
      </c>
      <c r="R56" s="52">
        <f>VLOOKUP($B56,Shock_dev!$A$1:$CI$300,MATCH(DATE(R$1,1,1),Shock_dev!$A$1:$CI$1,0),FALSE)</f>
        <v>7.5165138953532182E-5</v>
      </c>
      <c r="S56" s="52">
        <f>VLOOKUP($B56,Shock_dev!$A$1:$CI$300,MATCH(DATE(S$1,1,1),Shock_dev!$A$1:$CI$1,0),FALSE)</f>
        <v>2.0782245657387527E-5</v>
      </c>
      <c r="T56" s="52">
        <f>VLOOKUP($B56,Shock_dev!$A$1:$CI$300,MATCH(DATE(T$1,1,1),Shock_dev!$A$1:$CI$1,0),FALSE)</f>
        <v>-1.9903121313735935E-5</v>
      </c>
      <c r="U56" s="52">
        <f>VLOOKUP($B56,Shock_dev!$A$1:$CI$300,MATCH(DATE(U$1,1,1),Shock_dev!$A$1:$CI$1,0),FALSE)</f>
        <v>-4.7350971052428095E-5</v>
      </c>
      <c r="V56" s="52">
        <f>VLOOKUP($B56,Shock_dev!$A$1:$CI$300,MATCH(DATE(V$1,1,1),Shock_dev!$A$1:$CI$1,0),FALSE)</f>
        <v>-6.2484433064727206E-5</v>
      </c>
      <c r="W56" s="52">
        <f>VLOOKUP($B56,Shock_dev!$A$1:$CI$300,MATCH(DATE(W$1,1,1),Shock_dev!$A$1:$CI$1,0),FALSE)</f>
        <v>-6.6753960534030667E-5</v>
      </c>
      <c r="X56" s="52">
        <f>VLOOKUP($B56,Shock_dev!$A$1:$CI$300,MATCH(DATE(X$1,1,1),Shock_dev!$A$1:$CI$1,0),FALSE)</f>
        <v>-6.1808710991551768E-5</v>
      </c>
      <c r="Y56" s="52">
        <f>VLOOKUP($B56,Shock_dev!$A$1:$CI$300,MATCH(DATE(Y$1,1,1),Shock_dev!$A$1:$CI$1,0),FALSE)</f>
        <v>-4.9646068482520712E-5</v>
      </c>
      <c r="Z56" s="52">
        <f>VLOOKUP($B56,Shock_dev!$A$1:$CI$300,MATCH(DATE(Z$1,1,1),Shock_dev!$A$1:$CI$1,0),FALSE)</f>
        <v>-3.2140049286200359E-5</v>
      </c>
      <c r="AA56" s="52">
        <f>VLOOKUP($B56,Shock_dev!$A$1:$CI$300,MATCH(DATE(AA$1,1,1),Shock_dev!$A$1:$CI$1,0),FALSE)</f>
        <v>-1.1172469408172155E-5</v>
      </c>
      <c r="AB56" s="52">
        <f>VLOOKUP($B56,Shock_dev!$A$1:$CI$300,MATCH(DATE(AB$1,1,1),Shock_dev!$A$1:$CI$1,0),FALSE)</f>
        <v>1.1709722172826852E-5</v>
      </c>
      <c r="AC56" s="52">
        <f>VLOOKUP($B56,Shock_dev!$A$1:$CI$300,MATCH(DATE(AC$1,1,1),Shock_dev!$A$1:$CI$1,0),FALSE)</f>
        <v>3.5030832204837616E-5</v>
      </c>
      <c r="AD56" s="52">
        <f>VLOOKUP($B56,Shock_dev!$A$1:$CI$300,MATCH(DATE(AD$1,1,1),Shock_dev!$A$1:$CI$1,0),FALSE)</f>
        <v>5.7693505398455153E-5</v>
      </c>
      <c r="AE56" s="52">
        <f>VLOOKUP($B56,Shock_dev!$A$1:$CI$300,MATCH(DATE(AE$1,1,1),Shock_dev!$A$1:$CI$1,0),FALSE)</f>
        <v>7.8891252200052591E-5</v>
      </c>
      <c r="AF56" s="52">
        <f>VLOOKUP($B56,Shock_dev!$A$1:$CI$300,MATCH(DATE(AF$1,1,1),Shock_dev!$A$1:$CI$1,0),FALSE)</f>
        <v>9.7936726092987282E-5</v>
      </c>
      <c r="AG56" s="52"/>
      <c r="AH56" s="65">
        <f t="shared" si="1"/>
        <v>1.4962815661494337E-3</v>
      </c>
      <c r="AI56" s="65">
        <f t="shared" si="2"/>
        <v>9.525453700070498E-4</v>
      </c>
      <c r="AJ56" s="65">
        <f t="shared" si="3"/>
        <v>3.3029761631759793E-4</v>
      </c>
      <c r="AK56" s="65">
        <f t="shared" si="4"/>
        <v>-6.7582281639943063E-6</v>
      </c>
      <c r="AL56" s="65">
        <f t="shared" si="5"/>
        <v>-4.4304251740495137E-5</v>
      </c>
      <c r="AM56" s="65">
        <f t="shared" si="6"/>
        <v>5.6252407613831898E-5</v>
      </c>
      <c r="AN56" s="66"/>
      <c r="AO56" s="65">
        <f t="shared" si="7"/>
        <v>1.2244134680782417E-3</v>
      </c>
      <c r="AP56" s="65">
        <f t="shared" si="8"/>
        <v>1.6176969407680181E-4</v>
      </c>
      <c r="AQ56" s="65">
        <f t="shared" si="9"/>
        <v>5.9740779366683807E-6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5.4597880128020382E-3</v>
      </c>
      <c r="D57" s="52">
        <f>VLOOKUP($B57,Shock_dev!$A$1:$CI$300,MATCH(DATE(D$1,1,1),Shock_dev!$A$1:$CI$1,0),FALSE)</f>
        <v>5.6968345905367588E-3</v>
      </c>
      <c r="E57" s="52">
        <f>VLOOKUP($B57,Shock_dev!$A$1:$CI$300,MATCH(DATE(E$1,1,1),Shock_dev!$A$1:$CI$1,0),FALSE)</f>
        <v>5.4984830606215757E-3</v>
      </c>
      <c r="F57" s="52">
        <f>VLOOKUP($B57,Shock_dev!$A$1:$CI$300,MATCH(DATE(F$1,1,1),Shock_dev!$A$1:$CI$1,0),FALSE)</f>
        <v>5.2498475036221052E-3</v>
      </c>
      <c r="G57" s="52">
        <f>VLOOKUP($B57,Shock_dev!$A$1:$CI$300,MATCH(DATE(G$1,1,1),Shock_dev!$A$1:$CI$1,0),FALSE)</f>
        <v>4.9322999214821339E-3</v>
      </c>
      <c r="H57" s="52">
        <f>VLOOKUP($B57,Shock_dev!$A$1:$CI$300,MATCH(DATE(H$1,1,1),Shock_dev!$A$1:$CI$1,0),FALSE)</f>
        <v>4.5600208890233833E-3</v>
      </c>
      <c r="I57" s="52">
        <f>VLOOKUP($B57,Shock_dev!$A$1:$CI$300,MATCH(DATE(I$1,1,1),Shock_dev!$A$1:$CI$1,0),FALSE)</f>
        <v>4.1577503889180445E-3</v>
      </c>
      <c r="J57" s="52">
        <f>VLOOKUP($B57,Shock_dev!$A$1:$CI$300,MATCH(DATE(J$1,1,1),Shock_dev!$A$1:$CI$1,0),FALSE)</f>
        <v>3.7455137201859523E-3</v>
      </c>
      <c r="K57" s="52">
        <f>VLOOKUP($B57,Shock_dev!$A$1:$CI$300,MATCH(DATE(K$1,1,1),Shock_dev!$A$1:$CI$1,0),FALSE)</f>
        <v>3.3369052420415685E-3</v>
      </c>
      <c r="L57" s="52">
        <f>VLOOKUP($B57,Shock_dev!$A$1:$CI$300,MATCH(DATE(L$1,1,1),Shock_dev!$A$1:$CI$1,0),FALSE)</f>
        <v>2.9400412279122728E-3</v>
      </c>
      <c r="M57" s="52">
        <f>VLOOKUP($B57,Shock_dev!$A$1:$CI$300,MATCH(DATE(M$1,1,1),Shock_dev!$A$1:$CI$1,0),FALSE)</f>
        <v>2.5602159877852913E-3</v>
      </c>
      <c r="N57" s="52">
        <f>VLOOKUP($B57,Shock_dev!$A$1:$CI$300,MATCH(DATE(N$1,1,1),Shock_dev!$A$1:$CI$1,0),FALSE)</f>
        <v>2.2013901528386949E-3</v>
      </c>
      <c r="O57" s="52">
        <f>VLOOKUP($B57,Shock_dev!$A$1:$CI$300,MATCH(DATE(O$1,1,1),Shock_dev!$A$1:$CI$1,0),FALSE)</f>
        <v>1.8668939940086593E-3</v>
      </c>
      <c r="P57" s="52">
        <f>VLOOKUP($B57,Shock_dev!$A$1:$CI$300,MATCH(DATE(P$1,1,1),Shock_dev!$A$1:$CI$1,0),FALSE)</f>
        <v>1.5599763855854141E-3</v>
      </c>
      <c r="Q57" s="52">
        <f>VLOOKUP($B57,Shock_dev!$A$1:$CI$300,MATCH(DATE(Q$1,1,1),Shock_dev!$A$1:$CI$1,0),FALSE)</f>
        <v>1.2847101944678189E-3</v>
      </c>
      <c r="R57" s="52">
        <f>VLOOKUP($B57,Shock_dev!$A$1:$CI$300,MATCH(DATE(R$1,1,1),Shock_dev!$A$1:$CI$1,0),FALSE)</f>
        <v>1.0441704233571524E-3</v>
      </c>
      <c r="S57" s="52">
        <f>VLOOKUP($B57,Shock_dev!$A$1:$CI$300,MATCH(DATE(S$1,1,1),Shock_dev!$A$1:$CI$1,0),FALSE)</f>
        <v>8.4148690117511924E-4</v>
      </c>
      <c r="T57" s="52">
        <f>VLOOKUP($B57,Shock_dev!$A$1:$CI$300,MATCH(DATE(T$1,1,1),Shock_dev!$A$1:$CI$1,0),FALSE)</f>
        <v>6.7801944145508622E-4</v>
      </c>
      <c r="U57" s="52">
        <f>VLOOKUP($B57,Shock_dev!$A$1:$CI$300,MATCH(DATE(U$1,1,1),Shock_dev!$A$1:$CI$1,0),FALSE)</f>
        <v>5.5348071700849616E-4</v>
      </c>
      <c r="V57" s="52">
        <f>VLOOKUP($B57,Shock_dev!$A$1:$CI$300,MATCH(DATE(V$1,1,1),Shock_dev!$A$1:$CI$1,0),FALSE)</f>
        <v>4.6598543198505388E-4</v>
      </c>
      <c r="W57" s="52">
        <f>VLOOKUP($B57,Shock_dev!$A$1:$CI$300,MATCH(DATE(W$1,1,1),Shock_dev!$A$1:$CI$1,0),FALSE)</f>
        <v>4.117602311374803E-4</v>
      </c>
      <c r="X57" s="52">
        <f>VLOOKUP($B57,Shock_dev!$A$1:$CI$300,MATCH(DATE(X$1,1,1),Shock_dev!$A$1:$CI$1,0),FALSE)</f>
        <v>3.8637535739984258E-4</v>
      </c>
      <c r="Y57" s="52">
        <f>VLOOKUP($B57,Shock_dev!$A$1:$CI$300,MATCH(DATE(Y$1,1,1),Shock_dev!$A$1:$CI$1,0),FALSE)</f>
        <v>3.8408147239008515E-4</v>
      </c>
      <c r="Z57" s="52">
        <f>VLOOKUP($B57,Shock_dev!$A$1:$CI$300,MATCH(DATE(Z$1,1,1),Shock_dev!$A$1:$CI$1,0),FALSE)</f>
        <v>3.9955742063535948E-4</v>
      </c>
      <c r="AA57" s="52">
        <f>VLOOKUP($B57,Shock_dev!$A$1:$CI$300,MATCH(DATE(AA$1,1,1),Shock_dev!$A$1:$CI$1,0),FALSE)</f>
        <v>4.2730497493359424E-4</v>
      </c>
      <c r="AB57" s="52">
        <f>VLOOKUP($B57,Shock_dev!$A$1:$CI$300,MATCH(DATE(AB$1,1,1),Shock_dev!$A$1:$CI$1,0),FALSE)</f>
        <v>4.6291578511940378E-4</v>
      </c>
      <c r="AC57" s="52">
        <f>VLOOKUP($B57,Shock_dev!$A$1:$CI$300,MATCH(DATE(AC$1,1,1),Shock_dev!$A$1:$CI$1,0),FALSE)</f>
        <v>5.0199874371104937E-4</v>
      </c>
      <c r="AD57" s="52">
        <f>VLOOKUP($B57,Shock_dev!$A$1:$CI$300,MATCH(DATE(AD$1,1,1),Shock_dev!$A$1:$CI$1,0),FALSE)</f>
        <v>5.4137712023547479E-4</v>
      </c>
      <c r="AE57" s="52">
        <f>VLOOKUP($B57,Shock_dev!$A$1:$CI$300,MATCH(DATE(AE$1,1,1),Shock_dev!$A$1:$CI$1,0),FALSE)</f>
        <v>5.7870791890089713E-4</v>
      </c>
      <c r="AF57" s="52">
        <f>VLOOKUP($B57,Shock_dev!$A$1:$CI$300,MATCH(DATE(AF$1,1,1),Shock_dev!$A$1:$CI$1,0),FALSE)</f>
        <v>6.1186320624402309E-4</v>
      </c>
      <c r="AG57" s="52"/>
      <c r="AH57" s="65">
        <f t="shared" si="1"/>
        <v>5.3674506178129225E-3</v>
      </c>
      <c r="AI57" s="65">
        <f t="shared" si="2"/>
        <v>3.7480462936162447E-3</v>
      </c>
      <c r="AJ57" s="65">
        <f t="shared" si="3"/>
        <v>1.8946373429371756E-3</v>
      </c>
      <c r="AK57" s="65">
        <f t="shared" si="4"/>
        <v>7.1662858299618157E-4</v>
      </c>
      <c r="AL57" s="65">
        <f t="shared" si="5"/>
        <v>4.0181589129927237E-4</v>
      </c>
      <c r="AM57" s="65">
        <f t="shared" si="6"/>
        <v>5.3937255484216959E-4</v>
      </c>
      <c r="AN57" s="66"/>
      <c r="AO57" s="65">
        <f t="shared" si="7"/>
        <v>4.5577484557145836E-3</v>
      </c>
      <c r="AP57" s="65">
        <f t="shared" si="8"/>
        <v>1.3056329629666785E-3</v>
      </c>
      <c r="AQ57" s="65">
        <f t="shared" si="9"/>
        <v>4.7059422307072098E-4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3.8798436906433854E-3</v>
      </c>
      <c r="D58" s="52">
        <f>VLOOKUP($B58,Shock_dev!$A$1:$CI$300,MATCH(DATE(D$1,1,1),Shock_dev!$A$1:$CI$1,0),FALSE)</f>
        <v>5.6559713392662012E-3</v>
      </c>
      <c r="E58" s="52">
        <f>VLOOKUP($B58,Shock_dev!$A$1:$CI$300,MATCH(DATE(E$1,1,1),Shock_dev!$A$1:$CI$1,0),FALSE)</f>
        <v>6.4071742189463054E-3</v>
      </c>
      <c r="F58" s="52">
        <f>VLOOKUP($B58,Shock_dev!$A$1:$CI$300,MATCH(DATE(F$1,1,1),Shock_dev!$A$1:$CI$1,0),FALSE)</f>
        <v>6.3945660680377429E-3</v>
      </c>
      <c r="G58" s="52">
        <f>VLOOKUP($B58,Shock_dev!$A$1:$CI$300,MATCH(DATE(G$1,1,1),Shock_dev!$A$1:$CI$1,0),FALSE)</f>
        <v>5.8349746647359205E-3</v>
      </c>
      <c r="H58" s="52">
        <f>VLOOKUP($B58,Shock_dev!$A$1:$CI$300,MATCH(DATE(H$1,1,1),Shock_dev!$A$1:$CI$1,0),FALSE)</f>
        <v>4.941928735581573E-3</v>
      </c>
      <c r="I58" s="52">
        <f>VLOOKUP($B58,Shock_dev!$A$1:$CI$300,MATCH(DATE(I$1,1,1),Shock_dev!$A$1:$CI$1,0),FALSE)</f>
        <v>3.8838372168582664E-3</v>
      </c>
      <c r="J58" s="52">
        <f>VLOOKUP($B58,Shock_dev!$A$1:$CI$300,MATCH(DATE(J$1,1,1),Shock_dev!$A$1:$CI$1,0),FALSE)</f>
        <v>2.7768160260321804E-3</v>
      </c>
      <c r="K58" s="52">
        <f>VLOOKUP($B58,Shock_dev!$A$1:$CI$300,MATCH(DATE(K$1,1,1),Shock_dev!$A$1:$CI$1,0),FALSE)</f>
        <v>1.6949788870724107E-3</v>
      </c>
      <c r="L58" s="52">
        <f>VLOOKUP($B58,Shock_dev!$A$1:$CI$300,MATCH(DATE(L$1,1,1),Shock_dev!$A$1:$CI$1,0),FALSE)</f>
        <v>6.826195365439399E-4</v>
      </c>
      <c r="M58" s="52">
        <f>VLOOKUP($B58,Shock_dev!$A$1:$CI$300,MATCH(DATE(M$1,1,1),Shock_dev!$A$1:$CI$1,0),FALSE)</f>
        <v>-2.3534570910701462E-4</v>
      </c>
      <c r="N58" s="52">
        <f>VLOOKUP($B58,Shock_dev!$A$1:$CI$300,MATCH(DATE(N$1,1,1),Shock_dev!$A$1:$CI$1,0),FALSE)</f>
        <v>-1.0460271906357005E-3</v>
      </c>
      <c r="O58" s="52">
        <f>VLOOKUP($B58,Shock_dev!$A$1:$CI$300,MATCH(DATE(O$1,1,1),Shock_dev!$A$1:$CI$1,0),FALSE)</f>
        <v>-1.7439286832460117E-3</v>
      </c>
      <c r="P58" s="52">
        <f>VLOOKUP($B58,Shock_dev!$A$1:$CI$300,MATCH(DATE(P$1,1,1),Shock_dev!$A$1:$CI$1,0),FALSE)</f>
        <v>-2.3278970854219046E-3</v>
      </c>
      <c r="Q58" s="52">
        <f>VLOOKUP($B58,Shock_dev!$A$1:$CI$300,MATCH(DATE(Q$1,1,1),Shock_dev!$A$1:$CI$1,0),FALSE)</f>
        <v>-2.7986494683612012E-3</v>
      </c>
      <c r="R58" s="52">
        <f>VLOOKUP($B58,Shock_dev!$A$1:$CI$300,MATCH(DATE(R$1,1,1),Shock_dev!$A$1:$CI$1,0),FALSE)</f>
        <v>-3.1587221318646304E-3</v>
      </c>
      <c r="S58" s="52">
        <f>VLOOKUP($B58,Shock_dev!$A$1:$CI$300,MATCH(DATE(S$1,1,1),Shock_dev!$A$1:$CI$1,0),FALSE)</f>
        <v>-3.4115482933429688E-3</v>
      </c>
      <c r="T58" s="52">
        <f>VLOOKUP($B58,Shock_dev!$A$1:$CI$300,MATCH(DATE(T$1,1,1),Shock_dev!$A$1:$CI$1,0),FALSE)</f>
        <v>-3.5622363323382692E-3</v>
      </c>
      <c r="U58" s="52">
        <f>VLOOKUP($B58,Shock_dev!$A$1:$CI$300,MATCH(DATE(U$1,1,1),Shock_dev!$A$1:$CI$1,0),FALSE)</f>
        <v>-3.6177645556308732E-3</v>
      </c>
      <c r="V58" s="52">
        <f>VLOOKUP($B58,Shock_dev!$A$1:$CI$300,MATCH(DATE(V$1,1,1),Shock_dev!$A$1:$CI$1,0),FALSE)</f>
        <v>-3.587100359164781E-3</v>
      </c>
      <c r="W58" s="52">
        <f>VLOOKUP($B58,Shock_dev!$A$1:$CI$300,MATCH(DATE(W$1,1,1),Shock_dev!$A$1:$CI$1,0),FALSE)</f>
        <v>-3.4812718428620252E-3</v>
      </c>
      <c r="X58" s="52">
        <f>VLOOKUP($B58,Shock_dev!$A$1:$CI$300,MATCH(DATE(X$1,1,1),Shock_dev!$A$1:$CI$1,0),FALSE)</f>
        <v>-3.3125237937545837E-3</v>
      </c>
      <c r="Y58" s="52">
        <f>VLOOKUP($B58,Shock_dev!$A$1:$CI$300,MATCH(DATE(Y$1,1,1),Shock_dev!$A$1:$CI$1,0),FALSE)</f>
        <v>-3.0943920496296243E-3</v>
      </c>
      <c r="Z58" s="52">
        <f>VLOOKUP($B58,Shock_dev!$A$1:$CI$300,MATCH(DATE(Z$1,1,1),Shock_dev!$A$1:$CI$1,0),FALSE)</f>
        <v>-2.8402717524430429E-3</v>
      </c>
      <c r="AA58" s="52">
        <f>VLOOKUP($B58,Shock_dev!$A$1:$CI$300,MATCH(DATE(AA$1,1,1),Shock_dev!$A$1:$CI$1,0),FALSE)</f>
        <v>-2.5632609643696644E-3</v>
      </c>
      <c r="AB58" s="52">
        <f>VLOOKUP($B58,Shock_dev!$A$1:$CI$300,MATCH(DATE(AB$1,1,1),Shock_dev!$A$1:$CI$1,0),FALSE)</f>
        <v>-2.2750695368372632E-3</v>
      </c>
      <c r="AC58" s="52">
        <f>VLOOKUP($B58,Shock_dev!$A$1:$CI$300,MATCH(DATE(AC$1,1,1),Shock_dev!$A$1:$CI$1,0),FALSE)</f>
        <v>-1.9862719813695797E-3</v>
      </c>
      <c r="AD58" s="52">
        <f>VLOOKUP($B58,Shock_dev!$A$1:$CI$300,MATCH(DATE(AD$1,1,1),Shock_dev!$A$1:$CI$1,0),FALSE)</f>
        <v>-1.7055205042046594E-3</v>
      </c>
      <c r="AE58" s="52">
        <f>VLOOKUP($B58,Shock_dev!$A$1:$CI$300,MATCH(DATE(AE$1,1,1),Shock_dev!$A$1:$CI$1,0),FALSE)</f>
        <v>-1.4395540003937471E-3</v>
      </c>
      <c r="AF58" s="52">
        <f>VLOOKUP($B58,Shock_dev!$A$1:$CI$300,MATCH(DATE(AF$1,1,1),Shock_dev!$A$1:$CI$1,0),FALSE)</f>
        <v>-1.1936159325163856E-3</v>
      </c>
      <c r="AG58" s="52"/>
      <c r="AH58" s="65">
        <f t="shared" si="1"/>
        <v>5.6345059963259113E-3</v>
      </c>
      <c r="AI58" s="65">
        <f t="shared" si="2"/>
        <v>2.7960360804176738E-3</v>
      </c>
      <c r="AJ58" s="65">
        <f t="shared" si="3"/>
        <v>-1.6303696273543666E-3</v>
      </c>
      <c r="AK58" s="65">
        <f t="shared" si="4"/>
        <v>-3.4674743344683045E-3</v>
      </c>
      <c r="AL58" s="65">
        <f t="shared" si="5"/>
        <v>-3.0583440806117882E-3</v>
      </c>
      <c r="AM58" s="65">
        <f t="shared" si="6"/>
        <v>-1.720006391064327E-3</v>
      </c>
      <c r="AN58" s="66"/>
      <c r="AO58" s="65">
        <f t="shared" si="7"/>
        <v>4.2152710383717923E-3</v>
      </c>
      <c r="AP58" s="65">
        <f t="shared" si="8"/>
        <v>-2.5489219809113357E-3</v>
      </c>
      <c r="AQ58" s="65">
        <f t="shared" si="9"/>
        <v>-2.3891752358380577E-3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3.1591024259349852E-3</v>
      </c>
      <c r="D59" s="52">
        <f>VLOOKUP($B59,Shock_dev!$A$1:$CI$300,MATCH(DATE(D$1,1,1),Shock_dev!$A$1:$CI$1,0),FALSE)</f>
        <v>5.0889489707745894E-3</v>
      </c>
      <c r="E59" s="52">
        <f>VLOOKUP($B59,Shock_dev!$A$1:$CI$300,MATCH(DATE(E$1,1,1),Shock_dev!$A$1:$CI$1,0),FALSE)</f>
        <v>5.9347128886563473E-3</v>
      </c>
      <c r="F59" s="52">
        <f>VLOOKUP($B59,Shock_dev!$A$1:$CI$300,MATCH(DATE(F$1,1,1),Shock_dev!$A$1:$CI$1,0),FALSE)</f>
        <v>6.1301406065756448E-3</v>
      </c>
      <c r="G59" s="52">
        <f>VLOOKUP($B59,Shock_dev!$A$1:$CI$300,MATCH(DATE(G$1,1,1),Shock_dev!$A$1:$CI$1,0),FALSE)</f>
        <v>5.9806102091626715E-3</v>
      </c>
      <c r="H59" s="52">
        <f>VLOOKUP($B59,Shock_dev!$A$1:$CI$300,MATCH(DATE(H$1,1,1),Shock_dev!$A$1:$CI$1,0),FALSE)</f>
        <v>5.689715862036729E-3</v>
      </c>
      <c r="I59" s="52">
        <f>VLOOKUP($B59,Shock_dev!$A$1:$CI$300,MATCH(DATE(I$1,1,1),Shock_dev!$A$1:$CI$1,0),FALSE)</f>
        <v>5.3769864959599331E-3</v>
      </c>
      <c r="J59" s="52">
        <f>VLOOKUP($B59,Shock_dev!$A$1:$CI$300,MATCH(DATE(J$1,1,1),Shock_dev!$A$1:$CI$1,0),FALSE)</f>
        <v>5.0974721302869171E-3</v>
      </c>
      <c r="K59" s="52">
        <f>VLOOKUP($B59,Shock_dev!$A$1:$CI$300,MATCH(DATE(K$1,1,1),Shock_dev!$A$1:$CI$1,0),FALSE)</f>
        <v>4.8648290843739533E-3</v>
      </c>
      <c r="L59" s="52">
        <f>VLOOKUP($B59,Shock_dev!$A$1:$CI$300,MATCH(DATE(L$1,1,1),Shock_dev!$A$1:$CI$1,0),FALSE)</f>
        <v>4.6709587802723209E-3</v>
      </c>
      <c r="M59" s="52">
        <f>VLOOKUP($B59,Shock_dev!$A$1:$CI$300,MATCH(DATE(M$1,1,1),Shock_dev!$A$1:$CI$1,0),FALSE)</f>
        <v>4.4998966226309049E-3</v>
      </c>
      <c r="N59" s="52">
        <f>VLOOKUP($B59,Shock_dev!$A$1:$CI$300,MATCH(DATE(N$1,1,1),Shock_dev!$A$1:$CI$1,0),FALSE)</f>
        <v>4.3357348202446846E-3</v>
      </c>
      <c r="O59" s="52">
        <f>VLOOKUP($B59,Shock_dev!$A$1:$CI$300,MATCH(DATE(O$1,1,1),Shock_dev!$A$1:$CI$1,0),FALSE)</f>
        <v>4.1661196774979382E-3</v>
      </c>
      <c r="P59" s="52">
        <f>VLOOKUP($B59,Shock_dev!$A$1:$CI$300,MATCH(DATE(P$1,1,1),Shock_dev!$A$1:$CI$1,0),FALSE)</f>
        <v>3.9833001824815806E-3</v>
      </c>
      <c r="Q59" s="52">
        <f>VLOOKUP($B59,Shock_dev!$A$1:$CI$300,MATCH(DATE(Q$1,1,1),Shock_dev!$A$1:$CI$1,0),FALSE)</f>
        <v>3.7843812795479441E-3</v>
      </c>
      <c r="R59" s="52">
        <f>VLOOKUP($B59,Shock_dev!$A$1:$CI$300,MATCH(DATE(R$1,1,1),Shock_dev!$A$1:$CI$1,0),FALSE)</f>
        <v>3.5698125111696794E-3</v>
      </c>
      <c r="S59" s="52">
        <f>VLOOKUP($B59,Shock_dev!$A$1:$CI$300,MATCH(DATE(S$1,1,1),Shock_dev!$A$1:$CI$1,0),FALSE)</f>
        <v>3.3427375392375922E-3</v>
      </c>
      <c r="T59" s="52">
        <f>VLOOKUP($B59,Shock_dev!$A$1:$CI$300,MATCH(DATE(T$1,1,1),Shock_dev!$A$1:$CI$1,0),FALSE)</f>
        <v>3.1073868818300033E-3</v>
      </c>
      <c r="U59" s="52">
        <f>VLOOKUP($B59,Shock_dev!$A$1:$CI$300,MATCH(DATE(U$1,1,1),Shock_dev!$A$1:$CI$1,0),FALSE)</f>
        <v>2.8680700686141629E-3</v>
      </c>
      <c r="V59" s="52">
        <f>VLOOKUP($B59,Shock_dev!$A$1:$CI$300,MATCH(DATE(V$1,1,1),Shock_dev!$A$1:$CI$1,0),FALSE)</f>
        <v>2.6285428960298065E-3</v>
      </c>
      <c r="W59" s="52">
        <f>VLOOKUP($B59,Shock_dev!$A$1:$CI$300,MATCH(DATE(W$1,1,1),Shock_dev!$A$1:$CI$1,0),FALSE)</f>
        <v>2.3914604243390728E-3</v>
      </c>
      <c r="X59" s="52">
        <f>VLOOKUP($B59,Shock_dev!$A$1:$CI$300,MATCH(DATE(X$1,1,1),Shock_dev!$A$1:$CI$1,0),FALSE)</f>
        <v>2.1586713706243385E-3</v>
      </c>
      <c r="Y59" s="52">
        <f>VLOOKUP($B59,Shock_dev!$A$1:$CI$300,MATCH(DATE(Y$1,1,1),Shock_dev!$A$1:$CI$1,0),FALSE)</f>
        <v>1.9309340478755241E-3</v>
      </c>
      <c r="Z59" s="52">
        <f>VLOOKUP($B59,Shock_dev!$A$1:$CI$300,MATCH(DATE(Z$1,1,1),Shock_dev!$A$1:$CI$1,0),FALSE)</f>
        <v>1.7086633560878686E-3</v>
      </c>
      <c r="AA59" s="52">
        <f>VLOOKUP($B59,Shock_dev!$A$1:$CI$300,MATCH(DATE(AA$1,1,1),Shock_dev!$A$1:$CI$1,0),FALSE)</f>
        <v>1.4919367205425882E-3</v>
      </c>
      <c r="AB59" s="52">
        <f>VLOOKUP($B59,Shock_dev!$A$1:$CI$300,MATCH(DATE(AB$1,1,1),Shock_dev!$A$1:$CI$1,0),FALSE)</f>
        <v>1.2810574625370375E-3</v>
      </c>
      <c r="AC59" s="52">
        <f>VLOOKUP($B59,Shock_dev!$A$1:$CI$300,MATCH(DATE(AC$1,1,1),Shock_dev!$A$1:$CI$1,0),FALSE)</f>
        <v>1.076232071029617E-3</v>
      </c>
      <c r="AD59" s="52">
        <f>VLOOKUP($B59,Shock_dev!$A$1:$CI$300,MATCH(DATE(AD$1,1,1),Shock_dev!$A$1:$CI$1,0),FALSE)</f>
        <v>8.7798359719254535E-4</v>
      </c>
      <c r="AE59" s="52">
        <f>VLOOKUP($B59,Shock_dev!$A$1:$CI$300,MATCH(DATE(AE$1,1,1),Shock_dev!$A$1:$CI$1,0),FALSE)</f>
        <v>6.8711974913296294E-4</v>
      </c>
      <c r="AF59" s="52">
        <f>VLOOKUP($B59,Shock_dev!$A$1:$CI$300,MATCH(DATE(AF$1,1,1),Shock_dev!$A$1:$CI$1,0),FALSE)</f>
        <v>5.0437020606991815E-4</v>
      </c>
      <c r="AG59" s="52"/>
      <c r="AH59" s="65">
        <f t="shared" si="1"/>
        <v>5.2587030202208476E-3</v>
      </c>
      <c r="AI59" s="65">
        <f t="shared" si="2"/>
        <v>5.1399924705859707E-3</v>
      </c>
      <c r="AJ59" s="65">
        <f t="shared" si="3"/>
        <v>4.1538865164806107E-3</v>
      </c>
      <c r="AK59" s="65">
        <f t="shared" si="4"/>
        <v>3.1033099793762492E-3</v>
      </c>
      <c r="AL59" s="65">
        <f t="shared" si="5"/>
        <v>1.9363331838938788E-3</v>
      </c>
      <c r="AM59" s="65">
        <f t="shared" si="6"/>
        <v>8.8535261719241626E-4</v>
      </c>
      <c r="AN59" s="66"/>
      <c r="AO59" s="65">
        <f t="shared" si="7"/>
        <v>5.1993477454034091E-3</v>
      </c>
      <c r="AP59" s="65">
        <f t="shared" si="8"/>
        <v>3.6285982479284298E-3</v>
      </c>
      <c r="AQ59" s="65">
        <f t="shared" si="9"/>
        <v>1.4108429005431475E-3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1.1939778191654682E-3</v>
      </c>
      <c r="D60" s="52">
        <f>VLOOKUP($B60,Shock_dev!$A$1:$CI$300,MATCH(DATE(D$1,1,1),Shock_dev!$A$1:$CI$1,0),FALSE)</f>
        <v>1.4781204178688665E-3</v>
      </c>
      <c r="E60" s="52">
        <f>VLOOKUP($B60,Shock_dev!$A$1:$CI$300,MATCH(DATE(E$1,1,1),Shock_dev!$A$1:$CI$1,0),FALSE)</f>
        <v>1.8118700299732699E-3</v>
      </c>
      <c r="F60" s="52">
        <f>VLOOKUP($B60,Shock_dev!$A$1:$CI$300,MATCH(DATE(F$1,1,1),Shock_dev!$A$1:$CI$1,0),FALSE)</f>
        <v>2.1782109195055935E-3</v>
      </c>
      <c r="G60" s="52">
        <f>VLOOKUP($B60,Shock_dev!$A$1:$CI$300,MATCH(DATE(G$1,1,1),Shock_dev!$A$1:$CI$1,0),FALSE)</f>
        <v>2.6039968729975041E-3</v>
      </c>
      <c r="H60" s="52">
        <f>VLOOKUP($B60,Shock_dev!$A$1:$CI$300,MATCH(DATE(H$1,1,1),Shock_dev!$A$1:$CI$1,0),FALSE)</f>
        <v>3.1192130763414336E-3</v>
      </c>
      <c r="I60" s="52">
        <f>VLOOKUP($B60,Shock_dev!$A$1:$CI$300,MATCH(DATE(I$1,1,1),Shock_dev!$A$1:$CI$1,0),FALSE)</f>
        <v>3.7467192211062136E-3</v>
      </c>
      <c r="J60" s="52">
        <f>VLOOKUP($B60,Shock_dev!$A$1:$CI$300,MATCH(DATE(J$1,1,1),Shock_dev!$A$1:$CI$1,0),FALSE)</f>
        <v>4.5035304462917487E-3</v>
      </c>
      <c r="K60" s="52">
        <f>VLOOKUP($B60,Shock_dev!$A$1:$CI$300,MATCH(DATE(K$1,1,1),Shock_dev!$A$1:$CI$1,0),FALSE)</f>
        <v>5.4005888639149782E-3</v>
      </c>
      <c r="L60" s="52">
        <f>VLOOKUP($B60,Shock_dev!$A$1:$CI$300,MATCH(DATE(L$1,1,1),Shock_dev!$A$1:$CI$1,0),FALSE)</f>
        <v>6.4405306351042356E-3</v>
      </c>
      <c r="M60" s="52">
        <f>VLOOKUP($B60,Shock_dev!$A$1:$CI$300,MATCH(DATE(M$1,1,1),Shock_dev!$A$1:$CI$1,0),FALSE)</f>
        <v>7.6155009957889416E-3</v>
      </c>
      <c r="N60" s="52">
        <f>VLOOKUP($B60,Shock_dev!$A$1:$CI$300,MATCH(DATE(N$1,1,1),Shock_dev!$A$1:$CI$1,0),FALSE)</f>
        <v>8.9108892430954968E-3</v>
      </c>
      <c r="O60" s="52">
        <f>VLOOKUP($B60,Shock_dev!$A$1:$CI$300,MATCH(DATE(O$1,1,1),Shock_dev!$A$1:$CI$1,0),FALSE)</f>
        <v>1.0301740975242836E-2</v>
      </c>
      <c r="P60" s="52">
        <f>VLOOKUP($B60,Shock_dev!$A$1:$CI$300,MATCH(DATE(P$1,1,1),Shock_dev!$A$1:$CI$1,0),FALSE)</f>
        <v>1.1743845235989396E-2</v>
      </c>
      <c r="Q60" s="52">
        <f>VLOOKUP($B60,Shock_dev!$A$1:$CI$300,MATCH(DATE(Q$1,1,1),Shock_dev!$A$1:$CI$1,0),FALSE)</f>
        <v>1.3197660333048733E-2</v>
      </c>
      <c r="R60" s="52">
        <f>VLOOKUP($B60,Shock_dev!$A$1:$CI$300,MATCH(DATE(R$1,1,1),Shock_dev!$A$1:$CI$1,0),FALSE)</f>
        <v>1.4612138777581272E-2</v>
      </c>
      <c r="S60" s="52">
        <f>VLOOKUP($B60,Shock_dev!$A$1:$CI$300,MATCH(DATE(S$1,1,1),Shock_dev!$A$1:$CI$1,0),FALSE)</f>
        <v>1.5941933788541571E-2</v>
      </c>
      <c r="T60" s="52">
        <f>VLOOKUP($B60,Shock_dev!$A$1:$CI$300,MATCH(DATE(T$1,1,1),Shock_dev!$A$1:$CI$1,0),FALSE)</f>
        <v>1.714937969846567E-2</v>
      </c>
      <c r="U60" s="52">
        <f>VLOOKUP($B60,Shock_dev!$A$1:$CI$300,MATCH(DATE(U$1,1,1),Shock_dev!$A$1:$CI$1,0),FALSE)</f>
        <v>1.8211011079863285E-2</v>
      </c>
      <c r="V60" s="52">
        <f>VLOOKUP($B60,Shock_dev!$A$1:$CI$300,MATCH(DATE(V$1,1,1),Shock_dev!$A$1:$CI$1,0),FALSE)</f>
        <v>1.9110347835227755E-2</v>
      </c>
      <c r="W60" s="52">
        <f>VLOOKUP($B60,Shock_dev!$A$1:$CI$300,MATCH(DATE(W$1,1,1),Shock_dev!$A$1:$CI$1,0),FALSE)</f>
        <v>1.9849088298071905E-2</v>
      </c>
      <c r="X60" s="52">
        <f>VLOOKUP($B60,Shock_dev!$A$1:$CI$300,MATCH(DATE(X$1,1,1),Shock_dev!$A$1:$CI$1,0),FALSE)</f>
        <v>2.043065088752849E-2</v>
      </c>
      <c r="Y60" s="52">
        <f>VLOOKUP($B60,Shock_dev!$A$1:$CI$300,MATCH(DATE(Y$1,1,1),Shock_dev!$A$1:$CI$1,0),FALSE)</f>
        <v>2.0872108582543597E-2</v>
      </c>
      <c r="Z60" s="52">
        <f>VLOOKUP($B60,Shock_dev!$A$1:$CI$300,MATCH(DATE(Z$1,1,1),Shock_dev!$A$1:$CI$1,0),FALSE)</f>
        <v>2.1188521821628274E-2</v>
      </c>
      <c r="AA60" s="52">
        <f>VLOOKUP($B60,Shock_dev!$A$1:$CI$300,MATCH(DATE(AA$1,1,1),Shock_dev!$A$1:$CI$1,0),FALSE)</f>
        <v>2.1397839604194068E-2</v>
      </c>
      <c r="AB60" s="52">
        <f>VLOOKUP($B60,Shock_dev!$A$1:$CI$300,MATCH(DATE(AB$1,1,1),Shock_dev!$A$1:$CI$1,0),FALSE)</f>
        <v>2.1518874410018603E-2</v>
      </c>
      <c r="AC60" s="52">
        <f>VLOOKUP($B60,Shock_dev!$A$1:$CI$300,MATCH(DATE(AC$1,1,1),Shock_dev!$A$1:$CI$1,0),FALSE)</f>
        <v>2.1562749120149695E-2</v>
      </c>
      <c r="AD60" s="52">
        <f>VLOOKUP($B60,Shock_dev!$A$1:$CI$300,MATCH(DATE(AD$1,1,1),Shock_dev!$A$1:$CI$1,0),FALSE)</f>
        <v>2.1549445488925578E-2</v>
      </c>
      <c r="AE60" s="52">
        <f>VLOOKUP($B60,Shock_dev!$A$1:$CI$300,MATCH(DATE(AE$1,1,1),Shock_dev!$A$1:$CI$1,0),FALSE)</f>
        <v>2.1487372403850031E-2</v>
      </c>
      <c r="AF60" s="52">
        <f>VLOOKUP($B60,Shock_dev!$A$1:$CI$300,MATCH(DATE(AF$1,1,1),Shock_dev!$A$1:$CI$1,0),FALSE)</f>
        <v>2.1387309724883945E-2</v>
      </c>
      <c r="AG60" s="52"/>
      <c r="AH60" s="65">
        <f t="shared" si="1"/>
        <v>1.8532352119021405E-3</v>
      </c>
      <c r="AI60" s="65">
        <f t="shared" si="2"/>
        <v>4.6421164485517226E-3</v>
      </c>
      <c r="AJ60" s="65">
        <f t="shared" si="3"/>
        <v>1.0353927356633081E-2</v>
      </c>
      <c r="AK60" s="65">
        <f t="shared" si="4"/>
        <v>1.7004962235935912E-2</v>
      </c>
      <c r="AL60" s="65">
        <f t="shared" si="5"/>
        <v>2.0747641838793265E-2</v>
      </c>
      <c r="AM60" s="65">
        <f t="shared" si="6"/>
        <v>2.1501150229565568E-2</v>
      </c>
      <c r="AN60" s="66"/>
      <c r="AO60" s="65">
        <f t="shared" si="7"/>
        <v>3.2476758302269317E-3</v>
      </c>
      <c r="AP60" s="65">
        <f t="shared" si="8"/>
        <v>1.3679444796284496E-2</v>
      </c>
      <c r="AQ60" s="65">
        <f t="shared" si="9"/>
        <v>2.1124396034179416E-2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3.9628641018994572E-5</v>
      </c>
      <c r="D61" s="52">
        <f>VLOOKUP($B61,Shock_dev!$A$1:$CI$300,MATCH(DATE(D$1,1,1),Shock_dev!$A$1:$CI$1,0),FALSE)</f>
        <v>5.2667811333448385E-5</v>
      </c>
      <c r="E61" s="52">
        <f>VLOOKUP($B61,Shock_dev!$A$1:$CI$300,MATCH(DATE(E$1,1,1),Shock_dev!$A$1:$CI$1,0),FALSE)</f>
        <v>6.3196583306736608E-5</v>
      </c>
      <c r="F61" s="52">
        <f>VLOOKUP($B61,Shock_dev!$A$1:$CI$300,MATCH(DATE(F$1,1,1),Shock_dev!$A$1:$CI$1,0),FALSE)</f>
        <v>7.3694390830993494E-5</v>
      </c>
      <c r="G61" s="52">
        <f>VLOOKUP($B61,Shock_dev!$A$1:$CI$300,MATCH(DATE(G$1,1,1),Shock_dev!$A$1:$CI$1,0),FALSE)</f>
        <v>8.7169960604255745E-5</v>
      </c>
      <c r="H61" s="52">
        <f>VLOOKUP($B61,Shock_dev!$A$1:$CI$300,MATCH(DATE(H$1,1,1),Shock_dev!$A$1:$CI$1,0),FALSE)</f>
        <v>1.0176345585977034E-4</v>
      </c>
      <c r="I61" s="52">
        <f>VLOOKUP($B61,Shock_dev!$A$1:$CI$300,MATCH(DATE(I$1,1,1),Shock_dev!$A$1:$CI$1,0),FALSE)</f>
        <v>1.2030111056139091E-4</v>
      </c>
      <c r="J61" s="52">
        <f>VLOOKUP($B61,Shock_dev!$A$1:$CI$300,MATCH(DATE(J$1,1,1),Shock_dev!$A$1:$CI$1,0),FALSE)</f>
        <v>1.4264082962011946E-4</v>
      </c>
      <c r="K61" s="52">
        <f>VLOOKUP($B61,Shock_dev!$A$1:$CI$300,MATCH(DATE(K$1,1,1),Shock_dev!$A$1:$CI$1,0),FALSE)</f>
        <v>1.7083146060001674E-4</v>
      </c>
      <c r="L61" s="52">
        <f>VLOOKUP($B61,Shock_dev!$A$1:$CI$300,MATCH(DATE(L$1,1,1),Shock_dev!$A$1:$CI$1,0),FALSE)</f>
        <v>2.0226158575687228E-4</v>
      </c>
      <c r="M61" s="52">
        <f>VLOOKUP($B61,Shock_dev!$A$1:$CI$300,MATCH(DATE(M$1,1,1),Shock_dev!$A$1:$CI$1,0),FALSE)</f>
        <v>2.3692326100806539E-4</v>
      </c>
      <c r="N61" s="52">
        <f>VLOOKUP($B61,Shock_dev!$A$1:$CI$300,MATCH(DATE(N$1,1,1),Shock_dev!$A$1:$CI$1,0),FALSE)</f>
        <v>2.7672831504582353E-4</v>
      </c>
      <c r="O61" s="52">
        <f>VLOOKUP($B61,Shock_dev!$A$1:$CI$300,MATCH(DATE(O$1,1,1),Shock_dev!$A$1:$CI$1,0),FALSE)</f>
        <v>3.1916272857076644E-4</v>
      </c>
      <c r="P61" s="52">
        <f>VLOOKUP($B61,Shock_dev!$A$1:$CI$300,MATCH(DATE(P$1,1,1),Shock_dev!$A$1:$CI$1,0),FALSE)</f>
        <v>3.622278384307433E-4</v>
      </c>
      <c r="Q61" s="52">
        <f>VLOOKUP($B61,Shock_dev!$A$1:$CI$300,MATCH(DATE(Q$1,1,1),Shock_dev!$A$1:$CI$1,0),FALSE)</f>
        <v>4.0608255128059875E-4</v>
      </c>
      <c r="R61" s="52">
        <f>VLOOKUP($B61,Shock_dev!$A$1:$CI$300,MATCH(DATE(R$1,1,1),Shock_dev!$A$1:$CI$1,0),FALSE)</f>
        <v>4.4870283112599256E-4</v>
      </c>
      <c r="S61" s="52">
        <f>VLOOKUP($B61,Shock_dev!$A$1:$CI$300,MATCH(DATE(S$1,1,1),Shock_dev!$A$1:$CI$1,0),FALSE)</f>
        <v>4.8833793918335547E-4</v>
      </c>
      <c r="T61" s="52">
        <f>VLOOKUP($B61,Shock_dev!$A$1:$CI$300,MATCH(DATE(T$1,1,1),Shock_dev!$A$1:$CI$1,0),FALSE)</f>
        <v>5.2527795573330271E-4</v>
      </c>
      <c r="U61" s="52">
        <f>VLOOKUP($B61,Shock_dev!$A$1:$CI$300,MATCH(DATE(U$1,1,1),Shock_dev!$A$1:$CI$1,0),FALSE)</f>
        <v>5.5769331062870359E-4</v>
      </c>
      <c r="V61" s="52">
        <f>VLOOKUP($B61,Shock_dev!$A$1:$CI$300,MATCH(DATE(V$1,1,1),Shock_dev!$A$1:$CI$1,0),FALSE)</f>
        <v>5.8400146606763968E-4</v>
      </c>
      <c r="W61" s="52">
        <f>VLOOKUP($B61,Shock_dev!$A$1:$CI$300,MATCH(DATE(W$1,1,1),Shock_dev!$A$1:$CI$1,0),FALSE)</f>
        <v>6.0645118420727187E-4</v>
      </c>
      <c r="X61" s="52">
        <f>VLOOKUP($B61,Shock_dev!$A$1:$CI$300,MATCH(DATE(X$1,1,1),Shock_dev!$A$1:$CI$1,0),FALSE)</f>
        <v>6.2498097414486679E-4</v>
      </c>
      <c r="Y61" s="52">
        <f>VLOOKUP($B61,Shock_dev!$A$1:$CI$300,MATCH(DATE(Y$1,1,1),Shock_dev!$A$1:$CI$1,0),FALSE)</f>
        <v>6.3784639273268911E-4</v>
      </c>
      <c r="Z61" s="52">
        <f>VLOOKUP($B61,Shock_dev!$A$1:$CI$300,MATCH(DATE(Z$1,1,1),Shock_dev!$A$1:$CI$1,0),FALSE)</f>
        <v>6.4719941230535283E-4</v>
      </c>
      <c r="AA61" s="52">
        <f>VLOOKUP($B61,Shock_dev!$A$1:$CI$300,MATCH(DATE(AA$1,1,1),Shock_dev!$A$1:$CI$1,0),FALSE)</f>
        <v>6.5297802844456563E-4</v>
      </c>
      <c r="AB61" s="52">
        <f>VLOOKUP($B61,Shock_dev!$A$1:$CI$300,MATCH(DATE(AB$1,1,1),Shock_dev!$A$1:$CI$1,0),FALSE)</f>
        <v>6.5704489174429339E-4</v>
      </c>
      <c r="AC61" s="52">
        <f>VLOOKUP($B61,Shock_dev!$A$1:$CI$300,MATCH(DATE(AC$1,1,1),Shock_dev!$A$1:$CI$1,0),FALSE)</f>
        <v>6.5753084519236523E-4</v>
      </c>
      <c r="AD61" s="52">
        <f>VLOOKUP($B61,Shock_dev!$A$1:$CI$300,MATCH(DATE(AD$1,1,1),Shock_dev!$A$1:$CI$1,0),FALSE)</f>
        <v>6.5643925911632115E-4</v>
      </c>
      <c r="AE61" s="52">
        <f>VLOOKUP($B61,Shock_dev!$A$1:$CI$300,MATCH(DATE(AE$1,1,1),Shock_dev!$A$1:$CI$1,0),FALSE)</f>
        <v>6.5539177409893444E-4</v>
      </c>
      <c r="AF61" s="52">
        <f>VLOOKUP($B61,Shock_dev!$A$1:$CI$300,MATCH(DATE(AF$1,1,1),Shock_dev!$A$1:$CI$1,0),FALSE)</f>
        <v>6.5082830798088396E-4</v>
      </c>
      <c r="AG61" s="52"/>
      <c r="AH61" s="65">
        <f t="shared" si="1"/>
        <v>6.3271477418885754E-5</v>
      </c>
      <c r="AI61" s="65">
        <f t="shared" si="2"/>
        <v>1.4755968847963394E-4</v>
      </c>
      <c r="AJ61" s="65">
        <f t="shared" si="3"/>
        <v>3.2022493886719945E-4</v>
      </c>
      <c r="AK61" s="65">
        <f t="shared" si="4"/>
        <v>5.208027005477987E-4</v>
      </c>
      <c r="AL61" s="65">
        <f t="shared" si="5"/>
        <v>6.338911983669492E-4</v>
      </c>
      <c r="AM61" s="65">
        <f t="shared" si="6"/>
        <v>6.5544701562655959E-4</v>
      </c>
      <c r="AN61" s="66"/>
      <c r="AO61" s="65">
        <f t="shared" si="7"/>
        <v>1.0541558294925985E-4</v>
      </c>
      <c r="AP61" s="65">
        <f t="shared" si="8"/>
        <v>4.2051381970749911E-4</v>
      </c>
      <c r="AQ61" s="65">
        <f t="shared" si="9"/>
        <v>6.446691069967544E-4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1.8892323955960473E-2</v>
      </c>
      <c r="D62" s="52">
        <f>VLOOKUP($B62,Shock_dev!$A$1:$CI$300,MATCH(DATE(D$1,1,1),Shock_dev!$A$1:$CI$1,0),FALSE)</f>
        <v>1.6151985901585283E-2</v>
      </c>
      <c r="E62" s="52">
        <f>VLOOKUP($B62,Shock_dev!$A$1:$CI$300,MATCH(DATE(E$1,1,1),Shock_dev!$A$1:$CI$1,0),FALSE)</f>
        <v>1.5706891815165141E-2</v>
      </c>
      <c r="F62" s="52">
        <f>VLOOKUP($B62,Shock_dev!$A$1:$CI$300,MATCH(DATE(F$1,1,1),Shock_dev!$A$1:$CI$1,0),FALSE)</f>
        <v>1.546019745375986E-2</v>
      </c>
      <c r="G62" s="52">
        <f>VLOOKUP($B62,Shock_dev!$A$1:$CI$300,MATCH(DATE(G$1,1,1),Shock_dev!$A$1:$CI$1,0),FALSE)</f>
        <v>1.5146878072683336E-2</v>
      </c>
      <c r="H62" s="52">
        <f>VLOOKUP($B62,Shock_dev!$A$1:$CI$300,MATCH(DATE(H$1,1,1),Shock_dev!$A$1:$CI$1,0),FALSE)</f>
        <v>1.4739494291624683E-2</v>
      </c>
      <c r="I62" s="52">
        <f>VLOOKUP($B62,Shock_dev!$A$1:$CI$300,MATCH(DATE(I$1,1,1),Shock_dev!$A$1:$CI$1,0),FALSE)</f>
        <v>1.4240268655029486E-2</v>
      </c>
      <c r="J62" s="52">
        <f>VLOOKUP($B62,Shock_dev!$A$1:$CI$300,MATCH(DATE(J$1,1,1),Shock_dev!$A$1:$CI$1,0),FALSE)</f>
        <v>1.3649020484083393E-2</v>
      </c>
      <c r="K62" s="52">
        <f>VLOOKUP($B62,Shock_dev!$A$1:$CI$300,MATCH(DATE(K$1,1,1),Shock_dev!$A$1:$CI$1,0),FALSE)</f>
        <v>1.2969888432245379E-2</v>
      </c>
      <c r="L62" s="52">
        <f>VLOOKUP($B62,Shock_dev!$A$1:$CI$300,MATCH(DATE(L$1,1,1),Shock_dev!$A$1:$CI$1,0),FALSE)</f>
        <v>1.2204512846837981E-2</v>
      </c>
      <c r="M62" s="52">
        <f>VLOOKUP($B62,Shock_dev!$A$1:$CI$300,MATCH(DATE(M$1,1,1),Shock_dev!$A$1:$CI$1,0),FALSE)</f>
        <v>1.1355359839480559E-2</v>
      </c>
      <c r="N62" s="52">
        <f>VLOOKUP($B62,Shock_dev!$A$1:$CI$300,MATCH(DATE(N$1,1,1),Shock_dev!$A$1:$CI$1,0),FALSE)</f>
        <v>1.0433961074876824E-2</v>
      </c>
      <c r="O62" s="52">
        <f>VLOOKUP($B62,Shock_dev!$A$1:$CI$300,MATCH(DATE(O$1,1,1),Shock_dev!$A$1:$CI$1,0),FALSE)</f>
        <v>9.457772469202038E-3</v>
      </c>
      <c r="P62" s="52">
        <f>VLOOKUP($B62,Shock_dev!$A$1:$CI$300,MATCH(DATE(P$1,1,1),Shock_dev!$A$1:$CI$1,0),FALSE)</f>
        <v>8.4501597957472203E-3</v>
      </c>
      <c r="Q62" s="52">
        <f>VLOOKUP($B62,Shock_dev!$A$1:$CI$300,MATCH(DATE(Q$1,1,1),Shock_dev!$A$1:$CI$1,0),FALSE)</f>
        <v>7.4363185761570976E-3</v>
      </c>
      <c r="R62" s="52">
        <f>VLOOKUP($B62,Shock_dev!$A$1:$CI$300,MATCH(DATE(R$1,1,1),Shock_dev!$A$1:$CI$1,0),FALSE)</f>
        <v>6.4474182858716101E-3</v>
      </c>
      <c r="S62" s="52">
        <f>VLOOKUP($B62,Shock_dev!$A$1:$CI$300,MATCH(DATE(S$1,1,1),Shock_dev!$A$1:$CI$1,0),FALSE)</f>
        <v>5.506667241136123E-3</v>
      </c>
      <c r="T62" s="52">
        <f>VLOOKUP($B62,Shock_dev!$A$1:$CI$300,MATCH(DATE(T$1,1,1),Shock_dev!$A$1:$CI$1,0),FALSE)</f>
        <v>4.6366831969803582E-3</v>
      </c>
      <c r="U62" s="52">
        <f>VLOOKUP($B62,Shock_dev!$A$1:$CI$300,MATCH(DATE(U$1,1,1),Shock_dev!$A$1:$CI$1,0),FALSE)</f>
        <v>3.8534796072018031E-3</v>
      </c>
      <c r="V62" s="52">
        <f>VLOOKUP($B62,Shock_dev!$A$1:$CI$300,MATCH(DATE(V$1,1,1),Shock_dev!$A$1:$CI$1,0),FALSE)</f>
        <v>3.1654873634672271E-3</v>
      </c>
      <c r="W62" s="52">
        <f>VLOOKUP($B62,Shock_dev!$A$1:$CI$300,MATCH(DATE(W$1,1,1),Shock_dev!$A$1:$CI$1,0),FALSE)</f>
        <v>2.5723984578015923E-3</v>
      </c>
      <c r="X62" s="52">
        <f>VLOOKUP($B62,Shock_dev!$A$1:$CI$300,MATCH(DATE(X$1,1,1),Shock_dev!$A$1:$CI$1,0),FALSE)</f>
        <v>2.0711963270365085E-3</v>
      </c>
      <c r="Y62" s="52">
        <f>VLOOKUP($B62,Shock_dev!$A$1:$CI$300,MATCH(DATE(Y$1,1,1),Shock_dev!$A$1:$CI$1,0),FALSE)</f>
        <v>1.6539886703079416E-3</v>
      </c>
      <c r="Z62" s="52">
        <f>VLOOKUP($B62,Shock_dev!$A$1:$CI$300,MATCH(DATE(Z$1,1,1),Shock_dev!$A$1:$CI$1,0),FALSE)</f>
        <v>1.3101890984714829E-3</v>
      </c>
      <c r="AA62" s="52">
        <f>VLOOKUP($B62,Shock_dev!$A$1:$CI$300,MATCH(DATE(AA$1,1,1),Shock_dev!$A$1:$CI$1,0),FALSE)</f>
        <v>1.029949407582552E-3</v>
      </c>
      <c r="AB62" s="52">
        <f>VLOOKUP($B62,Shock_dev!$A$1:$CI$300,MATCH(DATE(AB$1,1,1),Shock_dev!$A$1:$CI$1,0),FALSE)</f>
        <v>8.0207198556876051E-4</v>
      </c>
      <c r="AC62" s="52">
        <f>VLOOKUP($B62,Shock_dev!$A$1:$CI$300,MATCH(DATE(AC$1,1,1),Shock_dev!$A$1:$CI$1,0),FALSE)</f>
        <v>6.2097544673416166E-4</v>
      </c>
      <c r="AD62" s="52">
        <f>VLOOKUP($B62,Shock_dev!$A$1:$CI$300,MATCH(DATE(AD$1,1,1),Shock_dev!$A$1:$CI$1,0),FALSE)</f>
        <v>4.7408416832217076E-4</v>
      </c>
      <c r="AE62" s="52">
        <f>VLOOKUP($B62,Shock_dev!$A$1:$CI$300,MATCH(DATE(AE$1,1,1),Shock_dev!$A$1:$CI$1,0),FALSE)</f>
        <v>3.5818990859396826E-4</v>
      </c>
      <c r="AF62" s="52">
        <f>VLOOKUP($B62,Shock_dev!$A$1:$CI$300,MATCH(DATE(AF$1,1,1),Shock_dev!$A$1:$CI$1,0),FALSE)</f>
        <v>2.6612828324927096E-4</v>
      </c>
      <c r="AG62" s="52"/>
      <c r="AH62" s="65">
        <f t="shared" si="1"/>
        <v>1.6271655439830817E-2</v>
      </c>
      <c r="AI62" s="65">
        <f t="shared" si="2"/>
        <v>1.3560636941964183E-2</v>
      </c>
      <c r="AJ62" s="65">
        <f t="shared" si="3"/>
        <v>9.4267143510927479E-3</v>
      </c>
      <c r="AK62" s="65">
        <f t="shared" si="4"/>
        <v>4.7219471389314243E-3</v>
      </c>
      <c r="AL62" s="65">
        <f t="shared" si="5"/>
        <v>1.7275443922400153E-3</v>
      </c>
      <c r="AM62" s="65">
        <f t="shared" si="6"/>
        <v>5.0428995849366638E-4</v>
      </c>
      <c r="AN62" s="66"/>
      <c r="AO62" s="65">
        <f t="shared" si="7"/>
        <v>1.4916146190897501E-2</v>
      </c>
      <c r="AP62" s="65">
        <f t="shared" si="8"/>
        <v>7.0743307450120861E-3</v>
      </c>
      <c r="AQ62" s="65">
        <f t="shared" si="9"/>
        <v>1.115917175366841E-3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0.1090801739238966</v>
      </c>
      <c r="D63" s="52">
        <f>VLOOKUP($B63,Shock_dev!$A$1:$CI$300,MATCH(DATE(D$1,1,1),Shock_dev!$A$1:$CI$1,0),FALSE)</f>
        <v>9.3703984024009174E-2</v>
      </c>
      <c r="E63" s="52">
        <f>VLOOKUP($B63,Shock_dev!$A$1:$CI$300,MATCH(DATE(E$1,1,1),Shock_dev!$A$1:$CI$1,0),FALSE)</f>
        <v>9.1386612820703483E-2</v>
      </c>
      <c r="F63" s="52">
        <f>VLOOKUP($B63,Shock_dev!$A$1:$CI$300,MATCH(DATE(F$1,1,1),Shock_dev!$A$1:$CI$1,0),FALSE)</f>
        <v>9.0137930563219004E-2</v>
      </c>
      <c r="G63" s="52">
        <f>VLOOKUP($B63,Shock_dev!$A$1:$CI$300,MATCH(DATE(G$1,1,1),Shock_dev!$A$1:$CI$1,0),FALSE)</f>
        <v>8.8435208041016872E-2</v>
      </c>
      <c r="H63" s="52">
        <f>VLOOKUP($B63,Shock_dev!$A$1:$CI$300,MATCH(DATE(H$1,1,1),Shock_dev!$A$1:$CI$1,0),FALSE)</f>
        <v>8.6155827448808162E-2</v>
      </c>
      <c r="I63" s="52">
        <f>VLOOKUP($B63,Shock_dev!$A$1:$CI$300,MATCH(DATE(I$1,1,1),Shock_dev!$A$1:$CI$1,0),FALSE)</f>
        <v>8.3316327302778451E-2</v>
      </c>
      <c r="J63" s="52">
        <f>VLOOKUP($B63,Shock_dev!$A$1:$CI$300,MATCH(DATE(J$1,1,1),Shock_dev!$A$1:$CI$1,0),FALSE)</f>
        <v>7.9928747962748042E-2</v>
      </c>
      <c r="K63" s="52">
        <f>VLOOKUP($B63,Shock_dev!$A$1:$CI$300,MATCH(DATE(K$1,1,1),Shock_dev!$A$1:$CI$1,0),FALSE)</f>
        <v>7.6001817347969722E-2</v>
      </c>
      <c r="L63" s="52">
        <f>VLOOKUP($B63,Shock_dev!$A$1:$CI$300,MATCH(DATE(L$1,1,1),Shock_dev!$A$1:$CI$1,0),FALSE)</f>
        <v>7.1547838630493452E-2</v>
      </c>
      <c r="M63" s="52">
        <f>VLOOKUP($B63,Shock_dev!$A$1:$CI$300,MATCH(DATE(M$1,1,1),Shock_dev!$A$1:$CI$1,0),FALSE)</f>
        <v>6.6598426183655135E-2</v>
      </c>
      <c r="N63" s="52">
        <f>VLOOKUP($B63,Shock_dev!$A$1:$CI$300,MATCH(DATE(N$1,1,1),Shock_dev!$A$1:$CI$1,0),FALSE)</f>
        <v>6.1219453076263683E-2</v>
      </c>
      <c r="O63" s="52">
        <f>VLOOKUP($B63,Shock_dev!$A$1:$CI$300,MATCH(DATE(O$1,1,1),Shock_dev!$A$1:$CI$1,0),FALSE)</f>
        <v>5.5511076303190625E-2</v>
      </c>
      <c r="P63" s="52">
        <f>VLOOKUP($B63,Shock_dev!$A$1:$CI$300,MATCH(DATE(P$1,1,1),Shock_dev!$A$1:$CI$1,0),FALSE)</f>
        <v>4.9602469894557424E-2</v>
      </c>
      <c r="Q63" s="52">
        <f>VLOOKUP($B63,Shock_dev!$A$1:$CI$300,MATCH(DATE(Q$1,1,1),Shock_dev!$A$1:$CI$1,0),FALSE)</f>
        <v>4.3657165024263575E-2</v>
      </c>
      <c r="R63" s="52">
        <f>VLOOKUP($B63,Shock_dev!$A$1:$CI$300,MATCH(DATE(R$1,1,1),Shock_dev!$A$1:$CI$1,0),FALSE)</f>
        <v>3.7838580689272233E-2</v>
      </c>
      <c r="S63" s="52">
        <f>VLOOKUP($B63,Shock_dev!$A$1:$CI$300,MATCH(DATE(S$1,1,1),Shock_dev!$A$1:$CI$1,0),FALSE)</f>
        <v>3.2306740110176202E-2</v>
      </c>
      <c r="T63" s="52">
        <f>VLOOKUP($B63,Shock_dev!$A$1:$CI$300,MATCH(DATE(T$1,1,1),Shock_dev!$A$1:$CI$1,0),FALSE)</f>
        <v>2.7193649875090927E-2</v>
      </c>
      <c r="U63" s="52">
        <f>VLOOKUP($B63,Shock_dev!$A$1:$CI$300,MATCH(DATE(U$1,1,1),Shock_dev!$A$1:$CI$1,0),FALSE)</f>
        <v>2.258555755423225E-2</v>
      </c>
      <c r="V63" s="52">
        <f>VLOOKUP($B63,Shock_dev!$A$1:$CI$300,MATCH(DATE(V$1,1,1),Shock_dev!$A$1:$CI$1,0),FALSE)</f>
        <v>1.8533000900354323E-2</v>
      </c>
      <c r="W63" s="52">
        <f>VLOOKUP($B63,Shock_dev!$A$1:$CI$300,MATCH(DATE(W$1,1,1),Shock_dev!$A$1:$CI$1,0),FALSE)</f>
        <v>1.5039200663027478E-2</v>
      </c>
      <c r="X63" s="52">
        <f>VLOOKUP($B63,Shock_dev!$A$1:$CI$300,MATCH(DATE(X$1,1,1),Shock_dev!$A$1:$CI$1,0),FALSE)</f>
        <v>1.2084405243106855E-2</v>
      </c>
      <c r="Y63" s="52">
        <f>VLOOKUP($B63,Shock_dev!$A$1:$CI$300,MATCH(DATE(Y$1,1,1),Shock_dev!$A$1:$CI$1,0),FALSE)</f>
        <v>9.6199277117069021E-3</v>
      </c>
      <c r="Z63" s="52">
        <f>VLOOKUP($B63,Shock_dev!$A$1:$CI$300,MATCH(DATE(Z$1,1,1),Shock_dev!$A$1:$CI$1,0),FALSE)</f>
        <v>7.5904501815829833E-3</v>
      </c>
      <c r="AA63" s="52">
        <f>VLOOKUP($B63,Shock_dev!$A$1:$CI$300,MATCH(DATE(AA$1,1,1),Shock_dev!$A$1:$CI$1,0),FALSE)</f>
        <v>5.9345606313332272E-3</v>
      </c>
      <c r="AB63" s="52">
        <f>VLOOKUP($B63,Shock_dev!$A$1:$CI$300,MATCH(DATE(AB$1,1,1),Shock_dev!$A$1:$CI$1,0),FALSE)</f>
        <v>4.5956564798497E-3</v>
      </c>
      <c r="AC63" s="52">
        <f>VLOOKUP($B63,Shock_dev!$A$1:$CI$300,MATCH(DATE(AC$1,1,1),Shock_dev!$A$1:$CI$1,0),FALSE)</f>
        <v>3.5155618374293728E-3</v>
      </c>
      <c r="AD63" s="52">
        <f>VLOOKUP($B63,Shock_dev!$A$1:$CI$300,MATCH(DATE(AD$1,1,1),Shock_dev!$A$1:$CI$1,0),FALSE)</f>
        <v>2.650767558517393E-3</v>
      </c>
      <c r="AE63" s="52">
        <f>VLOOKUP($B63,Shock_dev!$A$1:$CI$300,MATCH(DATE(AE$1,1,1),Shock_dev!$A$1:$CI$1,0),FALSE)</f>
        <v>1.9600438324329931E-3</v>
      </c>
      <c r="AF63" s="52">
        <f>VLOOKUP($B63,Shock_dev!$A$1:$CI$300,MATCH(DATE(AF$1,1,1),Shock_dev!$A$1:$CI$1,0),FALSE)</f>
        <v>1.4086283993677061E-3</v>
      </c>
      <c r="AG63" s="52"/>
      <c r="AH63" s="65">
        <f t="shared" si="1"/>
        <v>9.4548781874569027E-2</v>
      </c>
      <c r="AI63" s="65">
        <f t="shared" si="2"/>
        <v>7.939011173855956E-2</v>
      </c>
      <c r="AJ63" s="65">
        <f t="shared" si="3"/>
        <v>5.5317718096386095E-2</v>
      </c>
      <c r="AK63" s="65">
        <f t="shared" si="4"/>
        <v>2.7691505825825184E-2</v>
      </c>
      <c r="AL63" s="65">
        <f t="shared" si="5"/>
        <v>1.0053708886151489E-2</v>
      </c>
      <c r="AM63" s="65">
        <f t="shared" si="6"/>
        <v>2.8261316215194327E-3</v>
      </c>
      <c r="AN63" s="66"/>
      <c r="AO63" s="65">
        <f t="shared" si="7"/>
        <v>8.6969446806564293E-2</v>
      </c>
      <c r="AP63" s="65">
        <f t="shared" si="8"/>
        <v>4.1504611961105636E-2</v>
      </c>
      <c r="AQ63" s="65">
        <f t="shared" si="9"/>
        <v>6.4399202538354605E-3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1.370183099570357E-3</v>
      </c>
      <c r="D64" s="52">
        <f>VLOOKUP($B64,Shock_dev!$A$1:$CI$300,MATCH(DATE(D$1,1,1),Shock_dev!$A$1:$CI$1,0),FALSE)</f>
        <v>1.2594346547833944E-3</v>
      </c>
      <c r="E64" s="52">
        <f>VLOOKUP($B64,Shock_dev!$A$1:$CI$300,MATCH(DATE(E$1,1,1),Shock_dev!$A$1:$CI$1,0),FALSE)</f>
        <v>1.2434411571139363E-3</v>
      </c>
      <c r="F64" s="52">
        <f>VLOOKUP($B64,Shock_dev!$A$1:$CI$300,MATCH(DATE(F$1,1,1),Shock_dev!$A$1:$CI$1,0),FALSE)</f>
        <v>1.2221503144695994E-3</v>
      </c>
      <c r="G64" s="52">
        <f>VLOOKUP($B64,Shock_dev!$A$1:$CI$300,MATCH(DATE(G$1,1,1),Shock_dev!$A$1:$CI$1,0),FALSE)</f>
        <v>1.1900206676881172E-3</v>
      </c>
      <c r="H64" s="52">
        <f>VLOOKUP($B64,Shock_dev!$A$1:$CI$300,MATCH(DATE(H$1,1,1),Shock_dev!$A$1:$CI$1,0),FALSE)</f>
        <v>1.15059501891524E-3</v>
      </c>
      <c r="I64" s="52">
        <f>VLOOKUP($B64,Shock_dev!$A$1:$CI$300,MATCH(DATE(I$1,1,1),Shock_dev!$A$1:$CI$1,0),FALSE)</f>
        <v>1.1068019881970202E-3</v>
      </c>
      <c r="J64" s="52">
        <f>VLOOKUP($B64,Shock_dev!$A$1:$CI$300,MATCH(DATE(J$1,1,1),Shock_dev!$A$1:$CI$1,0),FALSE)</f>
        <v>1.0579156470446091E-3</v>
      </c>
      <c r="K64" s="52">
        <f>VLOOKUP($B64,Shock_dev!$A$1:$CI$300,MATCH(DATE(K$1,1,1),Shock_dev!$A$1:$CI$1,0),FALSE)</f>
        <v>1.0047416386125187E-3</v>
      </c>
      <c r="L64" s="52">
        <f>VLOOKUP($B64,Shock_dev!$A$1:$CI$300,MATCH(DATE(L$1,1,1),Shock_dev!$A$1:$CI$1,0),FALSE)</f>
        <v>9.4734616868482008E-4</v>
      </c>
      <c r="M64" s="52">
        <f>VLOOKUP($B64,Shock_dev!$A$1:$CI$300,MATCH(DATE(M$1,1,1),Shock_dev!$A$1:$CI$1,0),FALSE)</f>
        <v>8.8557189045986506E-4</v>
      </c>
      <c r="N64" s="52">
        <f>VLOOKUP($B64,Shock_dev!$A$1:$CI$300,MATCH(DATE(N$1,1,1),Shock_dev!$A$1:$CI$1,0),FALSE)</f>
        <v>8.1711911242722741E-4</v>
      </c>
      <c r="O64" s="52">
        <f>VLOOKUP($B64,Shock_dev!$A$1:$CI$300,MATCH(DATE(O$1,1,1),Shock_dev!$A$1:$CI$1,0),FALSE)</f>
        <v>7.4637821198742437E-4</v>
      </c>
      <c r="P64" s="52">
        <f>VLOOKUP($B64,Shock_dev!$A$1:$CI$300,MATCH(DATE(P$1,1,1),Shock_dev!$A$1:$CI$1,0),FALSE)</f>
        <v>6.7290218684601898E-4</v>
      </c>
      <c r="Q64" s="52">
        <f>VLOOKUP($B64,Shock_dev!$A$1:$CI$300,MATCH(DATE(Q$1,1,1),Shock_dev!$A$1:$CI$1,0),FALSE)</f>
        <v>5.9670138513484149E-4</v>
      </c>
      <c r="R64" s="52">
        <f>VLOOKUP($B64,Shock_dev!$A$1:$CI$300,MATCH(DATE(R$1,1,1),Shock_dev!$A$1:$CI$1,0),FALSE)</f>
        <v>5.2398474379389368E-4</v>
      </c>
      <c r="S64" s="52">
        <f>VLOOKUP($B64,Shock_dev!$A$1:$CI$300,MATCH(DATE(S$1,1,1),Shock_dev!$A$1:$CI$1,0),FALSE)</f>
        <v>4.5415676957125795E-4</v>
      </c>
      <c r="T64" s="52">
        <f>VLOOKUP($B64,Shock_dev!$A$1:$CI$300,MATCH(DATE(T$1,1,1),Shock_dev!$A$1:$CI$1,0),FALSE)</f>
        <v>3.891668989918511E-4</v>
      </c>
      <c r="U64" s="52">
        <f>VLOOKUP($B64,Shock_dev!$A$1:$CI$300,MATCH(DATE(U$1,1,1),Shock_dev!$A$1:$CI$1,0),FALSE)</f>
        <v>3.2879128567544271E-4</v>
      </c>
      <c r="V64" s="52">
        <f>VLOOKUP($B64,Shock_dev!$A$1:$CI$300,MATCH(DATE(V$1,1,1),Shock_dev!$A$1:$CI$1,0),FALSE)</f>
        <v>2.7684208425000732E-4</v>
      </c>
      <c r="W64" s="52">
        <f>VLOOKUP($B64,Shock_dev!$A$1:$CI$300,MATCH(DATE(W$1,1,1),Shock_dev!$A$1:$CI$1,0),FALSE)</f>
        <v>2.289477672662847E-4</v>
      </c>
      <c r="X64" s="52">
        <f>VLOOKUP($B64,Shock_dev!$A$1:$CI$300,MATCH(DATE(X$1,1,1),Shock_dev!$A$1:$CI$1,0),FALSE)</f>
        <v>1.9104380908545985E-4</v>
      </c>
      <c r="Y64" s="52">
        <f>VLOOKUP($B64,Shock_dev!$A$1:$CI$300,MATCH(DATE(Y$1,1,1),Shock_dev!$A$1:$CI$1,0),FALSE)</f>
        <v>1.5675696982027124E-4</v>
      </c>
      <c r="Z64" s="52">
        <f>VLOOKUP($B64,Shock_dev!$A$1:$CI$300,MATCH(DATE(Z$1,1,1),Shock_dev!$A$1:$CI$1,0),FALSE)</f>
        <v>1.283322984721213E-4</v>
      </c>
      <c r="AA64" s="52">
        <f>VLOOKUP($B64,Shock_dev!$A$1:$CI$300,MATCH(DATE(AA$1,1,1),Shock_dev!$A$1:$CI$1,0),FALSE)</f>
        <v>1.0365895056967525E-4</v>
      </c>
      <c r="AB64" s="52">
        <f>VLOOKUP($B64,Shock_dev!$A$1:$CI$300,MATCH(DATE(AB$1,1,1),Shock_dev!$A$1:$CI$1,0),FALSE)</f>
        <v>8.2800370549336474E-5</v>
      </c>
      <c r="AC64" s="52">
        <f>VLOOKUP($B64,Shock_dev!$A$1:$CI$300,MATCH(DATE(AC$1,1,1),Shock_dev!$A$1:$CI$1,0),FALSE)</f>
        <v>6.5674468233800076E-5</v>
      </c>
      <c r="AD64" s="52">
        <f>VLOOKUP($B64,Shock_dev!$A$1:$CI$300,MATCH(DATE(AD$1,1,1),Shock_dev!$A$1:$CI$1,0),FALSE)</f>
        <v>5.2193419602513481E-5</v>
      </c>
      <c r="AE64" s="52">
        <f>VLOOKUP($B64,Shock_dev!$A$1:$CI$300,MATCH(DATE(AE$1,1,1),Shock_dev!$A$1:$CI$1,0),FALSE)</f>
        <v>3.8777082436836022E-5</v>
      </c>
      <c r="AF64" s="52">
        <f>VLOOKUP($B64,Shock_dev!$A$1:$CI$300,MATCH(DATE(AF$1,1,1),Shock_dev!$A$1:$CI$1,0),FALSE)</f>
        <v>2.9235452063787019E-5</v>
      </c>
      <c r="AG64" s="52"/>
      <c r="AH64" s="65">
        <f t="shared" si="1"/>
        <v>1.2570459787250808E-3</v>
      </c>
      <c r="AI64" s="65">
        <f t="shared" si="2"/>
        <v>1.0534800922908417E-3</v>
      </c>
      <c r="AJ64" s="65">
        <f t="shared" si="3"/>
        <v>7.4373455737107553E-4</v>
      </c>
      <c r="AK64" s="65">
        <f t="shared" si="4"/>
        <v>3.9458835645649049E-4</v>
      </c>
      <c r="AL64" s="65">
        <f t="shared" si="5"/>
        <v>1.6174795904276245E-4</v>
      </c>
      <c r="AM64" s="65">
        <f t="shared" si="6"/>
        <v>5.3736158577254614E-5</v>
      </c>
      <c r="AN64" s="66"/>
      <c r="AO64" s="65">
        <f t="shared" si="7"/>
        <v>1.1552630355079613E-3</v>
      </c>
      <c r="AP64" s="65">
        <f t="shared" si="8"/>
        <v>5.6916145691378295E-4</v>
      </c>
      <c r="AQ64" s="65">
        <f t="shared" si="9"/>
        <v>1.0774205881000854E-4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2.8199374491077317E-4</v>
      </c>
      <c r="D65" s="52">
        <f>VLOOKUP($B65,Shock_dev!$A$1:$CI$300,MATCH(DATE(D$1,1,1),Shock_dev!$A$1:$CI$1,0),FALSE)</f>
        <v>2.4794500815278982E-4</v>
      </c>
      <c r="E65" s="52">
        <f>VLOOKUP($B65,Shock_dev!$A$1:$CI$300,MATCH(DATE(E$1,1,1),Shock_dev!$A$1:$CI$1,0),FALSE)</f>
        <v>2.4318720840092452E-4</v>
      </c>
      <c r="F65" s="52">
        <f>VLOOKUP($B65,Shock_dev!$A$1:$CI$300,MATCH(DATE(F$1,1,1),Shock_dev!$A$1:$CI$1,0),FALSE)</f>
        <v>2.3938488289707968E-4</v>
      </c>
      <c r="G65" s="52">
        <f>VLOOKUP($B65,Shock_dev!$A$1:$CI$300,MATCH(DATE(G$1,1,1),Shock_dev!$A$1:$CI$1,0),FALSE)</f>
        <v>2.3387501564038835E-4</v>
      </c>
      <c r="H65" s="52">
        <f>VLOOKUP($B65,Shock_dev!$A$1:$CI$300,MATCH(DATE(H$1,1,1),Shock_dev!$A$1:$CI$1,0),FALSE)</f>
        <v>2.2744810763394955E-4</v>
      </c>
      <c r="I65" s="52">
        <f>VLOOKUP($B65,Shock_dev!$A$1:$CI$300,MATCH(DATE(I$1,1,1),Shock_dev!$A$1:$CI$1,0),FALSE)</f>
        <v>2.1721517290731671E-4</v>
      </c>
      <c r="J65" s="52">
        <f>VLOOKUP($B65,Shock_dev!$A$1:$CI$300,MATCH(DATE(J$1,1,1),Shock_dev!$A$1:$CI$1,0),FALSE)</f>
        <v>2.0782737168833758E-4</v>
      </c>
      <c r="K65" s="52">
        <f>VLOOKUP($B65,Shock_dev!$A$1:$CI$300,MATCH(DATE(K$1,1,1),Shock_dev!$A$1:$CI$1,0),FALSE)</f>
        <v>1.98866677512076E-4</v>
      </c>
      <c r="L65" s="52">
        <f>VLOOKUP($B65,Shock_dev!$A$1:$CI$300,MATCH(DATE(L$1,1,1),Shock_dev!$A$1:$CI$1,0),FALSE)</f>
        <v>1.8672556180315524E-4</v>
      </c>
      <c r="M65" s="52">
        <f>VLOOKUP($B65,Shock_dev!$A$1:$CI$300,MATCH(DATE(M$1,1,1),Shock_dev!$A$1:$CI$1,0),FALSE)</f>
        <v>1.7542294802734324E-4</v>
      </c>
      <c r="N65" s="52">
        <f>VLOOKUP($B65,Shock_dev!$A$1:$CI$300,MATCH(DATE(N$1,1,1),Shock_dev!$A$1:$CI$1,0),FALSE)</f>
        <v>1.6265528153481396E-4</v>
      </c>
      <c r="O65" s="52">
        <f>VLOOKUP($B65,Shock_dev!$A$1:$CI$300,MATCH(DATE(O$1,1,1),Shock_dev!$A$1:$CI$1,0),FALSE)</f>
        <v>1.4861255713346732E-4</v>
      </c>
      <c r="P65" s="52">
        <f>VLOOKUP($B65,Shock_dev!$A$1:$CI$300,MATCH(DATE(P$1,1,1),Shock_dev!$A$1:$CI$1,0),FALSE)</f>
        <v>1.3331800242900312E-4</v>
      </c>
      <c r="Q65" s="52">
        <f>VLOOKUP($B65,Shock_dev!$A$1:$CI$300,MATCH(DATE(Q$1,1,1),Shock_dev!$A$1:$CI$1,0),FALSE)</f>
        <v>1.2009451091607529E-4</v>
      </c>
      <c r="R65" s="52">
        <f>VLOOKUP($B65,Shock_dev!$A$1:$CI$300,MATCH(DATE(R$1,1,1),Shock_dev!$A$1:$CI$1,0),FALSE)</f>
        <v>1.0512304741778572E-4</v>
      </c>
      <c r="S65" s="52">
        <f>VLOOKUP($B65,Shock_dev!$A$1:$CI$300,MATCH(DATE(S$1,1,1),Shock_dev!$A$1:$CI$1,0),FALSE)</f>
        <v>9.2150640541507277E-5</v>
      </c>
      <c r="T65" s="52">
        <f>VLOOKUP($B65,Shock_dev!$A$1:$CI$300,MATCH(DATE(T$1,1,1),Shock_dev!$A$1:$CI$1,0),FALSE)</f>
        <v>7.9113390535911566E-5</v>
      </c>
      <c r="U65" s="52">
        <f>VLOOKUP($B65,Shock_dev!$A$1:$CI$300,MATCH(DATE(U$1,1,1),Shock_dev!$A$1:$CI$1,0),FALSE)</f>
        <v>6.781264746559826E-5</v>
      </c>
      <c r="V65" s="52">
        <f>VLOOKUP($B65,Shock_dev!$A$1:$CI$300,MATCH(DATE(V$1,1,1),Shock_dev!$A$1:$CI$1,0),FALSE)</f>
        <v>5.8005821200469006E-5</v>
      </c>
      <c r="W65" s="52">
        <f>VLOOKUP($B65,Shock_dev!$A$1:$CI$300,MATCH(DATE(W$1,1,1),Shock_dev!$A$1:$CI$1,0),FALSE)</f>
        <v>4.8114009816700452E-5</v>
      </c>
      <c r="X65" s="52">
        <f>VLOOKUP($B65,Shock_dev!$A$1:$CI$300,MATCH(DATE(X$1,1,1),Shock_dev!$A$1:$CI$1,0),FALSE)</f>
        <v>3.9907060337380379E-5</v>
      </c>
      <c r="Y65" s="52">
        <f>VLOOKUP($B65,Shock_dev!$A$1:$CI$300,MATCH(DATE(Y$1,1,1),Shock_dev!$A$1:$CI$1,0),FALSE)</f>
        <v>3.3134201988540794E-5</v>
      </c>
      <c r="Z65" s="52">
        <f>VLOOKUP($B65,Shock_dev!$A$1:$CI$300,MATCH(DATE(Z$1,1,1),Shock_dev!$A$1:$CI$1,0),FALSE)</f>
        <v>2.7738194612742768E-5</v>
      </c>
      <c r="AA65" s="52">
        <f>VLOOKUP($B65,Shock_dev!$A$1:$CI$300,MATCH(DATE(AA$1,1,1),Shock_dev!$A$1:$CI$1,0),FALSE)</f>
        <v>2.2218738527717059E-5</v>
      </c>
      <c r="AB65" s="52">
        <f>VLOOKUP($B65,Shock_dev!$A$1:$CI$300,MATCH(DATE(AB$1,1,1),Shock_dev!$A$1:$CI$1,0),FALSE)</f>
        <v>1.8260596778414603E-5</v>
      </c>
      <c r="AC65" s="52">
        <f>VLOOKUP($B65,Shock_dev!$A$1:$CI$300,MATCH(DATE(AC$1,1,1),Shock_dev!$A$1:$CI$1,0),FALSE)</f>
        <v>1.5623578294005004E-5</v>
      </c>
      <c r="AD65" s="52">
        <f>VLOOKUP($B65,Shock_dev!$A$1:$CI$300,MATCH(DATE(AD$1,1,1),Shock_dev!$A$1:$CI$1,0),FALSE)</f>
        <v>1.1418436306526733E-5</v>
      </c>
      <c r="AE65" s="52">
        <f>VLOOKUP($B65,Shock_dev!$A$1:$CI$300,MATCH(DATE(AE$1,1,1),Shock_dev!$A$1:$CI$1,0),FALSE)</f>
        <v>8.9355016868791446E-6</v>
      </c>
      <c r="AF65" s="52">
        <f>VLOOKUP($B65,Shock_dev!$A$1:$CI$300,MATCH(DATE(AF$1,1,1),Shock_dev!$A$1:$CI$1,0),FALSE)</f>
        <v>6.3555639267184859E-6</v>
      </c>
      <c r="AG65" s="52"/>
      <c r="AH65" s="65">
        <f t="shared" si="1"/>
        <v>2.4927717200039109E-4</v>
      </c>
      <c r="AI65" s="65">
        <f t="shared" si="2"/>
        <v>2.07616578308967E-4</v>
      </c>
      <c r="AJ65" s="65">
        <f t="shared" si="3"/>
        <v>1.480206600081406E-4</v>
      </c>
      <c r="AK65" s="65">
        <f t="shared" si="4"/>
        <v>8.044110943225438E-5</v>
      </c>
      <c r="AL65" s="65">
        <f t="shared" si="5"/>
        <v>3.422244105661629E-5</v>
      </c>
      <c r="AM65" s="65">
        <f t="shared" si="6"/>
        <v>1.2118735398508794E-5</v>
      </c>
      <c r="AN65" s="66"/>
      <c r="AO65" s="65">
        <f t="shared" si="7"/>
        <v>2.2844687515467905E-4</v>
      </c>
      <c r="AP65" s="65">
        <f t="shared" si="8"/>
        <v>1.1423088472019749E-4</v>
      </c>
      <c r="AQ65" s="65">
        <f t="shared" si="9"/>
        <v>2.3170588227562542E-5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5.6458035042347585E-5</v>
      </c>
      <c r="D66" s="52">
        <f>VLOOKUP($B66,Shock_dev!$A$1:$CI$300,MATCH(DATE(D$1,1,1),Shock_dev!$A$1:$CI$1,0),FALSE)</f>
        <v>8.0800356493827607E-5</v>
      </c>
      <c r="E66" s="52">
        <f>VLOOKUP($B66,Shock_dev!$A$1:$CI$300,MATCH(DATE(E$1,1,1),Shock_dev!$A$1:$CI$1,0),FALSE)</f>
        <v>8.9727698308630921E-5</v>
      </c>
      <c r="F66" s="52">
        <f>VLOOKUP($B66,Shock_dev!$A$1:$CI$300,MATCH(DATE(F$1,1,1),Shock_dev!$A$1:$CI$1,0),FALSE)</f>
        <v>8.9718826477701459E-5</v>
      </c>
      <c r="G66" s="52">
        <f>VLOOKUP($B66,Shock_dev!$A$1:$CI$300,MATCH(DATE(G$1,1,1),Shock_dev!$A$1:$CI$1,0),FALSE)</f>
        <v>8.5527869025215636E-5</v>
      </c>
      <c r="H66" s="52">
        <f>VLOOKUP($B66,Shock_dev!$A$1:$CI$300,MATCH(DATE(H$1,1,1),Shock_dev!$A$1:$CI$1,0),FALSE)</f>
        <v>8.0169901991425748E-5</v>
      </c>
      <c r="I66" s="52">
        <f>VLOOKUP($B66,Shock_dev!$A$1:$CI$300,MATCH(DATE(I$1,1,1),Shock_dev!$A$1:$CI$1,0),FALSE)</f>
        <v>7.5289148992175724E-5</v>
      </c>
      <c r="J66" s="52">
        <f>VLOOKUP($B66,Shock_dev!$A$1:$CI$300,MATCH(DATE(J$1,1,1),Shock_dev!$A$1:$CI$1,0),FALSE)</f>
        <v>7.1521591204667722E-5</v>
      </c>
      <c r="K66" s="52">
        <f>VLOOKUP($B66,Shock_dev!$A$1:$CI$300,MATCH(DATE(K$1,1,1),Shock_dev!$A$1:$CI$1,0),FALSE)</f>
        <v>6.8883849852211754E-5</v>
      </c>
      <c r="L66" s="52">
        <f>VLOOKUP($B66,Shock_dev!$A$1:$CI$300,MATCH(DATE(L$1,1,1),Shock_dev!$A$1:$CI$1,0),FALSE)</f>
        <v>6.5344538950950847E-5</v>
      </c>
      <c r="M66" s="52">
        <f>VLOOKUP($B66,Shock_dev!$A$1:$CI$300,MATCH(DATE(M$1,1,1),Shock_dev!$A$1:$CI$1,0),FALSE)</f>
        <v>6.4307436321995115E-5</v>
      </c>
      <c r="N66" s="52">
        <f>VLOOKUP($B66,Shock_dev!$A$1:$CI$300,MATCH(DATE(N$1,1,1),Shock_dev!$A$1:$CI$1,0),FALSE)</f>
        <v>6.3169433705945484E-5</v>
      </c>
      <c r="O66" s="52">
        <f>VLOOKUP($B66,Shock_dev!$A$1:$CI$300,MATCH(DATE(O$1,1,1),Shock_dev!$A$1:$CI$1,0),FALSE)</f>
        <v>6.0221849174302895E-5</v>
      </c>
      <c r="P66" s="52">
        <f>VLOOKUP($B66,Shock_dev!$A$1:$CI$300,MATCH(DATE(P$1,1,1),Shock_dev!$A$1:$CI$1,0),FALSE)</f>
        <v>5.8967376008986005E-5</v>
      </c>
      <c r="Q66" s="52">
        <f>VLOOKUP($B66,Shock_dev!$A$1:$CI$300,MATCH(DATE(Q$1,1,1),Shock_dev!$A$1:$CI$1,0),FALSE)</f>
        <v>5.7149867413329008E-5</v>
      </c>
      <c r="R66" s="52">
        <f>VLOOKUP($B66,Shock_dev!$A$1:$CI$300,MATCH(DATE(R$1,1,1),Shock_dev!$A$1:$CI$1,0),FALSE)</f>
        <v>5.3348838474794958E-5</v>
      </c>
      <c r="S66" s="52">
        <f>VLOOKUP($B66,Shock_dev!$A$1:$CI$300,MATCH(DATE(S$1,1,1),Shock_dev!$A$1:$CI$1,0),FALSE)</f>
        <v>5.1123505647173538E-5</v>
      </c>
      <c r="T66" s="52">
        <f>VLOOKUP($B66,Shock_dev!$A$1:$CI$300,MATCH(DATE(T$1,1,1),Shock_dev!$A$1:$CI$1,0),FALSE)</f>
        <v>4.8418845913972417E-5</v>
      </c>
      <c r="U66" s="52">
        <f>VLOOKUP($B66,Shock_dev!$A$1:$CI$300,MATCH(DATE(U$1,1,1),Shock_dev!$A$1:$CI$1,0),FALSE)</f>
        <v>4.3930531430818955E-5</v>
      </c>
      <c r="V66" s="52">
        <f>VLOOKUP($B66,Shock_dev!$A$1:$CI$300,MATCH(DATE(V$1,1,1),Shock_dev!$A$1:$CI$1,0),FALSE)</f>
        <v>4.110887590218207E-5</v>
      </c>
      <c r="W66" s="52">
        <f>VLOOKUP($B66,Shock_dev!$A$1:$CI$300,MATCH(DATE(W$1,1,1),Shock_dev!$A$1:$CI$1,0),FALSE)</f>
        <v>3.795842114587492E-5</v>
      </c>
      <c r="X66" s="52">
        <f>VLOOKUP($B66,Shock_dev!$A$1:$CI$300,MATCH(DATE(X$1,1,1),Shock_dev!$A$1:$CI$1,0),FALSE)</f>
        <v>3.4705293548054232E-5</v>
      </c>
      <c r="Y66" s="52">
        <f>VLOOKUP($B66,Shock_dev!$A$1:$CI$300,MATCH(DATE(Y$1,1,1),Shock_dev!$A$1:$CI$1,0),FALSE)</f>
        <v>3.1390728632453766E-5</v>
      </c>
      <c r="Z66" s="52">
        <f>VLOOKUP($B66,Shock_dev!$A$1:$CI$300,MATCH(DATE(Z$1,1,1),Shock_dev!$A$1:$CI$1,0),FALSE)</f>
        <v>2.8032462277076673E-5</v>
      </c>
      <c r="AA66" s="52">
        <f>VLOOKUP($B66,Shock_dev!$A$1:$CI$300,MATCH(DATE(AA$1,1,1),Shock_dev!$A$1:$CI$1,0),FALSE)</f>
        <v>2.3183270058943796E-5</v>
      </c>
      <c r="AB66" s="52">
        <f>VLOOKUP($B66,Shock_dev!$A$1:$CI$300,MATCH(DATE(AB$1,1,1),Shock_dev!$A$1:$CI$1,0),FALSE)</f>
        <v>2.0013239252187817E-5</v>
      </c>
      <c r="AC66" s="52">
        <f>VLOOKUP($B66,Shock_dev!$A$1:$CI$300,MATCH(DATE(AC$1,1,1),Shock_dev!$A$1:$CI$1,0),FALSE)</f>
        <v>1.6645043159134087E-5</v>
      </c>
      <c r="AD66" s="52">
        <f>VLOOKUP($B66,Shock_dev!$A$1:$CI$300,MATCH(DATE(AD$1,1,1),Shock_dev!$A$1:$CI$1,0),FALSE)</f>
        <v>1.328941582326826E-5</v>
      </c>
      <c r="AE66" s="52">
        <f>VLOOKUP($B66,Shock_dev!$A$1:$CI$300,MATCH(DATE(AE$1,1,1),Shock_dev!$A$1:$CI$1,0),FALSE)</f>
        <v>9.9999184882625776E-6</v>
      </c>
      <c r="AF66" s="52">
        <f>VLOOKUP($B66,Shock_dev!$A$1:$CI$300,MATCH(DATE(AF$1,1,1),Shock_dev!$A$1:$CI$1,0),FALSE)</f>
        <v>6.8057911351726548E-6</v>
      </c>
      <c r="AG66" s="52"/>
      <c r="AH66" s="65">
        <f t="shared" si="1"/>
        <v>8.0446557069544636E-5</v>
      </c>
      <c r="AI66" s="65">
        <f t="shared" si="2"/>
        <v>7.2241806198286354E-5</v>
      </c>
      <c r="AJ66" s="65">
        <f t="shared" si="3"/>
        <v>6.0763192524911711E-5</v>
      </c>
      <c r="AK66" s="65">
        <f t="shared" si="4"/>
        <v>4.7586119473788394E-5</v>
      </c>
      <c r="AL66" s="65">
        <f t="shared" si="5"/>
        <v>3.1054035132480676E-5</v>
      </c>
      <c r="AM66" s="65">
        <f t="shared" si="6"/>
        <v>1.3350681571605081E-5</v>
      </c>
      <c r="AN66" s="66"/>
      <c r="AO66" s="65">
        <f t="shared" si="7"/>
        <v>7.6344181633915495E-5</v>
      </c>
      <c r="AP66" s="65">
        <f t="shared" si="8"/>
        <v>5.4174655999350056E-5</v>
      </c>
      <c r="AQ66" s="65">
        <f t="shared" si="9"/>
        <v>2.2202358352042879E-5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9.892558550303412E-6</v>
      </c>
      <c r="D67" s="52">
        <f>VLOOKUP($B67,Shock_dev!$A$1:$CI$300,MATCH(DATE(D$1,1,1),Shock_dev!$A$1:$CI$1,0),FALSE)</f>
        <v>1.5935315957259426E-5</v>
      </c>
      <c r="E67" s="52">
        <f>VLOOKUP($B67,Shock_dev!$A$1:$CI$300,MATCH(DATE(E$1,1,1),Shock_dev!$A$1:$CI$1,0),FALSE)</f>
        <v>1.8289806137632763E-5</v>
      </c>
      <c r="F67" s="52">
        <f>VLOOKUP($B67,Shock_dev!$A$1:$CI$300,MATCH(DATE(F$1,1,1),Shock_dev!$A$1:$CI$1,0),FALSE)</f>
        <v>1.8459973023876699E-5</v>
      </c>
      <c r="G67" s="52">
        <f>VLOOKUP($B67,Shock_dev!$A$1:$CI$300,MATCH(DATE(G$1,1,1),Shock_dev!$A$1:$CI$1,0),FALSE)</f>
        <v>1.7562138118335893E-5</v>
      </c>
      <c r="H67" s="52">
        <f>VLOOKUP($B67,Shock_dev!$A$1:$CI$300,MATCH(DATE(H$1,1,1),Shock_dev!$A$1:$CI$1,0),FALSE)</f>
        <v>1.6329804475148985E-5</v>
      </c>
      <c r="I67" s="52">
        <f>VLOOKUP($B67,Shock_dev!$A$1:$CI$300,MATCH(DATE(I$1,1,1),Shock_dev!$A$1:$CI$1,0),FALSE)</f>
        <v>1.5176179430469475E-5</v>
      </c>
      <c r="J67" s="52">
        <f>VLOOKUP($B67,Shock_dev!$A$1:$CI$300,MATCH(DATE(J$1,1,1),Shock_dev!$A$1:$CI$1,0),FALSE)</f>
        <v>1.4271929439594601E-5</v>
      </c>
      <c r="K67" s="52">
        <f>VLOOKUP($B67,Shock_dev!$A$1:$CI$300,MATCH(DATE(K$1,1,1),Shock_dev!$A$1:$CI$1,0),FALSE)</f>
        <v>1.3634647457834291E-5</v>
      </c>
      <c r="L67" s="52">
        <f>VLOOKUP($B67,Shock_dev!$A$1:$CI$300,MATCH(DATE(L$1,1,1),Shock_dev!$A$1:$CI$1,0),FALSE)</f>
        <v>1.3204614718627742E-5</v>
      </c>
      <c r="M67" s="52">
        <f>VLOOKUP($B67,Shock_dev!$A$1:$CI$300,MATCH(DATE(M$1,1,1),Shock_dev!$A$1:$CI$1,0),FALSE)</f>
        <v>1.2898107594022615E-5</v>
      </c>
      <c r="N67" s="52">
        <f>VLOOKUP($B67,Shock_dev!$A$1:$CI$300,MATCH(DATE(N$1,1,1),Shock_dev!$A$1:$CI$1,0),FALSE)</f>
        <v>1.2637315894194793E-5</v>
      </c>
      <c r="O67" s="52">
        <f>VLOOKUP($B67,Shock_dev!$A$1:$CI$300,MATCH(DATE(O$1,1,1),Shock_dev!$A$1:$CI$1,0),FALSE)</f>
        <v>1.2362779575864198E-5</v>
      </c>
      <c r="P67" s="52">
        <f>VLOOKUP($B67,Shock_dev!$A$1:$CI$300,MATCH(DATE(P$1,1,1),Shock_dev!$A$1:$CI$1,0),FALSE)</f>
        <v>1.2036114952146576E-5</v>
      </c>
      <c r="Q67" s="52">
        <f>VLOOKUP($B67,Shock_dev!$A$1:$CI$300,MATCH(DATE(Q$1,1,1),Shock_dev!$A$1:$CI$1,0),FALSE)</f>
        <v>1.1639325063010739E-5</v>
      </c>
      <c r="R67" s="52">
        <f>VLOOKUP($B67,Shock_dev!$A$1:$CI$300,MATCH(DATE(R$1,1,1),Shock_dev!$A$1:$CI$1,0),FALSE)</f>
        <v>1.1168499922713239E-5</v>
      </c>
      <c r="S67" s="52">
        <f>VLOOKUP($B67,Shock_dev!$A$1:$CI$300,MATCH(DATE(S$1,1,1),Shock_dev!$A$1:$CI$1,0),FALSE)</f>
        <v>1.0630413876942592E-5</v>
      </c>
      <c r="T67" s="52">
        <f>VLOOKUP($B67,Shock_dev!$A$1:$CI$300,MATCH(DATE(T$1,1,1),Shock_dev!$A$1:$CI$1,0),FALSE)</f>
        <v>1.0036563769554292E-5</v>
      </c>
      <c r="U67" s="52">
        <f>VLOOKUP($B67,Shock_dev!$A$1:$CI$300,MATCH(DATE(U$1,1,1),Shock_dev!$A$1:$CI$1,0),FALSE)</f>
        <v>9.3994824014715885E-6</v>
      </c>
      <c r="V67" s="52">
        <f>VLOOKUP($B67,Shock_dev!$A$1:$CI$300,MATCH(DATE(V$1,1,1),Shock_dev!$A$1:$CI$1,0),FALSE)</f>
        <v>8.7305113541032728E-6</v>
      </c>
      <c r="W67" s="52">
        <f>VLOOKUP($B67,Shock_dev!$A$1:$CI$300,MATCH(DATE(W$1,1,1),Shock_dev!$A$1:$CI$1,0),FALSE)</f>
        <v>8.0380452380181603E-6</v>
      </c>
      <c r="X67" s="52">
        <f>VLOOKUP($B67,Shock_dev!$A$1:$CI$300,MATCH(DATE(X$1,1,1),Shock_dev!$A$1:$CI$1,0),FALSE)</f>
        <v>7.3285697786343123E-6</v>
      </c>
      <c r="Y67" s="52">
        <f>VLOOKUP($B67,Shock_dev!$A$1:$CI$300,MATCH(DATE(Y$1,1,1),Shock_dev!$A$1:$CI$1,0),FALSE)</f>
        <v>6.6058050263490391E-6</v>
      </c>
      <c r="Z67" s="52">
        <f>VLOOKUP($B67,Shock_dev!$A$1:$CI$300,MATCH(DATE(Z$1,1,1),Shock_dev!$A$1:$CI$1,0),FALSE)</f>
        <v>5.8731502774406129E-6</v>
      </c>
      <c r="AA67" s="52">
        <f>VLOOKUP($B67,Shock_dev!$A$1:$CI$300,MATCH(DATE(AA$1,1,1),Shock_dev!$A$1:$CI$1,0),FALSE)</f>
        <v>5.1335696281924321E-6</v>
      </c>
      <c r="AB67" s="52">
        <f>VLOOKUP($B67,Shock_dev!$A$1:$CI$300,MATCH(DATE(AB$1,1,1),Shock_dev!$A$1:$CI$1,0),FALSE)</f>
        <v>4.3913599342306917E-6</v>
      </c>
      <c r="AC67" s="52">
        <f>VLOOKUP($B67,Shock_dev!$A$1:$CI$300,MATCH(DATE(AC$1,1,1),Shock_dev!$A$1:$CI$1,0),FALSE)</f>
        <v>3.6509037109301631E-6</v>
      </c>
      <c r="AD67" s="52">
        <f>VLOOKUP($B67,Shock_dev!$A$1:$CI$300,MATCH(DATE(AD$1,1,1),Shock_dev!$A$1:$CI$1,0),FALSE)</f>
        <v>2.9177636661655733E-6</v>
      </c>
      <c r="AE67" s="52">
        <f>VLOOKUP($B67,Shock_dev!$A$1:$CI$300,MATCH(DATE(AE$1,1,1),Shock_dev!$A$1:$CI$1,0),FALSE)</f>
        <v>2.1984442249356494E-6</v>
      </c>
      <c r="AF67" s="52">
        <f>VLOOKUP($B67,Shock_dev!$A$1:$CI$300,MATCH(DATE(AF$1,1,1),Shock_dev!$A$1:$CI$1,0),FALSE)</f>
        <v>1.4989673725691293E-6</v>
      </c>
      <c r="AG67" s="52"/>
      <c r="AH67" s="65">
        <f t="shared" si="1"/>
        <v>1.6027958357481637E-5</v>
      </c>
      <c r="AI67" s="65">
        <f t="shared" si="2"/>
        <v>1.4523435104335021E-5</v>
      </c>
      <c r="AJ67" s="65">
        <f t="shared" si="3"/>
        <v>1.2314728615847785E-5</v>
      </c>
      <c r="AK67" s="65">
        <f t="shared" si="4"/>
        <v>9.9930942649569978E-6</v>
      </c>
      <c r="AL67" s="65">
        <f t="shared" si="5"/>
        <v>6.595827989726912E-6</v>
      </c>
      <c r="AM67" s="65">
        <f t="shared" si="6"/>
        <v>2.9314877817662415E-6</v>
      </c>
      <c r="AN67" s="66"/>
      <c r="AO67" s="65">
        <f t="shared" si="7"/>
        <v>1.5275696730908331E-5</v>
      </c>
      <c r="AP67" s="65">
        <f t="shared" si="8"/>
        <v>1.1153911440402392E-5</v>
      </c>
      <c r="AQ67" s="65">
        <f t="shared" si="9"/>
        <v>4.7636578857465768E-6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5.4849810940828005E-3</v>
      </c>
      <c r="D68" s="52">
        <f>VLOOKUP($B68,Shock_dev!$A$1:$CI$300,MATCH(DATE(D$1,1,1),Shock_dev!$A$1:$CI$1,0),FALSE)</f>
        <v>4.9413657217951762E-3</v>
      </c>
      <c r="E68" s="52">
        <f>VLOOKUP($B68,Shock_dev!$A$1:$CI$300,MATCH(DATE(E$1,1,1),Shock_dev!$A$1:$CI$1,0),FALSE)</f>
        <v>4.8524438261276287E-3</v>
      </c>
      <c r="F68" s="52">
        <f>VLOOKUP($B68,Shock_dev!$A$1:$CI$300,MATCH(DATE(F$1,1,1),Shock_dev!$A$1:$CI$1,0),FALSE)</f>
        <v>4.7741910267850938E-3</v>
      </c>
      <c r="G68" s="52">
        <f>VLOOKUP($B68,Shock_dev!$A$1:$CI$300,MATCH(DATE(G$1,1,1),Shock_dev!$A$1:$CI$1,0),FALSE)</f>
        <v>4.6659417674680716E-3</v>
      </c>
      <c r="H68" s="52">
        <f>VLOOKUP($B68,Shock_dev!$A$1:$CI$300,MATCH(DATE(H$1,1,1),Shock_dev!$A$1:$CI$1,0),FALSE)</f>
        <v>4.5253895271418062E-3</v>
      </c>
      <c r="I68" s="52">
        <f>VLOOKUP($B68,Shock_dev!$A$1:$CI$300,MATCH(DATE(I$1,1,1),Shock_dev!$A$1:$CI$1,0),FALSE)</f>
        <v>4.3616616957947345E-3</v>
      </c>
      <c r="J68" s="52">
        <f>VLOOKUP($B68,Shock_dev!$A$1:$CI$300,MATCH(DATE(J$1,1,1),Shock_dev!$A$1:$CI$1,0),FALSE)</f>
        <v>4.1775843036033636E-3</v>
      </c>
      <c r="K68" s="52">
        <f>VLOOKUP($B68,Shock_dev!$A$1:$CI$300,MATCH(DATE(K$1,1,1),Shock_dev!$A$1:$CI$1,0),FALSE)</f>
        <v>3.9693881661186838E-3</v>
      </c>
      <c r="L68" s="52">
        <f>VLOOKUP($B68,Shock_dev!$A$1:$CI$300,MATCH(DATE(L$1,1,1),Shock_dev!$A$1:$CI$1,0),FALSE)</f>
        <v>3.7409452394581242E-3</v>
      </c>
      <c r="M68" s="52">
        <f>VLOOKUP($B68,Shock_dev!$A$1:$CI$300,MATCH(DATE(M$1,1,1),Shock_dev!$A$1:$CI$1,0),FALSE)</f>
        <v>3.4883276350545214E-3</v>
      </c>
      <c r="N68" s="52">
        <f>VLOOKUP($B68,Shock_dev!$A$1:$CI$300,MATCH(DATE(N$1,1,1),Shock_dev!$A$1:$CI$1,0),FALSE)</f>
        <v>3.2184430128798934E-3</v>
      </c>
      <c r="O68" s="52">
        <f>VLOOKUP($B68,Shock_dev!$A$1:$CI$300,MATCH(DATE(O$1,1,1),Shock_dev!$A$1:$CI$1,0),FALSE)</f>
        <v>2.930933802132633E-3</v>
      </c>
      <c r="P68" s="52">
        <f>VLOOKUP($B68,Shock_dev!$A$1:$CI$300,MATCH(DATE(P$1,1,1),Shock_dev!$A$1:$CI$1,0),FALSE)</f>
        <v>2.6341503437802847E-3</v>
      </c>
      <c r="Q68" s="52">
        <f>VLOOKUP($B68,Shock_dev!$A$1:$CI$300,MATCH(DATE(Q$1,1,1),Shock_dev!$A$1:$CI$1,0),FALSE)</f>
        <v>2.3355345238035238E-3</v>
      </c>
      <c r="R68" s="52">
        <f>VLOOKUP($B68,Shock_dev!$A$1:$CI$300,MATCH(DATE(R$1,1,1),Shock_dev!$A$1:$CI$1,0),FALSE)</f>
        <v>2.0403393258003493E-3</v>
      </c>
      <c r="S68" s="52">
        <f>VLOOKUP($B68,Shock_dev!$A$1:$CI$300,MATCH(DATE(S$1,1,1),Shock_dev!$A$1:$CI$1,0),FALSE)</f>
        <v>1.7596816707856474E-3</v>
      </c>
      <c r="T68" s="52">
        <f>VLOOKUP($B68,Shock_dev!$A$1:$CI$300,MATCH(DATE(T$1,1,1),Shock_dev!$A$1:$CI$1,0),FALSE)</f>
        <v>1.4979850763425769E-3</v>
      </c>
      <c r="U68" s="52">
        <f>VLOOKUP($B68,Shock_dev!$A$1:$CI$300,MATCH(DATE(U$1,1,1),Shock_dev!$A$1:$CI$1,0),FALSE)</f>
        <v>1.2618935187102994E-3</v>
      </c>
      <c r="V68" s="52">
        <f>VLOOKUP($B68,Shock_dev!$A$1:$CI$300,MATCH(DATE(V$1,1,1),Shock_dev!$A$1:$CI$1,0),FALSE)</f>
        <v>1.0501688783417112E-3</v>
      </c>
      <c r="W68" s="52">
        <f>VLOOKUP($B68,Shock_dev!$A$1:$CI$300,MATCH(DATE(W$1,1,1),Shock_dev!$A$1:$CI$1,0),FALSE)</f>
        <v>8.6780181844514095E-4</v>
      </c>
      <c r="X68" s="52">
        <f>VLOOKUP($B68,Shock_dev!$A$1:$CI$300,MATCH(DATE(X$1,1,1),Shock_dev!$A$1:$CI$1,0),FALSE)</f>
        <v>7.1176977336067228E-4</v>
      </c>
      <c r="Y68" s="52">
        <f>VLOOKUP($B68,Shock_dev!$A$1:$CI$300,MATCH(DATE(Y$1,1,1),Shock_dev!$A$1:$CI$1,0),FALSE)</f>
        <v>5.7798867928225033E-4</v>
      </c>
      <c r="Z68" s="52">
        <f>VLOOKUP($B68,Shock_dev!$A$1:$CI$300,MATCH(DATE(Z$1,1,1),Shock_dev!$A$1:$CI$1,0),FALSE)</f>
        <v>4.6628997519816597E-4</v>
      </c>
      <c r="AA68" s="52">
        <f>VLOOKUP($B68,Shock_dev!$A$1:$CI$300,MATCH(DATE(AA$1,1,1),Shock_dev!$A$1:$CI$1,0),FALSE)</f>
        <v>3.7436971137990257E-4</v>
      </c>
      <c r="AB68" s="52">
        <f>VLOOKUP($B68,Shock_dev!$A$1:$CI$300,MATCH(DATE(AB$1,1,1),Shock_dev!$A$1:$CI$1,0),FALSE)</f>
        <v>2.9667978819840991E-4</v>
      </c>
      <c r="AC68" s="52">
        <f>VLOOKUP($B68,Shock_dev!$A$1:$CI$300,MATCH(DATE(AC$1,1,1),Shock_dev!$A$1:$CI$1,0),FALSE)</f>
        <v>2.3166621070144018E-4</v>
      </c>
      <c r="AD68" s="52">
        <f>VLOOKUP($B68,Shock_dev!$A$1:$CI$300,MATCH(DATE(AD$1,1,1),Shock_dev!$A$1:$CI$1,0),FALSE)</f>
        <v>1.7751587367099579E-4</v>
      </c>
      <c r="AE68" s="52">
        <f>VLOOKUP($B68,Shock_dev!$A$1:$CI$300,MATCH(DATE(AE$1,1,1),Shock_dev!$A$1:$CI$1,0),FALSE)</f>
        <v>1.3413686205301706E-4</v>
      </c>
      <c r="AF68" s="52">
        <f>VLOOKUP($B68,Shock_dev!$A$1:$CI$300,MATCH(DATE(AF$1,1,1),Shock_dev!$A$1:$CI$1,0),FALSE)</f>
        <v>9.6280803026945185E-5</v>
      </c>
      <c r="AG68" s="52"/>
      <c r="AH68" s="65">
        <f t="shared" si="1"/>
        <v>4.9437846872517543E-3</v>
      </c>
      <c r="AI68" s="65">
        <f t="shared" si="2"/>
        <v>4.1549937864233414E-3</v>
      </c>
      <c r="AJ68" s="65">
        <f t="shared" si="3"/>
        <v>2.9214778635301714E-3</v>
      </c>
      <c r="AK68" s="65">
        <f t="shared" si="4"/>
        <v>1.5220136939961171E-3</v>
      </c>
      <c r="AL68" s="65">
        <f t="shared" si="5"/>
        <v>5.9964399153322647E-4</v>
      </c>
      <c r="AM68" s="65">
        <f t="shared" si="6"/>
        <v>1.8725590753016164E-4</v>
      </c>
      <c r="AN68" s="66"/>
      <c r="AO68" s="65">
        <f t="shared" si="7"/>
        <v>4.5493892368375479E-3</v>
      </c>
      <c r="AP68" s="65">
        <f t="shared" si="8"/>
        <v>2.221745778763144E-3</v>
      </c>
      <c r="AQ68" s="65">
        <f t="shared" si="9"/>
        <v>3.9344994953169408E-4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5.5614443968160319E-6</v>
      </c>
      <c r="D69" s="52">
        <f>VLOOKUP($B69,Shock_dev!$A$1:$CI$300,MATCH(DATE(D$1,1,1),Shock_dev!$A$1:$CI$1,0),FALSE)</f>
        <v>8.9016038854546662E-6</v>
      </c>
      <c r="E69" s="52">
        <f>VLOOKUP($B69,Shock_dev!$A$1:$CI$300,MATCH(DATE(E$1,1,1),Shock_dev!$A$1:$CI$1,0),FALSE)</f>
        <v>1.0183380354814804E-5</v>
      </c>
      <c r="F69" s="52">
        <f>VLOOKUP($B69,Shock_dev!$A$1:$CI$300,MATCH(DATE(F$1,1,1),Shock_dev!$A$1:$CI$1,0),FALSE)</f>
        <v>1.0263506316668709E-5</v>
      </c>
      <c r="G69" s="52">
        <f>VLOOKUP($B69,Shock_dev!$A$1:$CI$300,MATCH(DATE(G$1,1,1),Shock_dev!$A$1:$CI$1,0),FALSE)</f>
        <v>9.7595333348421755E-6</v>
      </c>
      <c r="H69" s="52">
        <f>VLOOKUP($B69,Shock_dev!$A$1:$CI$300,MATCH(DATE(H$1,1,1),Shock_dev!$A$1:$CI$1,0),FALSE)</f>
        <v>9.0735332394114594E-6</v>
      </c>
      <c r="I69" s="52">
        <f>VLOOKUP($B69,Shock_dev!$A$1:$CI$300,MATCH(DATE(I$1,1,1),Shock_dev!$A$1:$CI$1,0),FALSE)</f>
        <v>8.4314008314449663E-6</v>
      </c>
      <c r="J69" s="52">
        <f>VLOOKUP($B69,Shock_dev!$A$1:$CI$300,MATCH(DATE(J$1,1,1),Shock_dev!$A$1:$CI$1,0),FALSE)</f>
        <v>7.9262769550537173E-6</v>
      </c>
      <c r="K69" s="52">
        <f>VLOOKUP($B69,Shock_dev!$A$1:$CI$300,MATCH(DATE(K$1,1,1),Shock_dev!$A$1:$CI$1,0),FALSE)</f>
        <v>7.56771993364381E-6</v>
      </c>
      <c r="L69" s="52">
        <f>VLOOKUP($B69,Shock_dev!$A$1:$CI$300,MATCH(DATE(L$1,1,1),Shock_dev!$A$1:$CI$1,0),FALSE)</f>
        <v>7.3231248693052162E-6</v>
      </c>
      <c r="M69" s="52">
        <f>VLOOKUP($B69,Shock_dev!$A$1:$CI$300,MATCH(DATE(M$1,1,1),Shock_dev!$A$1:$CI$1,0),FALSE)</f>
        <v>7.1468278542716396E-6</v>
      </c>
      <c r="N69" s="52">
        <f>VLOOKUP($B69,Shock_dev!$A$1:$CI$300,MATCH(DATE(N$1,1,1),Shock_dev!$A$1:$CI$1,0),FALSE)</f>
        <v>6.9963797310562751E-6</v>
      </c>
      <c r="O69" s="52">
        <f>VLOOKUP($B69,Shock_dev!$A$1:$CI$300,MATCH(DATE(O$1,1,1),Shock_dev!$A$1:$CI$1,0),FALSE)</f>
        <v>6.8393200474818824E-6</v>
      </c>
      <c r="P69" s="52">
        <f>VLOOKUP($B69,Shock_dev!$A$1:$CI$300,MATCH(DATE(P$1,1,1),Shock_dev!$A$1:$CI$1,0),FALSE)</f>
        <v>6.6546328016801442E-6</v>
      </c>
      <c r="Q69" s="52">
        <f>VLOOKUP($B69,Shock_dev!$A$1:$CI$300,MATCH(DATE(Q$1,1,1),Shock_dev!$A$1:$CI$1,0),FALSE)</f>
        <v>6.4324379981642816E-6</v>
      </c>
      <c r="R69" s="52">
        <f>VLOOKUP($B69,Shock_dev!$A$1:$CI$300,MATCH(DATE(R$1,1,1),Shock_dev!$A$1:$CI$1,0),FALSE)</f>
        <v>6.170498957757554E-6</v>
      </c>
      <c r="S69" s="52">
        <f>VLOOKUP($B69,Shock_dev!$A$1:$CI$300,MATCH(DATE(S$1,1,1),Shock_dev!$A$1:$CI$1,0),FALSE)</f>
        <v>5.8724354134626701E-6</v>
      </c>
      <c r="T69" s="52">
        <f>VLOOKUP($B69,Shock_dev!$A$1:$CI$300,MATCH(DATE(T$1,1,1),Shock_dev!$A$1:$CI$1,0),FALSE)</f>
        <v>5.5444136833843823E-6</v>
      </c>
      <c r="U69" s="52">
        <f>VLOOKUP($B69,Shock_dev!$A$1:$CI$300,MATCH(DATE(U$1,1,1),Shock_dev!$A$1:$CI$1,0),FALSE)</f>
        <v>5.1931553391050511E-6</v>
      </c>
      <c r="V69" s="52">
        <f>VLOOKUP($B69,Shock_dev!$A$1:$CI$300,MATCH(DATE(V$1,1,1),Shock_dev!$A$1:$CI$1,0),FALSE)</f>
        <v>4.824715381952278E-6</v>
      </c>
      <c r="W69" s="52">
        <f>VLOOKUP($B69,Shock_dev!$A$1:$CI$300,MATCH(DATE(W$1,1,1),Shock_dev!$A$1:$CI$1,0),FALSE)</f>
        <v>4.4435283920030023E-6</v>
      </c>
      <c r="X69" s="52">
        <f>VLOOKUP($B69,Shock_dev!$A$1:$CI$300,MATCH(DATE(X$1,1,1),Shock_dev!$A$1:$CI$1,0),FALSE)</f>
        <v>4.052993935655388E-6</v>
      </c>
      <c r="Y69" s="52">
        <f>VLOOKUP($B69,Shock_dev!$A$1:$CI$300,MATCH(DATE(Y$1,1,1),Shock_dev!$A$1:$CI$1,0),FALSE)</f>
        <v>3.6549920766024761E-6</v>
      </c>
      <c r="Z69" s="52">
        <f>VLOOKUP($B69,Shock_dev!$A$1:$CI$300,MATCH(DATE(Z$1,1,1),Shock_dev!$A$1:$CI$1,0),FALSE)</f>
        <v>3.2512725200472178E-6</v>
      </c>
      <c r="AA69" s="52">
        <f>VLOOKUP($B69,Shock_dev!$A$1:$CI$300,MATCH(DATE(AA$1,1,1),Shock_dev!$A$1:$CI$1,0),FALSE)</f>
        <v>2.8433559728640521E-6</v>
      </c>
      <c r="AB69" s="52">
        <f>VLOOKUP($B69,Shock_dev!$A$1:$CI$300,MATCH(DATE(AB$1,1,1),Shock_dev!$A$1:$CI$1,0),FALSE)</f>
        <v>2.4335527388411949E-6</v>
      </c>
      <c r="AC69" s="52">
        <f>VLOOKUP($B69,Shock_dev!$A$1:$CI$300,MATCH(DATE(AC$1,1,1),Shock_dev!$A$1:$CI$1,0),FALSE)</f>
        <v>2.0242240296695476E-6</v>
      </c>
      <c r="AD69" s="52">
        <f>VLOOKUP($B69,Shock_dev!$A$1:$CI$300,MATCH(DATE(AD$1,1,1),Shock_dev!$A$1:$CI$1,0),FALSE)</f>
        <v>1.6184258775155688E-6</v>
      </c>
      <c r="AE69" s="52">
        <f>VLOOKUP($B69,Shock_dev!$A$1:$CI$300,MATCH(DATE(AE$1,1,1),Shock_dev!$A$1:$CI$1,0),FALSE)</f>
        <v>1.2197577618364537E-6</v>
      </c>
      <c r="AF69" s="52">
        <f>VLOOKUP($B69,Shock_dev!$A$1:$CI$300,MATCH(DATE(AF$1,1,1),Shock_dev!$A$1:$CI$1,0),FALSE)</f>
        <v>8.3156817733258672E-7</v>
      </c>
      <c r="AG69" s="52"/>
      <c r="AH69" s="65">
        <f t="shared" si="1"/>
        <v>8.9338936577192778E-6</v>
      </c>
      <c r="AI69" s="65">
        <f t="shared" si="2"/>
        <v>8.0644111657718325E-6</v>
      </c>
      <c r="AJ69" s="65">
        <f t="shared" si="3"/>
        <v>6.8139196865308446E-6</v>
      </c>
      <c r="AK69" s="65">
        <f t="shared" si="4"/>
        <v>5.5210437551323876E-6</v>
      </c>
      <c r="AL69" s="65">
        <f t="shared" si="5"/>
        <v>3.6492285794344273E-6</v>
      </c>
      <c r="AM69" s="65">
        <f t="shared" si="6"/>
        <v>1.6255057170390705E-6</v>
      </c>
      <c r="AN69" s="66"/>
      <c r="AO69" s="65">
        <f t="shared" si="7"/>
        <v>8.4991524117455552E-6</v>
      </c>
      <c r="AP69" s="65">
        <f t="shared" si="8"/>
        <v>6.1674817208316157E-6</v>
      </c>
      <c r="AQ69" s="65">
        <f t="shared" si="9"/>
        <v>2.6373671482367489E-6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1.9215682500960272E-3</v>
      </c>
      <c r="D70" s="52">
        <f>VLOOKUP($B70,Shock_dev!$A$1:$CI$300,MATCH(DATE(D$1,1,1),Shock_dev!$A$1:$CI$1,0),FALSE)</f>
        <v>2.7610966188512335E-3</v>
      </c>
      <c r="E70" s="52">
        <f>VLOOKUP($B70,Shock_dev!$A$1:$CI$300,MATCH(DATE(E$1,1,1),Shock_dev!$A$1:$CI$1,0),FALSE)</f>
        <v>3.0903024444029286E-3</v>
      </c>
      <c r="F70" s="52">
        <f>VLOOKUP($B70,Shock_dev!$A$1:$CI$300,MATCH(DATE(F$1,1,1),Shock_dev!$A$1:$CI$1,0),FALSE)</f>
        <v>3.0726662182526867E-3</v>
      </c>
      <c r="G70" s="52">
        <f>VLOOKUP($B70,Shock_dev!$A$1:$CI$300,MATCH(DATE(G$1,1,1),Shock_dev!$A$1:$CI$1,0),FALSE)</f>
        <v>2.812468835470944E-3</v>
      </c>
      <c r="H70" s="52">
        <f>VLOOKUP($B70,Shock_dev!$A$1:$CI$300,MATCH(DATE(H$1,1,1),Shock_dev!$A$1:$CI$1,0),FALSE)</f>
        <v>2.4049668110253902E-3</v>
      </c>
      <c r="I70" s="52">
        <f>VLOOKUP($B70,Shock_dev!$A$1:$CI$300,MATCH(DATE(I$1,1,1),Shock_dev!$A$1:$CI$1,0),FALSE)</f>
        <v>1.9249036617000172E-3</v>
      </c>
      <c r="J70" s="52">
        <f>VLOOKUP($B70,Shock_dev!$A$1:$CI$300,MATCH(DATE(J$1,1,1),Shock_dev!$A$1:$CI$1,0),FALSE)</f>
        <v>1.4237333586986339E-3</v>
      </c>
      <c r="K70" s="52">
        <f>VLOOKUP($B70,Shock_dev!$A$1:$CI$300,MATCH(DATE(K$1,1,1),Shock_dev!$A$1:$CI$1,0),FALSE)</f>
        <v>9.3408331509045746E-4</v>
      </c>
      <c r="L70" s="52">
        <f>VLOOKUP($B70,Shock_dev!$A$1:$CI$300,MATCH(DATE(L$1,1,1),Shock_dev!$A$1:$CI$1,0),FALSE)</f>
        <v>4.7528082716922755E-4</v>
      </c>
      <c r="M70" s="52">
        <f>VLOOKUP($B70,Shock_dev!$A$1:$CI$300,MATCH(DATE(M$1,1,1),Shock_dev!$A$1:$CI$1,0),FALSE)</f>
        <v>5.820203807777525E-5</v>
      </c>
      <c r="N70" s="52">
        <f>VLOOKUP($B70,Shock_dev!$A$1:$CI$300,MATCH(DATE(N$1,1,1),Shock_dev!$A$1:$CI$1,0),FALSE)</f>
        <v>-3.1139748316015423E-4</v>
      </c>
      <c r="O70" s="52">
        <f>VLOOKUP($B70,Shock_dev!$A$1:$CI$300,MATCH(DATE(O$1,1,1),Shock_dev!$A$1:$CI$1,0),FALSE)</f>
        <v>-6.3085452128710032E-4</v>
      </c>
      <c r="P70" s="52">
        <f>VLOOKUP($B70,Shock_dev!$A$1:$CI$300,MATCH(DATE(P$1,1,1),Shock_dev!$A$1:$CI$1,0),FALSE)</f>
        <v>-8.9930613279459953E-4</v>
      </c>
      <c r="Q70" s="52">
        <f>VLOOKUP($B70,Shock_dev!$A$1:$CI$300,MATCH(DATE(Q$1,1,1),Shock_dev!$A$1:$CI$1,0),FALSE)</f>
        <v>-1.116657960546881E-3</v>
      </c>
      <c r="R70" s="52">
        <f>VLOOKUP($B70,Shock_dev!$A$1:$CI$300,MATCH(DATE(R$1,1,1),Shock_dev!$A$1:$CI$1,0),FALSE)</f>
        <v>-1.2836849399250976E-3</v>
      </c>
      <c r="S70" s="52">
        <f>VLOOKUP($B70,Shock_dev!$A$1:$CI$300,MATCH(DATE(S$1,1,1),Shock_dev!$A$1:$CI$1,0),FALSE)</f>
        <v>-1.4016208821659327E-3</v>
      </c>
      <c r="T70" s="52">
        <f>VLOOKUP($B70,Shock_dev!$A$1:$CI$300,MATCH(DATE(T$1,1,1),Shock_dev!$A$1:$CI$1,0),FALSE)</f>
        <v>-1.4725833471792029E-3</v>
      </c>
      <c r="U70" s="52">
        <f>VLOOKUP($B70,Shock_dev!$A$1:$CI$300,MATCH(DATE(U$1,1,1),Shock_dev!$A$1:$CI$1,0),FALSE)</f>
        <v>-1.4996672363497708E-3</v>
      </c>
      <c r="V70" s="52">
        <f>VLOOKUP($B70,Shock_dev!$A$1:$CI$300,MATCH(DATE(V$1,1,1),Shock_dev!$A$1:$CI$1,0),FALSE)</f>
        <v>-1.4869580165567946E-3</v>
      </c>
      <c r="W70" s="52">
        <f>VLOOKUP($B70,Shock_dev!$A$1:$CI$300,MATCH(DATE(W$1,1,1),Shock_dev!$A$1:$CI$1,0),FALSE)</f>
        <v>-1.4395832245015813E-3</v>
      </c>
      <c r="X70" s="52">
        <f>VLOOKUP($B70,Shock_dev!$A$1:$CI$300,MATCH(DATE(X$1,1,1),Shock_dev!$A$1:$CI$1,0),FALSE)</f>
        <v>-1.3632617706287866E-3</v>
      </c>
      <c r="Y70" s="52">
        <f>VLOOKUP($B70,Shock_dev!$A$1:$CI$300,MATCH(DATE(Y$1,1,1),Shock_dev!$A$1:$CI$1,0),FALSE)</f>
        <v>-1.2643309416557678E-3</v>
      </c>
      <c r="Z70" s="52">
        <f>VLOOKUP($B70,Shock_dev!$A$1:$CI$300,MATCH(DATE(Z$1,1,1),Shock_dev!$A$1:$CI$1,0),FALSE)</f>
        <v>-1.1490496576226584E-3</v>
      </c>
      <c r="AA70" s="52">
        <f>VLOOKUP($B70,Shock_dev!$A$1:$CI$300,MATCH(DATE(AA$1,1,1),Shock_dev!$A$1:$CI$1,0),FALSE)</f>
        <v>-1.0235245072042845E-3</v>
      </c>
      <c r="AB70" s="52">
        <f>VLOOKUP($B70,Shock_dev!$A$1:$CI$300,MATCH(DATE(AB$1,1,1),Shock_dev!$A$1:$CI$1,0),FALSE)</f>
        <v>-8.9317992231782869E-4</v>
      </c>
      <c r="AC70" s="52">
        <f>VLOOKUP($B70,Shock_dev!$A$1:$CI$300,MATCH(DATE(AC$1,1,1),Shock_dev!$A$1:$CI$1,0),FALSE)</f>
        <v>-7.6290848665802765E-4</v>
      </c>
      <c r="AD70" s="52">
        <f>VLOOKUP($B70,Shock_dev!$A$1:$CI$300,MATCH(DATE(AD$1,1,1),Shock_dev!$A$1:$CI$1,0),FALSE)</f>
        <v>-6.3667844582022016E-4</v>
      </c>
      <c r="AE70" s="52">
        <f>VLOOKUP($B70,Shock_dev!$A$1:$CI$300,MATCH(DATE(AE$1,1,1),Shock_dev!$A$1:$CI$1,0),FALSE)</f>
        <v>-5.175574521502146E-4</v>
      </c>
      <c r="AF70" s="52">
        <f>VLOOKUP($B70,Shock_dev!$A$1:$CI$300,MATCH(DATE(AF$1,1,1),Shock_dev!$A$1:$CI$1,0),FALSE)</f>
        <v>-4.0792613738833847E-4</v>
      </c>
      <c r="AG70" s="52"/>
      <c r="AH70" s="65">
        <f t="shared" si="1"/>
        <v>2.7316204734147641E-3</v>
      </c>
      <c r="AI70" s="65">
        <f t="shared" si="2"/>
        <v>1.4325935947367453E-3</v>
      </c>
      <c r="AJ70" s="65">
        <f t="shared" si="3"/>
        <v>-5.800028119421919E-4</v>
      </c>
      <c r="AK70" s="65">
        <f t="shared" si="4"/>
        <v>-1.4289028844353597E-3</v>
      </c>
      <c r="AL70" s="65">
        <f t="shared" si="5"/>
        <v>-1.2479500203226158E-3</v>
      </c>
      <c r="AM70" s="65">
        <f t="shared" si="6"/>
        <v>-6.4365008886692581E-4</v>
      </c>
      <c r="AN70" s="66"/>
      <c r="AO70" s="65">
        <f t="shared" si="7"/>
        <v>2.0821070340757549E-3</v>
      </c>
      <c r="AP70" s="65">
        <f t="shared" si="8"/>
        <v>-1.0044528481887758E-3</v>
      </c>
      <c r="AQ70" s="65">
        <f t="shared" si="9"/>
        <v>-9.4580005459477087E-4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7.6884366355936262E-2</v>
      </c>
      <c r="D71" s="52">
        <f>VLOOKUP($B71,Shock_dev!$A$1:$CI$300,MATCH(DATE(D$1,1,1),Shock_dev!$A$1:$CI$1,0),FALSE)</f>
        <v>0.10928089759264115</v>
      </c>
      <c r="E71" s="52">
        <f>VLOOKUP($B71,Shock_dev!$A$1:$CI$300,MATCH(DATE(E$1,1,1),Shock_dev!$A$1:$CI$1,0),FALSE)</f>
        <v>0.12407066250800848</v>
      </c>
      <c r="F71" s="52">
        <f>VLOOKUP($B71,Shock_dev!$A$1:$CI$300,MATCH(DATE(F$1,1,1),Shock_dev!$A$1:$CI$1,0),FALSE)</f>
        <v>0.12872621757835848</v>
      </c>
      <c r="G71" s="52">
        <f>VLOOKUP($B71,Shock_dev!$A$1:$CI$300,MATCH(DATE(G$1,1,1),Shock_dev!$A$1:$CI$1,0),FALSE)</f>
        <v>0.12682052871760005</v>
      </c>
      <c r="H71" s="52">
        <f>VLOOKUP($B71,Shock_dev!$A$1:$CI$300,MATCH(DATE(H$1,1,1),Shock_dev!$A$1:$CI$1,0),FALSE)</f>
        <v>0.12104031034639903</v>
      </c>
      <c r="I71" s="52">
        <f>VLOOKUP($B71,Shock_dev!$A$1:$CI$300,MATCH(DATE(I$1,1,1),Shock_dev!$A$1:$CI$1,0),FALSE)</f>
        <v>0.11324694145846553</v>
      </c>
      <c r="J71" s="52">
        <f>VLOOKUP($B71,Shock_dev!$A$1:$CI$300,MATCH(DATE(J$1,1,1),Shock_dev!$A$1:$CI$1,0),FALSE)</f>
        <v>0.10455579307486723</v>
      </c>
      <c r="K71" s="52">
        <f>VLOOKUP($B71,Shock_dev!$A$1:$CI$300,MATCH(DATE(K$1,1,1),Shock_dev!$A$1:$CI$1,0),FALSE)</f>
        <v>9.5559509801177223E-2</v>
      </c>
      <c r="L71" s="52">
        <f>VLOOKUP($B71,Shock_dev!$A$1:$CI$300,MATCH(DATE(L$1,1,1),Shock_dev!$A$1:$CI$1,0),FALSE)</f>
        <v>8.6538613244029117E-2</v>
      </c>
      <c r="M71" s="52">
        <f>VLOOKUP($B71,Shock_dev!$A$1:$CI$300,MATCH(DATE(M$1,1,1),Shock_dev!$A$1:$CI$1,0),FALSE)</f>
        <v>7.7624078603121621E-2</v>
      </c>
      <c r="N71" s="52">
        <f>VLOOKUP($B71,Shock_dev!$A$1:$CI$300,MATCH(DATE(N$1,1,1),Shock_dev!$A$1:$CI$1,0),FALSE)</f>
        <v>6.8892628473561701E-2</v>
      </c>
      <c r="O71" s="52">
        <f>VLOOKUP($B71,Shock_dev!$A$1:$CI$300,MATCH(DATE(O$1,1,1),Shock_dev!$A$1:$CI$1,0),FALSE)</f>
        <v>6.041081192662455E-2</v>
      </c>
      <c r="P71" s="52">
        <f>VLOOKUP($B71,Shock_dev!$A$1:$CI$300,MATCH(DATE(P$1,1,1),Shock_dev!$A$1:$CI$1,0),FALSE)</f>
        <v>5.2254934450038926E-2</v>
      </c>
      <c r="Q71" s="52">
        <f>VLOOKUP($B71,Shock_dev!$A$1:$CI$300,MATCH(DATE(Q$1,1,1),Shock_dev!$A$1:$CI$1,0),FALSE)</f>
        <v>4.4527085712703883E-2</v>
      </c>
      <c r="R71" s="52">
        <f>VLOOKUP($B71,Shock_dev!$A$1:$CI$300,MATCH(DATE(R$1,1,1),Shock_dev!$A$1:$CI$1,0),FALSE)</f>
        <v>3.7331784489002359E-2</v>
      </c>
      <c r="S71" s="52">
        <f>VLOOKUP($B71,Shock_dev!$A$1:$CI$300,MATCH(DATE(S$1,1,1),Shock_dev!$A$1:$CI$1,0),FALSE)</f>
        <v>3.0780484142226477E-2</v>
      </c>
      <c r="T71" s="52">
        <f>VLOOKUP($B71,Shock_dev!$A$1:$CI$300,MATCH(DATE(T$1,1,1),Shock_dev!$A$1:$CI$1,0),FALSE)</f>
        <v>2.4964694576405277E-2</v>
      </c>
      <c r="U71" s="52">
        <f>VLOOKUP($B71,Shock_dev!$A$1:$CI$300,MATCH(DATE(U$1,1,1),Shock_dev!$A$1:$CI$1,0),FALSE)</f>
        <v>1.9946506535337114E-2</v>
      </c>
      <c r="V71" s="52">
        <f>VLOOKUP($B71,Shock_dev!$A$1:$CI$300,MATCH(DATE(V$1,1,1),Shock_dev!$A$1:$CI$1,0),FALSE)</f>
        <v>1.5753154371289668E-2</v>
      </c>
      <c r="W71" s="52">
        <f>VLOOKUP($B71,Shock_dev!$A$1:$CI$300,MATCH(DATE(W$1,1,1),Shock_dev!$A$1:$CI$1,0),FALSE)</f>
        <v>1.2369838805806938E-2</v>
      </c>
      <c r="X71" s="52">
        <f>VLOOKUP($B71,Shock_dev!$A$1:$CI$300,MATCH(DATE(X$1,1,1),Shock_dev!$A$1:$CI$1,0),FALSE)</f>
        <v>9.7530646685633961E-3</v>
      </c>
      <c r="Y71" s="52">
        <f>VLOOKUP($B71,Shock_dev!$A$1:$CI$300,MATCH(DATE(Y$1,1,1),Shock_dev!$A$1:$CI$1,0),FALSE)</f>
        <v>7.8251725467138305E-3</v>
      </c>
      <c r="Z71" s="52">
        <f>VLOOKUP($B71,Shock_dev!$A$1:$CI$300,MATCH(DATE(Z$1,1,1),Shock_dev!$A$1:$CI$1,0),FALSE)</f>
        <v>6.4970344629975618E-3</v>
      </c>
      <c r="AA71" s="52">
        <f>VLOOKUP($B71,Shock_dev!$A$1:$CI$300,MATCH(DATE(AA$1,1,1),Shock_dev!$A$1:$CI$1,0),FALSE)</f>
        <v>5.6676951263236516E-3</v>
      </c>
      <c r="AB71" s="52">
        <f>VLOOKUP($B71,Shock_dev!$A$1:$CI$300,MATCH(DATE(AB$1,1,1),Shock_dev!$A$1:$CI$1,0),FALSE)</f>
        <v>5.2424794870679723E-3</v>
      </c>
      <c r="AC71" s="52">
        <f>VLOOKUP($B71,Shock_dev!$A$1:$CI$300,MATCH(DATE(AC$1,1,1),Shock_dev!$A$1:$CI$1,0),FALSE)</f>
        <v>5.125093363804332E-3</v>
      </c>
      <c r="AD71" s="52">
        <f>VLOOKUP($B71,Shock_dev!$A$1:$CI$300,MATCH(DATE(AD$1,1,1),Shock_dev!$A$1:$CI$1,0),FALSE)</f>
        <v>5.2332394954251547E-3</v>
      </c>
      <c r="AE71" s="52">
        <f>VLOOKUP($B71,Shock_dev!$A$1:$CI$300,MATCH(DATE(AE$1,1,1),Shock_dev!$A$1:$CI$1,0),FALSE)</f>
        <v>5.4980227569460804E-3</v>
      </c>
      <c r="AF71" s="52">
        <f>VLOOKUP($B71,Shock_dev!$A$1:$CI$300,MATCH(DATE(AF$1,1,1),Shock_dev!$A$1:$CI$1,0),FALSE)</f>
        <v>5.8569970180079641E-3</v>
      </c>
      <c r="AG71" s="52"/>
      <c r="AH71" s="65">
        <f t="shared" si="1"/>
        <v>0.11315653455050889</v>
      </c>
      <c r="AI71" s="65">
        <f t="shared" si="2"/>
        <v>0.10418823358498763</v>
      </c>
      <c r="AJ71" s="65">
        <f t="shared" si="3"/>
        <v>6.0741907833210131E-2</v>
      </c>
      <c r="AK71" s="65">
        <f t="shared" si="4"/>
        <v>2.5755324822852178E-2</v>
      </c>
      <c r="AL71" s="65">
        <f t="shared" si="5"/>
        <v>8.4225611220810764E-3</v>
      </c>
      <c r="AM71" s="65">
        <f t="shared" si="6"/>
        <v>5.3911664242503017E-3</v>
      </c>
      <c r="AN71" s="66"/>
      <c r="AO71" s="65">
        <f t="shared" si="7"/>
        <v>0.10867238406774826</v>
      </c>
      <c r="AP71" s="65">
        <f t="shared" si="8"/>
        <v>4.3248616328031154E-2</v>
      </c>
      <c r="AQ71" s="65">
        <f t="shared" si="9"/>
        <v>6.9068637731656887E-3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2.3598956223465297E-3</v>
      </c>
      <c r="D72" s="52">
        <f>VLOOKUP($B72,Shock_dev!$A$1:$CI$300,MATCH(DATE(D$1,1,1),Shock_dev!$A$1:$CI$1,0),FALSE)</f>
        <v>3.2583817985311339E-3</v>
      </c>
      <c r="E72" s="52">
        <f>VLOOKUP($B72,Shock_dev!$A$1:$CI$300,MATCH(DATE(E$1,1,1),Shock_dev!$A$1:$CI$1,0),FALSE)</f>
        <v>3.6698283425742068E-3</v>
      </c>
      <c r="F72" s="52">
        <f>VLOOKUP($B72,Shock_dev!$A$1:$CI$300,MATCH(DATE(F$1,1,1),Shock_dev!$A$1:$CI$1,0),FALSE)</f>
        <v>3.8235165498929206E-3</v>
      </c>
      <c r="G72" s="52">
        <f>VLOOKUP($B72,Shock_dev!$A$1:$CI$300,MATCH(DATE(G$1,1,1),Shock_dev!$A$1:$CI$1,0),FALSE)</f>
        <v>3.8156629302771791E-3</v>
      </c>
      <c r="H72" s="52">
        <f>VLOOKUP($B72,Shock_dev!$A$1:$CI$300,MATCH(DATE(H$1,1,1),Shock_dev!$A$1:$CI$1,0),FALSE)</f>
        <v>3.7183208930943257E-3</v>
      </c>
      <c r="I72" s="52">
        <f>VLOOKUP($B72,Shock_dev!$A$1:$CI$300,MATCH(DATE(I$1,1,1),Shock_dev!$A$1:$CI$1,0),FALSE)</f>
        <v>3.5770922576459779E-3</v>
      </c>
      <c r="J72" s="52">
        <f>VLOOKUP($B72,Shock_dev!$A$1:$CI$300,MATCH(DATE(J$1,1,1),Shock_dev!$A$1:$CI$1,0),FALSE)</f>
        <v>3.4145441387643935E-3</v>
      </c>
      <c r="K72" s="52">
        <f>VLOOKUP($B72,Shock_dev!$A$1:$CI$300,MATCH(DATE(K$1,1,1),Shock_dev!$A$1:$CI$1,0),FALSE)</f>
        <v>3.239093394278253E-3</v>
      </c>
      <c r="L72" s="52">
        <f>VLOOKUP($B72,Shock_dev!$A$1:$CI$300,MATCH(DATE(L$1,1,1),Shock_dev!$A$1:$CI$1,0),FALSE)</f>
        <v>3.0524095125206113E-3</v>
      </c>
      <c r="M72" s="52">
        <f>VLOOKUP($B72,Shock_dev!$A$1:$CI$300,MATCH(DATE(M$1,1,1),Shock_dev!$A$1:$CI$1,0),FALSE)</f>
        <v>2.8541192923381285E-3</v>
      </c>
      <c r="N72" s="52">
        <f>VLOOKUP($B72,Shock_dev!$A$1:$CI$300,MATCH(DATE(N$1,1,1),Shock_dev!$A$1:$CI$1,0),FALSE)</f>
        <v>2.6443204997875485E-3</v>
      </c>
      <c r="O72" s="52">
        <f>VLOOKUP($B72,Shock_dev!$A$1:$CI$300,MATCH(DATE(O$1,1,1),Shock_dev!$A$1:$CI$1,0),FALSE)</f>
        <v>2.4242566463178066E-3</v>
      </c>
      <c r="P72" s="52">
        <f>VLOOKUP($B72,Shock_dev!$A$1:$CI$300,MATCH(DATE(P$1,1,1),Shock_dev!$A$1:$CI$1,0),FALSE)</f>
        <v>2.1965801528937797E-3</v>
      </c>
      <c r="Q72" s="52">
        <f>VLOOKUP($B72,Shock_dev!$A$1:$CI$300,MATCH(DATE(Q$1,1,1),Shock_dev!$A$1:$CI$1,0),FALSE)</f>
        <v>1.965436984334754E-3</v>
      </c>
      <c r="R72" s="52">
        <f>VLOOKUP($B72,Shock_dev!$A$1:$CI$300,MATCH(DATE(R$1,1,1),Shock_dev!$A$1:$CI$1,0),FALSE)</f>
        <v>1.7355204531331835E-3</v>
      </c>
      <c r="S72" s="52">
        <f>VLOOKUP($B72,Shock_dev!$A$1:$CI$300,MATCH(DATE(S$1,1,1),Shock_dev!$A$1:$CI$1,0),FALSE)</f>
        <v>1.5120857178827301E-3</v>
      </c>
      <c r="T72" s="52">
        <f>VLOOKUP($B72,Shock_dev!$A$1:$CI$300,MATCH(DATE(T$1,1,1),Shock_dev!$A$1:$CI$1,0),FALSE)</f>
        <v>1.2999359891231017E-3</v>
      </c>
      <c r="U72" s="52">
        <f>VLOOKUP($B72,Shock_dev!$A$1:$CI$300,MATCH(DATE(U$1,1,1),Shock_dev!$A$1:$CI$1,0),FALSE)</f>
        <v>1.1031147779676004E-3</v>
      </c>
      <c r="V72" s="52">
        <f>VLOOKUP($B72,Shock_dev!$A$1:$CI$300,MATCH(DATE(V$1,1,1),Shock_dev!$A$1:$CI$1,0),FALSE)</f>
        <v>9.2460370862182438E-4</v>
      </c>
      <c r="W72" s="52">
        <f>VLOOKUP($B72,Shock_dev!$A$1:$CI$300,MATCH(DATE(W$1,1,1),Shock_dev!$A$1:$CI$1,0),FALSE)</f>
        <v>7.6614176622393925E-4</v>
      </c>
      <c r="X72" s="52">
        <f>VLOOKUP($B72,Shock_dev!$A$1:$CI$300,MATCH(DATE(X$1,1,1),Shock_dev!$A$1:$CI$1,0),FALSE)</f>
        <v>6.2847929001918134E-4</v>
      </c>
      <c r="Y72" s="52">
        <f>VLOOKUP($B72,Shock_dev!$A$1:$CI$300,MATCH(DATE(Y$1,1,1),Shock_dev!$A$1:$CI$1,0),FALSE)</f>
        <v>5.1118076465097543E-4</v>
      </c>
      <c r="Z72" s="52">
        <f>VLOOKUP($B72,Shock_dev!$A$1:$CI$300,MATCH(DATE(Z$1,1,1),Shock_dev!$A$1:$CI$1,0),FALSE)</f>
        <v>4.1331642031401585E-4</v>
      </c>
      <c r="AA72" s="52">
        <f>VLOOKUP($B72,Shock_dev!$A$1:$CI$300,MATCH(DATE(AA$1,1,1),Shock_dev!$A$1:$CI$1,0),FALSE)</f>
        <v>3.3334421502358277E-4</v>
      </c>
      <c r="AB72" s="52">
        <f>VLOOKUP($B72,Shock_dev!$A$1:$CI$300,MATCH(DATE(AB$1,1,1),Shock_dev!$A$1:$CI$1,0),FALSE)</f>
        <v>2.6961362866305269E-4</v>
      </c>
      <c r="AC72" s="52">
        <f>VLOOKUP($B72,Shock_dev!$A$1:$CI$300,MATCH(DATE(AC$1,1,1),Shock_dev!$A$1:$CI$1,0),FALSE)</f>
        <v>2.201714681465417E-4</v>
      </c>
      <c r="AD72" s="52">
        <f>VLOOKUP($B72,Shock_dev!$A$1:$CI$300,MATCH(DATE(AD$1,1,1),Shock_dev!$A$1:$CI$1,0),FALSE)</f>
        <v>1.8320255431405243E-4</v>
      </c>
      <c r="AE72" s="52">
        <f>VLOOKUP($B72,Shock_dev!$A$1:$CI$300,MATCH(DATE(AE$1,1,1),Shock_dev!$A$1:$CI$1,0),FALSE)</f>
        <v>1.5702840898250105E-4</v>
      </c>
      <c r="AF72" s="52">
        <f>VLOOKUP($B72,Shock_dev!$A$1:$CI$300,MATCH(DATE(AF$1,1,1),Shock_dev!$A$1:$CI$1,0),FALSE)</f>
        <v>1.3988146602143581E-4</v>
      </c>
      <c r="AG72" s="52"/>
      <c r="AH72" s="65">
        <f t="shared" si="1"/>
        <v>3.385457048724394E-3</v>
      </c>
      <c r="AI72" s="65">
        <f t="shared" si="2"/>
        <v>3.4002920392607119E-3</v>
      </c>
      <c r="AJ72" s="65">
        <f t="shared" si="3"/>
        <v>2.4169427151344031E-3</v>
      </c>
      <c r="AK72" s="65">
        <f t="shared" si="4"/>
        <v>1.315052129345688E-3</v>
      </c>
      <c r="AL72" s="65">
        <f t="shared" si="5"/>
        <v>5.3049249124633899E-4</v>
      </c>
      <c r="AM72" s="65">
        <f t="shared" si="6"/>
        <v>1.9397950522551674E-4</v>
      </c>
      <c r="AN72" s="66"/>
      <c r="AO72" s="65">
        <f t="shared" si="7"/>
        <v>3.392874543992553E-3</v>
      </c>
      <c r="AP72" s="65">
        <f t="shared" si="8"/>
        <v>1.8659974222400455E-3</v>
      </c>
      <c r="AQ72" s="65">
        <f t="shared" si="9"/>
        <v>3.6223599823592787E-4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0.13641517431659492</v>
      </c>
      <c r="D77" s="52">
        <f t="shared" ref="D77:AF77" si="11">SUM(D60:D69)</f>
        <v>0.11794114081586468</v>
      </c>
      <c r="E77" s="52">
        <f t="shared" si="11"/>
        <v>0.11542584432559219</v>
      </c>
      <c r="F77" s="52">
        <f t="shared" si="11"/>
        <v>0.11420420185728548</v>
      </c>
      <c r="G77" s="52">
        <f t="shared" si="11"/>
        <v>0.11247593993857694</v>
      </c>
      <c r="H77" s="52">
        <f t="shared" si="11"/>
        <v>0.11012530416603103</v>
      </c>
      <c r="I77" s="52">
        <f t="shared" si="11"/>
        <v>0.1072081918756287</v>
      </c>
      <c r="J77" s="52">
        <f t="shared" si="11"/>
        <v>0.10376098684267893</v>
      </c>
      <c r="K77" s="52">
        <f t="shared" si="11"/>
        <v>9.9806208804217048E-2</v>
      </c>
      <c r="L77" s="52">
        <f t="shared" si="11"/>
        <v>9.5356032946677521E-2</v>
      </c>
      <c r="M77" s="52">
        <f t="shared" si="11"/>
        <v>9.0439885125244729E-2</v>
      </c>
      <c r="N77" s="52">
        <f t="shared" si="11"/>
        <v>8.5122052245454979E-2</v>
      </c>
      <c r="O77" s="52">
        <f t="shared" si="11"/>
        <v>7.9495100996257437E-2</v>
      </c>
      <c r="P77" s="52">
        <f t="shared" si="11"/>
        <v>7.3676731421542907E-2</v>
      </c>
      <c r="Q77" s="52">
        <f t="shared" si="11"/>
        <v>6.7824778535078956E-2</v>
      </c>
      <c r="R77" s="52">
        <f t="shared" si="11"/>
        <v>6.2086975538218396E-2</v>
      </c>
      <c r="S77" s="52">
        <f t="shared" si="11"/>
        <v>5.661729451487324E-2</v>
      </c>
      <c r="T77" s="52">
        <f t="shared" si="11"/>
        <v>5.1535255915507512E-2</v>
      </c>
      <c r="U77" s="52">
        <f t="shared" si="11"/>
        <v>4.6924762172948775E-2</v>
      </c>
      <c r="V77" s="52">
        <f t="shared" si="11"/>
        <v>4.2832518451547369E-2</v>
      </c>
      <c r="W77" s="52">
        <f t="shared" si="11"/>
        <v>3.926244219341226E-2</v>
      </c>
      <c r="X77" s="52">
        <f t="shared" si="11"/>
        <v>3.6200040931862583E-2</v>
      </c>
      <c r="Y77" s="52">
        <f t="shared" si="11"/>
        <v>3.3593402734117601E-2</v>
      </c>
      <c r="Z77" s="52">
        <f t="shared" si="11"/>
        <v>3.1395877867345684E-2</v>
      </c>
      <c r="AA77" s="52">
        <f t="shared" si="11"/>
        <v>2.9546735267691707E-2</v>
      </c>
      <c r="AB77" s="52">
        <f t="shared" si="11"/>
        <v>2.7998226674632771E-2</v>
      </c>
      <c r="AC77" s="52">
        <f t="shared" si="11"/>
        <v>2.6692101677634576E-2</v>
      </c>
      <c r="AD77" s="52">
        <f t="shared" si="11"/>
        <v>2.5589689809828453E-2</v>
      </c>
      <c r="AE77" s="52">
        <f t="shared" si="11"/>
        <v>2.4656265485627691E-2</v>
      </c>
      <c r="AF77" s="52">
        <f t="shared" si="11"/>
        <v>2.3853902861184332E-2</v>
      </c>
      <c r="AG77" s="67"/>
      <c r="AH77" s="65">
        <f>AVERAGE(C77:G77)</f>
        <v>0.11929246025078284</v>
      </c>
      <c r="AI77" s="65">
        <f>AVERAGE(H77:L77)</f>
        <v>0.10325134492704664</v>
      </c>
      <c r="AJ77" s="65">
        <f>AVERAGE(M77:Q77)</f>
        <v>7.9311709664715804E-2</v>
      </c>
      <c r="AK77" s="65">
        <f>AVERAGE(R77:V77)</f>
        <v>5.1999361318619063E-2</v>
      </c>
      <c r="AL77" s="65">
        <f>AVERAGE(W77:AA77)</f>
        <v>3.3999699798885966E-2</v>
      </c>
      <c r="AM77" s="65">
        <f>AVERAGE(AB77:AF77)</f>
        <v>2.5758037301781566E-2</v>
      </c>
      <c r="AN77" s="66"/>
      <c r="AO77" s="65">
        <f>AVERAGE(AH77:AI77)</f>
        <v>0.11127190258891474</v>
      </c>
      <c r="AP77" s="65">
        <f>AVERAGE(AJ77:AK77)</f>
        <v>6.565553549166743E-2</v>
      </c>
      <c r="AQ77" s="65">
        <f>AVERAGE(AL77:AM77)</f>
        <v>2.9878868550333768E-2</v>
      </c>
    </row>
    <row r="78" spans="1:43" s="9" customFormat="1" x14ac:dyDescent="0.25">
      <c r="A78" s="13" t="s">
        <v>399</v>
      </c>
      <c r="B78" s="13"/>
      <c r="C78" s="52">
        <f>SUM(C70:C71)</f>
        <v>7.8805934606032288E-2</v>
      </c>
      <c r="D78" s="52">
        <f t="shared" ref="D78:AF78" si="12">SUM(D70:D71)</f>
        <v>0.11204199421149239</v>
      </c>
      <c r="E78" s="52">
        <f t="shared" si="12"/>
        <v>0.12716096495241141</v>
      </c>
      <c r="F78" s="52">
        <f t="shared" si="12"/>
        <v>0.13179888379661117</v>
      </c>
      <c r="G78" s="52">
        <f t="shared" si="12"/>
        <v>0.12963299755307101</v>
      </c>
      <c r="H78" s="52">
        <f t="shared" si="12"/>
        <v>0.12344527715742443</v>
      </c>
      <c r="I78" s="52">
        <f t="shared" si="12"/>
        <v>0.11517184512016555</v>
      </c>
      <c r="J78" s="52">
        <f t="shared" si="12"/>
        <v>0.10597952643356587</v>
      </c>
      <c r="K78" s="52">
        <f t="shared" si="12"/>
        <v>9.6493593116267679E-2</v>
      </c>
      <c r="L78" s="52">
        <f t="shared" si="12"/>
        <v>8.7013894071198347E-2</v>
      </c>
      <c r="M78" s="52">
        <f t="shared" si="12"/>
        <v>7.7682280641199392E-2</v>
      </c>
      <c r="N78" s="52">
        <f t="shared" si="12"/>
        <v>6.8581230990401545E-2</v>
      </c>
      <c r="O78" s="52">
        <f t="shared" si="12"/>
        <v>5.9779957405337453E-2</v>
      </c>
      <c r="P78" s="52">
        <f t="shared" si="12"/>
        <v>5.1355628317244328E-2</v>
      </c>
      <c r="Q78" s="52">
        <f t="shared" si="12"/>
        <v>4.3410427752157005E-2</v>
      </c>
      <c r="R78" s="52">
        <f t="shared" si="12"/>
        <v>3.6048099549077263E-2</v>
      </c>
      <c r="S78" s="52">
        <f t="shared" si="12"/>
        <v>2.9378863260060544E-2</v>
      </c>
      <c r="T78" s="52">
        <f t="shared" si="12"/>
        <v>2.3492111229226075E-2</v>
      </c>
      <c r="U78" s="52">
        <f t="shared" si="12"/>
        <v>1.8446839298987345E-2</v>
      </c>
      <c r="V78" s="52">
        <f t="shared" si="12"/>
        <v>1.4266196354732873E-2</v>
      </c>
      <c r="W78" s="52">
        <f t="shared" si="12"/>
        <v>1.0930255581305356E-2</v>
      </c>
      <c r="X78" s="52">
        <f t="shared" si="12"/>
        <v>8.3898028979346104E-3</v>
      </c>
      <c r="Y78" s="52">
        <f t="shared" si="12"/>
        <v>6.5608416050580622E-3</v>
      </c>
      <c r="Z78" s="52">
        <f t="shared" si="12"/>
        <v>5.3479848053749031E-3</v>
      </c>
      <c r="AA78" s="52">
        <f t="shared" si="12"/>
        <v>4.6441706191193673E-3</v>
      </c>
      <c r="AB78" s="52">
        <f t="shared" si="12"/>
        <v>4.3492995647501434E-3</v>
      </c>
      <c r="AC78" s="52">
        <f t="shared" si="12"/>
        <v>4.3621848771463042E-3</v>
      </c>
      <c r="AD78" s="52">
        <f t="shared" si="12"/>
        <v>4.5965610496049346E-3</v>
      </c>
      <c r="AE78" s="52">
        <f t="shared" si="12"/>
        <v>4.9804653047958655E-3</v>
      </c>
      <c r="AF78" s="52">
        <f t="shared" si="12"/>
        <v>5.4490708806196253E-3</v>
      </c>
      <c r="AG78" s="67"/>
      <c r="AH78" s="65">
        <f>AVERAGE(C78:G78)</f>
        <v>0.11588815502392365</v>
      </c>
      <c r="AI78" s="65">
        <f>AVERAGE(H78:L78)</f>
        <v>0.10562082717972436</v>
      </c>
      <c r="AJ78" s="65">
        <f>AVERAGE(M78:Q78)</f>
        <v>6.0161905021267947E-2</v>
      </c>
      <c r="AK78" s="65">
        <f>AVERAGE(R78:V78)</f>
        <v>2.4326421938416821E-2</v>
      </c>
      <c r="AL78" s="65">
        <f>AVERAGE(W78:AA78)</f>
        <v>7.1746111017584602E-3</v>
      </c>
      <c r="AM78" s="65">
        <f>AVERAGE(AB78:AF78)</f>
        <v>4.747516335383375E-3</v>
      </c>
      <c r="AN78" s="66"/>
      <c r="AO78" s="65">
        <f>AVERAGE(AH78:AI78)</f>
        <v>0.110754491101824</v>
      </c>
      <c r="AP78" s="65">
        <f>AVERAGE(AJ78:AK78)</f>
        <v>4.2244163479842382E-2</v>
      </c>
      <c r="AQ78" s="65">
        <f>AVERAGE(AL78:AM78)</f>
        <v>5.9610637185709171E-3</v>
      </c>
    </row>
    <row r="79" spans="1:43" s="9" customFormat="1" x14ac:dyDescent="0.25">
      <c r="A79" s="13" t="s">
        <v>421</v>
      </c>
      <c r="B79" s="13"/>
      <c r="C79" s="52">
        <f>SUM(C53:C58)</f>
        <v>1.5735668916879261E-2</v>
      </c>
      <c r="D79" s="52">
        <f t="shared" ref="D79:AF79" si="13">SUM(D53:D58)</f>
        <v>1.824990117965708E-2</v>
      </c>
      <c r="E79" s="52">
        <f t="shared" si="13"/>
        <v>1.8621522958708177E-2</v>
      </c>
      <c r="F79" s="52">
        <f t="shared" si="13"/>
        <v>1.8000626040822924E-2</v>
      </c>
      <c r="G79" s="52">
        <f t="shared" si="13"/>
        <v>1.6623623623910115E-2</v>
      </c>
      <c r="H79" s="52">
        <f t="shared" si="13"/>
        <v>1.4771132560130386E-2</v>
      </c>
      <c r="I79" s="52">
        <f t="shared" si="13"/>
        <v>1.2686786561076571E-2</v>
      </c>
      <c r="J79" s="52">
        <f t="shared" si="13"/>
        <v>1.0542238419818674E-2</v>
      </c>
      <c r="K79" s="52">
        <f t="shared" si="13"/>
        <v>8.4471015837143514E-3</v>
      </c>
      <c r="L79" s="52">
        <f t="shared" si="13"/>
        <v>6.4656082647852366E-3</v>
      </c>
      <c r="M79" s="52">
        <f t="shared" si="13"/>
        <v>4.6344470992808638E-3</v>
      </c>
      <c r="N79" s="52">
        <f t="shared" si="13"/>
        <v>2.9744087559515336E-3</v>
      </c>
      <c r="O79" s="52">
        <f t="shared" si="13"/>
        <v>1.4971241850388337E-3</v>
      </c>
      <c r="P79" s="52">
        <f t="shared" si="13"/>
        <v>2.0959474084908088E-4</v>
      </c>
      <c r="Q79" s="52">
        <f t="shared" si="13"/>
        <v>-8.8125441615097277E-4</v>
      </c>
      <c r="R79" s="52">
        <f t="shared" si="13"/>
        <v>-1.7724296633544194E-3</v>
      </c>
      <c r="S79" s="52">
        <f t="shared" si="13"/>
        <v>-2.4617586946870293E-3</v>
      </c>
      <c r="T79" s="52">
        <f t="shared" si="13"/>
        <v>-2.952624937212496E-3</v>
      </c>
      <c r="U79" s="52">
        <f t="shared" si="13"/>
        <v>-3.2539854785939696E-3</v>
      </c>
      <c r="V79" s="52">
        <f t="shared" si="13"/>
        <v>-3.3803963141279432E-3</v>
      </c>
      <c r="W79" s="52">
        <f t="shared" si="13"/>
        <v>-3.3526774178700984E-3</v>
      </c>
      <c r="X79" s="52">
        <f t="shared" si="13"/>
        <v>-3.1943641597855545E-3</v>
      </c>
      <c r="Y79" s="52">
        <f t="shared" si="13"/>
        <v>-2.9331365056192611E-3</v>
      </c>
      <c r="Z79" s="52">
        <f t="shared" si="13"/>
        <v>-2.5955442829241381E-3</v>
      </c>
      <c r="AA79" s="52">
        <f t="shared" si="13"/>
        <v>-2.2080675433154779E-3</v>
      </c>
      <c r="AB79" s="52">
        <f t="shared" si="13"/>
        <v>-1.793258355208827E-3</v>
      </c>
      <c r="AC79" s="52">
        <f t="shared" si="13"/>
        <v>-1.3722529512134565E-3</v>
      </c>
      <c r="AD79" s="52">
        <f t="shared" si="13"/>
        <v>-9.6142184368945766E-4</v>
      </c>
      <c r="AE79" s="52">
        <f t="shared" si="13"/>
        <v>-5.7317441524705633E-4</v>
      </c>
      <c r="AF79" s="52">
        <f t="shared" si="13"/>
        <v>-2.1774584990305601E-4</v>
      </c>
      <c r="AG79" s="67"/>
      <c r="AH79" s="65">
        <f t="shared" si="1"/>
        <v>1.7446268543995513E-2</v>
      </c>
      <c r="AI79" s="65">
        <f t="shared" si="2"/>
        <v>1.0582573477905043E-2</v>
      </c>
      <c r="AJ79" s="65">
        <f t="shared" si="3"/>
        <v>1.6868640729938676E-3</v>
      </c>
      <c r="AK79" s="65">
        <f t="shared" si="4"/>
        <v>-2.7642390175951713E-3</v>
      </c>
      <c r="AL79" s="65">
        <f t="shared" si="5"/>
        <v>-2.8567579819029055E-3</v>
      </c>
      <c r="AM79" s="65">
        <f t="shared" si="6"/>
        <v>-9.8357068305237076E-4</v>
      </c>
      <c r="AN79" s="66"/>
      <c r="AO79" s="65">
        <f t="shared" si="7"/>
        <v>1.4014421010950278E-2</v>
      </c>
      <c r="AP79" s="65">
        <f t="shared" si="8"/>
        <v>-5.3868747230065186E-4</v>
      </c>
      <c r="AQ79" s="65">
        <f t="shared" si="9"/>
        <v>-1.9201643324776381E-3</v>
      </c>
    </row>
    <row r="80" spans="1:43" s="9" customFormat="1" x14ac:dyDescent="0.25">
      <c r="A80" s="13" t="s">
        <v>423</v>
      </c>
      <c r="B80" s="13"/>
      <c r="C80" s="52">
        <f>C59</f>
        <v>3.1591024259349852E-3</v>
      </c>
      <c r="D80" s="52">
        <f t="shared" ref="D80:AF80" si="14">D59</f>
        <v>5.0889489707745894E-3</v>
      </c>
      <c r="E80" s="52">
        <f t="shared" si="14"/>
        <v>5.9347128886563473E-3</v>
      </c>
      <c r="F80" s="52">
        <f t="shared" si="14"/>
        <v>6.1301406065756448E-3</v>
      </c>
      <c r="G80" s="52">
        <f t="shared" si="14"/>
        <v>5.9806102091626715E-3</v>
      </c>
      <c r="H80" s="52">
        <f t="shared" si="14"/>
        <v>5.689715862036729E-3</v>
      </c>
      <c r="I80" s="52">
        <f t="shared" si="14"/>
        <v>5.3769864959599331E-3</v>
      </c>
      <c r="J80" s="52">
        <f t="shared" si="14"/>
        <v>5.0974721302869171E-3</v>
      </c>
      <c r="K80" s="52">
        <f t="shared" si="14"/>
        <v>4.8648290843739533E-3</v>
      </c>
      <c r="L80" s="52">
        <f t="shared" si="14"/>
        <v>4.6709587802723209E-3</v>
      </c>
      <c r="M80" s="52">
        <f t="shared" si="14"/>
        <v>4.4998966226309049E-3</v>
      </c>
      <c r="N80" s="52">
        <f t="shared" si="14"/>
        <v>4.3357348202446846E-3</v>
      </c>
      <c r="O80" s="52">
        <f t="shared" si="14"/>
        <v>4.1661196774979382E-3</v>
      </c>
      <c r="P80" s="52">
        <f t="shared" si="14"/>
        <v>3.9833001824815806E-3</v>
      </c>
      <c r="Q80" s="52">
        <f t="shared" si="14"/>
        <v>3.7843812795479441E-3</v>
      </c>
      <c r="R80" s="52">
        <f t="shared" si="14"/>
        <v>3.5698125111696794E-3</v>
      </c>
      <c r="S80" s="52">
        <f t="shared" si="14"/>
        <v>3.3427375392375922E-3</v>
      </c>
      <c r="T80" s="52">
        <f t="shared" si="14"/>
        <v>3.1073868818300033E-3</v>
      </c>
      <c r="U80" s="52">
        <f t="shared" si="14"/>
        <v>2.8680700686141629E-3</v>
      </c>
      <c r="V80" s="52">
        <f t="shared" si="14"/>
        <v>2.6285428960298065E-3</v>
      </c>
      <c r="W80" s="52">
        <f t="shared" si="14"/>
        <v>2.3914604243390728E-3</v>
      </c>
      <c r="X80" s="52">
        <f t="shared" si="14"/>
        <v>2.1586713706243385E-3</v>
      </c>
      <c r="Y80" s="52">
        <f t="shared" si="14"/>
        <v>1.9309340478755241E-3</v>
      </c>
      <c r="Z80" s="52">
        <f t="shared" si="14"/>
        <v>1.7086633560878686E-3</v>
      </c>
      <c r="AA80" s="52">
        <f t="shared" si="14"/>
        <v>1.4919367205425882E-3</v>
      </c>
      <c r="AB80" s="52">
        <f t="shared" si="14"/>
        <v>1.2810574625370375E-3</v>
      </c>
      <c r="AC80" s="52">
        <f t="shared" si="14"/>
        <v>1.076232071029617E-3</v>
      </c>
      <c r="AD80" s="52">
        <f t="shared" si="14"/>
        <v>8.7798359719254535E-4</v>
      </c>
      <c r="AE80" s="52">
        <f t="shared" si="14"/>
        <v>6.8711974913296294E-4</v>
      </c>
      <c r="AF80" s="52">
        <f t="shared" si="14"/>
        <v>5.0437020606991815E-4</v>
      </c>
      <c r="AG80" s="67"/>
      <c r="AH80" s="65">
        <f t="shared" si="1"/>
        <v>5.2587030202208476E-3</v>
      </c>
      <c r="AI80" s="65">
        <f t="shared" si="2"/>
        <v>5.1399924705859707E-3</v>
      </c>
      <c r="AJ80" s="65">
        <f t="shared" si="3"/>
        <v>4.1538865164806107E-3</v>
      </c>
      <c r="AK80" s="65">
        <f t="shared" si="4"/>
        <v>3.1033099793762492E-3</v>
      </c>
      <c r="AL80" s="65">
        <f t="shared" si="5"/>
        <v>1.9363331838938788E-3</v>
      </c>
      <c r="AM80" s="65">
        <f t="shared" si="6"/>
        <v>8.8535261719241626E-4</v>
      </c>
      <c r="AN80" s="66"/>
      <c r="AO80" s="65">
        <f t="shared" si="7"/>
        <v>5.1993477454034091E-3</v>
      </c>
      <c r="AP80" s="65">
        <f t="shared" si="8"/>
        <v>3.6285982479284298E-3</v>
      </c>
      <c r="AQ80" s="65">
        <f t="shared" si="9"/>
        <v>1.4108429005431475E-3</v>
      </c>
    </row>
    <row r="81" spans="1:43" s="9" customFormat="1" x14ac:dyDescent="0.25">
      <c r="A81" s="13" t="s">
        <v>426</v>
      </c>
      <c r="B81" s="13"/>
      <c r="C81" s="52">
        <f>C72</f>
        <v>2.3598956223465297E-3</v>
      </c>
      <c r="D81" s="52">
        <f t="shared" ref="D81:AF81" si="15">D72</f>
        <v>3.2583817985311339E-3</v>
      </c>
      <c r="E81" s="52">
        <f t="shared" si="15"/>
        <v>3.6698283425742068E-3</v>
      </c>
      <c r="F81" s="52">
        <f t="shared" si="15"/>
        <v>3.8235165498929206E-3</v>
      </c>
      <c r="G81" s="52">
        <f t="shared" si="15"/>
        <v>3.8156629302771791E-3</v>
      </c>
      <c r="H81" s="52">
        <f t="shared" si="15"/>
        <v>3.7183208930943257E-3</v>
      </c>
      <c r="I81" s="52">
        <f t="shared" si="15"/>
        <v>3.5770922576459779E-3</v>
      </c>
      <c r="J81" s="52">
        <f t="shared" si="15"/>
        <v>3.4145441387643935E-3</v>
      </c>
      <c r="K81" s="52">
        <f t="shared" si="15"/>
        <v>3.239093394278253E-3</v>
      </c>
      <c r="L81" s="52">
        <f t="shared" si="15"/>
        <v>3.0524095125206113E-3</v>
      </c>
      <c r="M81" s="52">
        <f t="shared" si="15"/>
        <v>2.8541192923381285E-3</v>
      </c>
      <c r="N81" s="52">
        <f t="shared" si="15"/>
        <v>2.6443204997875485E-3</v>
      </c>
      <c r="O81" s="52">
        <f t="shared" si="15"/>
        <v>2.4242566463178066E-3</v>
      </c>
      <c r="P81" s="52">
        <f t="shared" si="15"/>
        <v>2.1965801528937797E-3</v>
      </c>
      <c r="Q81" s="52">
        <f t="shared" si="15"/>
        <v>1.965436984334754E-3</v>
      </c>
      <c r="R81" s="52">
        <f t="shared" si="15"/>
        <v>1.7355204531331835E-3</v>
      </c>
      <c r="S81" s="52">
        <f t="shared" si="15"/>
        <v>1.5120857178827301E-3</v>
      </c>
      <c r="T81" s="52">
        <f t="shared" si="15"/>
        <v>1.2999359891231017E-3</v>
      </c>
      <c r="U81" s="52">
        <f t="shared" si="15"/>
        <v>1.1031147779676004E-3</v>
      </c>
      <c r="V81" s="52">
        <f t="shared" si="15"/>
        <v>9.2460370862182438E-4</v>
      </c>
      <c r="W81" s="52">
        <f t="shared" si="15"/>
        <v>7.6614176622393925E-4</v>
      </c>
      <c r="X81" s="52">
        <f t="shared" si="15"/>
        <v>6.2847929001918134E-4</v>
      </c>
      <c r="Y81" s="52">
        <f t="shared" si="15"/>
        <v>5.1118076465097543E-4</v>
      </c>
      <c r="Z81" s="52">
        <f t="shared" si="15"/>
        <v>4.1331642031401585E-4</v>
      </c>
      <c r="AA81" s="52">
        <f t="shared" si="15"/>
        <v>3.3334421502358277E-4</v>
      </c>
      <c r="AB81" s="52">
        <f t="shared" si="15"/>
        <v>2.6961362866305269E-4</v>
      </c>
      <c r="AC81" s="52">
        <f t="shared" si="15"/>
        <v>2.201714681465417E-4</v>
      </c>
      <c r="AD81" s="52">
        <f t="shared" si="15"/>
        <v>1.8320255431405243E-4</v>
      </c>
      <c r="AE81" s="52">
        <f t="shared" si="15"/>
        <v>1.5702840898250105E-4</v>
      </c>
      <c r="AF81" s="52">
        <f t="shared" si="15"/>
        <v>1.3988146602143581E-4</v>
      </c>
      <c r="AG81" s="67"/>
      <c r="AH81" s="65">
        <f>AVERAGE(C81:G81)</f>
        <v>3.385457048724394E-3</v>
      </c>
      <c r="AI81" s="65">
        <f>AVERAGE(H81:L81)</f>
        <v>3.4002920392607119E-3</v>
      </c>
      <c r="AJ81" s="65">
        <f>AVERAGE(M81:Q81)</f>
        <v>2.4169427151344031E-3</v>
      </c>
      <c r="AK81" s="65">
        <f>AVERAGE(R81:V81)</f>
        <v>1.315052129345688E-3</v>
      </c>
      <c r="AL81" s="65">
        <f>AVERAGE(W81:AA81)</f>
        <v>5.3049249124633899E-4</v>
      </c>
      <c r="AM81" s="65">
        <f>AVERAGE(AB81:AF81)</f>
        <v>1.9397950522551674E-4</v>
      </c>
      <c r="AN81" s="66"/>
      <c r="AO81" s="65">
        <f>AVERAGE(AH81:AI81)</f>
        <v>3.392874543992553E-3</v>
      </c>
      <c r="AP81" s="65">
        <f>AVERAGE(AJ81:AK81)</f>
        <v>1.8659974222400455E-3</v>
      </c>
      <c r="AQ81" s="65">
        <f>AVERAGE(AL81:AM81)</f>
        <v>3.6223599823592787E-4</v>
      </c>
    </row>
    <row r="82" spans="1:43" s="9" customFormat="1" x14ac:dyDescent="0.25">
      <c r="A82" s="13" t="s">
        <v>425</v>
      </c>
      <c r="B82" s="13"/>
      <c r="C82" s="52">
        <f>SUM(C51:C52)</f>
        <v>2.6432127451474297E-3</v>
      </c>
      <c r="D82" s="52">
        <f t="shared" ref="D82:AF82" si="16">SUM(D51:D52)</f>
        <v>3.3393545165620493E-3</v>
      </c>
      <c r="E82" s="52">
        <f t="shared" si="16"/>
        <v>3.5560753174880937E-3</v>
      </c>
      <c r="F82" s="52">
        <f t="shared" si="16"/>
        <v>3.5247054166565135E-3</v>
      </c>
      <c r="G82" s="52">
        <f t="shared" si="16"/>
        <v>3.3219327239841744E-3</v>
      </c>
      <c r="H82" s="52">
        <f t="shared" si="16"/>
        <v>3.0168530016115728E-3</v>
      </c>
      <c r="I82" s="52">
        <f t="shared" si="16"/>
        <v>2.6633875186743853E-3</v>
      </c>
      <c r="J82" s="52">
        <f t="shared" si="16"/>
        <v>2.2967672145236973E-3</v>
      </c>
      <c r="K82" s="52">
        <f t="shared" si="16"/>
        <v>1.937430681743243E-3</v>
      </c>
      <c r="L82" s="52">
        <f t="shared" si="16"/>
        <v>1.5958936856381432E-3</v>
      </c>
      <c r="M82" s="52">
        <f t="shared" si="16"/>
        <v>1.2771915501762427E-3</v>
      </c>
      <c r="N82" s="52">
        <f t="shared" si="16"/>
        <v>9.8370194458483225E-4</v>
      </c>
      <c r="O82" s="52">
        <f t="shared" si="16"/>
        <v>7.1666822993888559E-4</v>
      </c>
      <c r="P82" s="52">
        <f t="shared" si="16"/>
        <v>4.7705832708066262E-4</v>
      </c>
      <c r="Q82" s="52">
        <f t="shared" si="16"/>
        <v>2.6629181524113392E-4</v>
      </c>
      <c r="R82" s="52">
        <f t="shared" si="16"/>
        <v>8.5539335276936025E-5</v>
      </c>
      <c r="S82" s="52">
        <f t="shared" si="16"/>
        <v>-6.3933373402058039E-5</v>
      </c>
      <c r="T82" s="52">
        <f t="shared" si="16"/>
        <v>-1.8163113931224286E-4</v>
      </c>
      <c r="U82" s="52">
        <f t="shared" si="16"/>
        <v>-2.6798931025359143E-4</v>
      </c>
      <c r="V82" s="52">
        <f t="shared" si="16"/>
        <v>-3.2445708620661563E-4</v>
      </c>
      <c r="W82" s="52">
        <f t="shared" si="16"/>
        <v>-3.5367587635476568E-4</v>
      </c>
      <c r="X82" s="52">
        <f t="shared" si="16"/>
        <v>-3.5893108081839781E-4</v>
      </c>
      <c r="Y82" s="52">
        <f t="shared" si="16"/>
        <v>-3.4436641765301209E-4</v>
      </c>
      <c r="Z82" s="52">
        <f t="shared" si="16"/>
        <v>-3.1413407789080452E-4</v>
      </c>
      <c r="AA82" s="52">
        <f t="shared" si="16"/>
        <v>-2.7250345335232633E-4</v>
      </c>
      <c r="AB82" s="52">
        <f t="shared" si="16"/>
        <v>-2.2321519932791151E-4</v>
      </c>
      <c r="AC82" s="52">
        <f t="shared" si="16"/>
        <v>-1.6984710719981032E-4</v>
      </c>
      <c r="AD82" s="52">
        <f t="shared" si="16"/>
        <v>-1.152642492359625E-4</v>
      </c>
      <c r="AE82" s="52">
        <f t="shared" si="16"/>
        <v>-6.1710209068907074E-5</v>
      </c>
      <c r="AF82" s="52">
        <f t="shared" si="16"/>
        <v>-1.1090197903806086E-5</v>
      </c>
      <c r="AG82" s="67"/>
      <c r="AH82" s="65">
        <f>AVERAGE(C82:G82)</f>
        <v>3.277056143967652E-3</v>
      </c>
      <c r="AI82" s="65">
        <f>AVERAGE(H82:L82)</f>
        <v>2.3020664204382079E-3</v>
      </c>
      <c r="AJ82" s="65">
        <f>AVERAGE(M82:Q82)</f>
        <v>7.4418237340435141E-4</v>
      </c>
      <c r="AK82" s="65">
        <f>AVERAGE(R82:V82)</f>
        <v>-1.504943147795144E-4</v>
      </c>
      <c r="AL82" s="65">
        <f>AVERAGE(W82:AA82)</f>
        <v>-3.2872218121386129E-4</v>
      </c>
      <c r="AM82" s="65">
        <f>AVERAGE(AB82:AF82)</f>
        <v>-1.1622539254727951E-4</v>
      </c>
      <c r="AN82" s="66"/>
      <c r="AO82" s="65">
        <f>AVERAGE(AH82:AI82)</f>
        <v>2.7895612822029297E-3</v>
      </c>
      <c r="AP82" s="65">
        <f>AVERAGE(AJ82:AK82)</f>
        <v>2.9684402931241848E-4</v>
      </c>
      <c r="AQ82" s="65">
        <f>AVERAGE(AL82:AM82)</f>
        <v>-2.2247378688057041E-4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1.1939778191654682E-3</v>
      </c>
      <c r="D87" s="52">
        <f t="shared" ref="D87:AF92" si="20">D60</f>
        <v>1.4781204178688665E-3</v>
      </c>
      <c r="E87" s="52">
        <f t="shared" si="20"/>
        <v>1.8118700299732699E-3</v>
      </c>
      <c r="F87" s="52">
        <f t="shared" si="20"/>
        <v>2.1782109195055935E-3</v>
      </c>
      <c r="G87" s="52">
        <f t="shared" si="20"/>
        <v>2.6039968729975041E-3</v>
      </c>
      <c r="H87" s="52">
        <f t="shared" si="20"/>
        <v>3.1192130763414336E-3</v>
      </c>
      <c r="I87" s="52">
        <f t="shared" si="20"/>
        <v>3.7467192211062136E-3</v>
      </c>
      <c r="J87" s="52">
        <f t="shared" si="20"/>
        <v>4.5035304462917487E-3</v>
      </c>
      <c r="K87" s="52">
        <f t="shared" si="20"/>
        <v>5.4005888639149782E-3</v>
      </c>
      <c r="L87" s="52">
        <f t="shared" si="20"/>
        <v>6.4405306351042356E-3</v>
      </c>
      <c r="M87" s="52">
        <f t="shared" si="20"/>
        <v>7.6155009957889416E-3</v>
      </c>
      <c r="N87" s="52">
        <f t="shared" si="20"/>
        <v>8.9108892430954968E-3</v>
      </c>
      <c r="O87" s="52">
        <f t="shared" si="20"/>
        <v>1.0301740975242836E-2</v>
      </c>
      <c r="P87" s="52">
        <f t="shared" si="20"/>
        <v>1.1743845235989396E-2</v>
      </c>
      <c r="Q87" s="52">
        <f t="shared" si="20"/>
        <v>1.3197660333048733E-2</v>
      </c>
      <c r="R87" s="52">
        <f t="shared" si="20"/>
        <v>1.4612138777581272E-2</v>
      </c>
      <c r="S87" s="52">
        <f t="shared" si="20"/>
        <v>1.5941933788541571E-2</v>
      </c>
      <c r="T87" s="52">
        <f t="shared" si="20"/>
        <v>1.714937969846567E-2</v>
      </c>
      <c r="U87" s="52">
        <f t="shared" si="20"/>
        <v>1.8211011079863285E-2</v>
      </c>
      <c r="V87" s="52">
        <f t="shared" si="20"/>
        <v>1.9110347835227755E-2</v>
      </c>
      <c r="W87" s="52">
        <f t="shared" si="20"/>
        <v>1.9849088298071905E-2</v>
      </c>
      <c r="X87" s="52">
        <f t="shared" si="20"/>
        <v>2.043065088752849E-2</v>
      </c>
      <c r="Y87" s="52">
        <f t="shared" si="20"/>
        <v>2.0872108582543597E-2</v>
      </c>
      <c r="Z87" s="52">
        <f t="shared" si="20"/>
        <v>2.1188521821628274E-2</v>
      </c>
      <c r="AA87" s="52">
        <f t="shared" si="20"/>
        <v>2.1397839604194068E-2</v>
      </c>
      <c r="AB87" s="52">
        <f t="shared" si="20"/>
        <v>2.1518874410018603E-2</v>
      </c>
      <c r="AC87" s="52">
        <f t="shared" si="20"/>
        <v>2.1562749120149695E-2</v>
      </c>
      <c r="AD87" s="52">
        <f t="shared" si="20"/>
        <v>2.1549445488925578E-2</v>
      </c>
      <c r="AE87" s="52">
        <f t="shared" si="20"/>
        <v>2.1487372403850031E-2</v>
      </c>
      <c r="AF87" s="52">
        <f t="shared" si="20"/>
        <v>2.1387309724883945E-2</v>
      </c>
      <c r="AH87" s="65">
        <f t="shared" ref="AH87:AH93" si="21">AVERAGE(C87:G87)</f>
        <v>1.8532352119021405E-3</v>
      </c>
      <c r="AI87" s="65">
        <f t="shared" ref="AI87:AI93" si="22">AVERAGE(H87:L87)</f>
        <v>4.6421164485517226E-3</v>
      </c>
      <c r="AJ87" s="65">
        <f t="shared" ref="AJ87:AJ93" si="23">AVERAGE(M87:Q87)</f>
        <v>1.0353927356633081E-2</v>
      </c>
      <c r="AK87" s="65">
        <f t="shared" ref="AK87:AK93" si="24">AVERAGE(R87:V87)</f>
        <v>1.7004962235935912E-2</v>
      </c>
      <c r="AL87" s="65">
        <f t="shared" ref="AL87:AL93" si="25">AVERAGE(W87:AA87)</f>
        <v>2.0747641838793265E-2</v>
      </c>
      <c r="AM87" s="65">
        <f t="shared" ref="AM87:AM93" si="26">AVERAGE(AB87:AF87)</f>
        <v>2.1501150229565568E-2</v>
      </c>
      <c r="AN87" s="66"/>
      <c r="AO87" s="65">
        <f t="shared" ref="AO87:AO93" si="27">AVERAGE(AH87:AI87)</f>
        <v>3.2476758302269317E-3</v>
      </c>
      <c r="AP87" s="65">
        <f t="shared" ref="AP87:AP93" si="28">AVERAGE(AJ87:AK87)</f>
        <v>1.3679444796284496E-2</v>
      </c>
      <c r="AQ87" s="65">
        <f t="shared" ref="AQ87:AQ93" si="29">AVERAGE(AL87:AM87)</f>
        <v>2.1124396034179416E-2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3.9628641018994572E-5</v>
      </c>
      <c r="D88" s="52">
        <f t="shared" ref="D88:R88" si="30">D61</f>
        <v>5.2667811333448385E-5</v>
      </c>
      <c r="E88" s="52">
        <f t="shared" si="30"/>
        <v>6.3196583306736608E-5</v>
      </c>
      <c r="F88" s="52">
        <f t="shared" si="30"/>
        <v>7.3694390830993494E-5</v>
      </c>
      <c r="G88" s="52">
        <f t="shared" si="30"/>
        <v>8.7169960604255745E-5</v>
      </c>
      <c r="H88" s="52">
        <f t="shared" si="30"/>
        <v>1.0176345585977034E-4</v>
      </c>
      <c r="I88" s="52">
        <f t="shared" si="30"/>
        <v>1.2030111056139091E-4</v>
      </c>
      <c r="J88" s="52">
        <f t="shared" si="30"/>
        <v>1.4264082962011946E-4</v>
      </c>
      <c r="K88" s="52">
        <f t="shared" si="30"/>
        <v>1.7083146060001674E-4</v>
      </c>
      <c r="L88" s="52">
        <f t="shared" si="30"/>
        <v>2.0226158575687228E-4</v>
      </c>
      <c r="M88" s="52">
        <f t="shared" si="30"/>
        <v>2.3692326100806539E-4</v>
      </c>
      <c r="N88" s="52">
        <f t="shared" si="30"/>
        <v>2.7672831504582353E-4</v>
      </c>
      <c r="O88" s="52">
        <f t="shared" si="30"/>
        <v>3.1916272857076644E-4</v>
      </c>
      <c r="P88" s="52">
        <f t="shared" si="30"/>
        <v>3.622278384307433E-4</v>
      </c>
      <c r="Q88" s="52">
        <f t="shared" si="30"/>
        <v>4.0608255128059875E-4</v>
      </c>
      <c r="R88" s="52">
        <f t="shared" si="30"/>
        <v>4.4870283112599256E-4</v>
      </c>
      <c r="S88" s="52">
        <f t="shared" si="20"/>
        <v>4.8833793918335547E-4</v>
      </c>
      <c r="T88" s="52">
        <f t="shared" si="20"/>
        <v>5.2527795573330271E-4</v>
      </c>
      <c r="U88" s="52">
        <f t="shared" si="20"/>
        <v>5.5769331062870359E-4</v>
      </c>
      <c r="V88" s="52">
        <f t="shared" si="20"/>
        <v>5.8400146606763968E-4</v>
      </c>
      <c r="W88" s="52">
        <f t="shared" si="20"/>
        <v>6.0645118420727187E-4</v>
      </c>
      <c r="X88" s="52">
        <f t="shared" si="20"/>
        <v>6.2498097414486679E-4</v>
      </c>
      <c r="Y88" s="52">
        <f t="shared" si="20"/>
        <v>6.3784639273268911E-4</v>
      </c>
      <c r="Z88" s="52">
        <f t="shared" si="20"/>
        <v>6.4719941230535283E-4</v>
      </c>
      <c r="AA88" s="52">
        <f t="shared" si="20"/>
        <v>6.5297802844456563E-4</v>
      </c>
      <c r="AB88" s="52">
        <f t="shared" si="20"/>
        <v>6.5704489174429339E-4</v>
      </c>
      <c r="AC88" s="52">
        <f t="shared" si="20"/>
        <v>6.5753084519236523E-4</v>
      </c>
      <c r="AD88" s="52">
        <f t="shared" si="20"/>
        <v>6.5643925911632115E-4</v>
      </c>
      <c r="AE88" s="52">
        <f t="shared" si="20"/>
        <v>6.5539177409893444E-4</v>
      </c>
      <c r="AF88" s="52">
        <f t="shared" si="20"/>
        <v>6.5082830798088396E-4</v>
      </c>
      <c r="AH88" s="65">
        <f t="shared" si="21"/>
        <v>6.3271477418885754E-5</v>
      </c>
      <c r="AI88" s="65">
        <f t="shared" si="22"/>
        <v>1.4755968847963394E-4</v>
      </c>
      <c r="AJ88" s="65">
        <f t="shared" si="23"/>
        <v>3.2022493886719945E-4</v>
      </c>
      <c r="AK88" s="65">
        <f t="shared" si="24"/>
        <v>5.208027005477987E-4</v>
      </c>
      <c r="AL88" s="65">
        <f t="shared" si="25"/>
        <v>6.338911983669492E-4</v>
      </c>
      <c r="AM88" s="65">
        <f t="shared" si="26"/>
        <v>6.5544701562655959E-4</v>
      </c>
      <c r="AN88" s="66"/>
      <c r="AO88" s="65">
        <f t="shared" si="27"/>
        <v>1.0541558294925985E-4</v>
      </c>
      <c r="AP88" s="65">
        <f t="shared" si="28"/>
        <v>4.2051381970749911E-4</v>
      </c>
      <c r="AQ88" s="65">
        <f t="shared" si="29"/>
        <v>6.446691069967544E-4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1.8892323955960473E-2</v>
      </c>
      <c r="D89" s="52">
        <f t="shared" si="20"/>
        <v>1.6151985901585283E-2</v>
      </c>
      <c r="E89" s="52">
        <f t="shared" si="20"/>
        <v>1.5706891815165141E-2</v>
      </c>
      <c r="F89" s="52">
        <f t="shared" si="20"/>
        <v>1.546019745375986E-2</v>
      </c>
      <c r="G89" s="52">
        <f t="shared" si="20"/>
        <v>1.5146878072683336E-2</v>
      </c>
      <c r="H89" s="52">
        <f t="shared" si="20"/>
        <v>1.4739494291624683E-2</v>
      </c>
      <c r="I89" s="52">
        <f t="shared" si="20"/>
        <v>1.4240268655029486E-2</v>
      </c>
      <c r="J89" s="52">
        <f t="shared" si="20"/>
        <v>1.3649020484083393E-2</v>
      </c>
      <c r="K89" s="52">
        <f t="shared" si="20"/>
        <v>1.2969888432245379E-2</v>
      </c>
      <c r="L89" s="52">
        <f t="shared" si="20"/>
        <v>1.2204512846837981E-2</v>
      </c>
      <c r="M89" s="52">
        <f t="shared" si="20"/>
        <v>1.1355359839480559E-2</v>
      </c>
      <c r="N89" s="52">
        <f t="shared" si="20"/>
        <v>1.0433961074876824E-2</v>
      </c>
      <c r="O89" s="52">
        <f t="shared" si="20"/>
        <v>9.457772469202038E-3</v>
      </c>
      <c r="P89" s="52">
        <f t="shared" si="20"/>
        <v>8.4501597957472203E-3</v>
      </c>
      <c r="Q89" s="52">
        <f t="shared" si="20"/>
        <v>7.4363185761570976E-3</v>
      </c>
      <c r="R89" s="52">
        <f t="shared" si="20"/>
        <v>6.4474182858716101E-3</v>
      </c>
      <c r="S89" s="52">
        <f t="shared" si="20"/>
        <v>5.506667241136123E-3</v>
      </c>
      <c r="T89" s="52">
        <f t="shared" si="20"/>
        <v>4.6366831969803582E-3</v>
      </c>
      <c r="U89" s="52">
        <f t="shared" si="20"/>
        <v>3.8534796072018031E-3</v>
      </c>
      <c r="V89" s="52">
        <f t="shared" si="20"/>
        <v>3.1654873634672271E-3</v>
      </c>
      <c r="W89" s="52">
        <f t="shared" si="20"/>
        <v>2.5723984578015923E-3</v>
      </c>
      <c r="X89" s="52">
        <f t="shared" si="20"/>
        <v>2.0711963270365085E-3</v>
      </c>
      <c r="Y89" s="52">
        <f t="shared" si="20"/>
        <v>1.6539886703079416E-3</v>
      </c>
      <c r="Z89" s="52">
        <f t="shared" si="20"/>
        <v>1.3101890984714829E-3</v>
      </c>
      <c r="AA89" s="52">
        <f t="shared" si="20"/>
        <v>1.029949407582552E-3</v>
      </c>
      <c r="AB89" s="52">
        <f t="shared" si="20"/>
        <v>8.0207198556876051E-4</v>
      </c>
      <c r="AC89" s="52">
        <f t="shared" si="20"/>
        <v>6.2097544673416166E-4</v>
      </c>
      <c r="AD89" s="52">
        <f t="shared" si="20"/>
        <v>4.7408416832217076E-4</v>
      </c>
      <c r="AE89" s="52">
        <f t="shared" si="20"/>
        <v>3.5818990859396826E-4</v>
      </c>
      <c r="AF89" s="52">
        <f t="shared" si="20"/>
        <v>2.6612828324927096E-4</v>
      </c>
      <c r="AH89" s="65">
        <f t="shared" si="21"/>
        <v>1.6271655439830817E-2</v>
      </c>
      <c r="AI89" s="65">
        <f t="shared" si="22"/>
        <v>1.3560636941964183E-2</v>
      </c>
      <c r="AJ89" s="65">
        <f t="shared" si="23"/>
        <v>9.4267143510927479E-3</v>
      </c>
      <c r="AK89" s="65">
        <f t="shared" si="24"/>
        <v>4.7219471389314243E-3</v>
      </c>
      <c r="AL89" s="65">
        <f t="shared" si="25"/>
        <v>1.7275443922400153E-3</v>
      </c>
      <c r="AM89" s="65">
        <f t="shared" si="26"/>
        <v>5.0428995849366638E-4</v>
      </c>
      <c r="AN89" s="66"/>
      <c r="AO89" s="65">
        <f t="shared" si="27"/>
        <v>1.4916146190897501E-2</v>
      </c>
      <c r="AP89" s="65">
        <f t="shared" si="28"/>
        <v>7.0743307450120861E-3</v>
      </c>
      <c r="AQ89" s="65">
        <f t="shared" si="29"/>
        <v>1.115917175366841E-3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0.1090801739238966</v>
      </c>
      <c r="D90" s="52">
        <f t="shared" si="20"/>
        <v>9.3703984024009174E-2</v>
      </c>
      <c r="E90" s="52">
        <f t="shared" si="20"/>
        <v>9.1386612820703483E-2</v>
      </c>
      <c r="F90" s="52">
        <f t="shared" si="20"/>
        <v>9.0137930563219004E-2</v>
      </c>
      <c r="G90" s="52">
        <f t="shared" si="20"/>
        <v>8.8435208041016872E-2</v>
      </c>
      <c r="H90" s="52">
        <f t="shared" si="20"/>
        <v>8.6155827448808162E-2</v>
      </c>
      <c r="I90" s="52">
        <f t="shared" si="20"/>
        <v>8.3316327302778451E-2</v>
      </c>
      <c r="J90" s="52">
        <f t="shared" si="20"/>
        <v>7.9928747962748042E-2</v>
      </c>
      <c r="K90" s="52">
        <f t="shared" si="20"/>
        <v>7.6001817347969722E-2</v>
      </c>
      <c r="L90" s="52">
        <f t="shared" si="20"/>
        <v>7.1547838630493452E-2</v>
      </c>
      <c r="M90" s="52">
        <f t="shared" si="20"/>
        <v>6.6598426183655135E-2</v>
      </c>
      <c r="N90" s="52">
        <f t="shared" si="20"/>
        <v>6.1219453076263683E-2</v>
      </c>
      <c r="O90" s="52">
        <f t="shared" si="20"/>
        <v>5.5511076303190625E-2</v>
      </c>
      <c r="P90" s="52">
        <f t="shared" si="20"/>
        <v>4.9602469894557424E-2</v>
      </c>
      <c r="Q90" s="52">
        <f t="shared" si="20"/>
        <v>4.3657165024263575E-2</v>
      </c>
      <c r="R90" s="52">
        <f t="shared" si="20"/>
        <v>3.7838580689272233E-2</v>
      </c>
      <c r="S90" s="52">
        <f t="shared" si="20"/>
        <v>3.2306740110176202E-2</v>
      </c>
      <c r="T90" s="52">
        <f t="shared" si="20"/>
        <v>2.7193649875090927E-2</v>
      </c>
      <c r="U90" s="52">
        <f t="shared" si="20"/>
        <v>2.258555755423225E-2</v>
      </c>
      <c r="V90" s="52">
        <f t="shared" si="20"/>
        <v>1.8533000900354323E-2</v>
      </c>
      <c r="W90" s="52">
        <f t="shared" si="20"/>
        <v>1.5039200663027478E-2</v>
      </c>
      <c r="X90" s="52">
        <f t="shared" si="20"/>
        <v>1.2084405243106855E-2</v>
      </c>
      <c r="Y90" s="52">
        <f t="shared" si="20"/>
        <v>9.6199277117069021E-3</v>
      </c>
      <c r="Z90" s="52">
        <f t="shared" si="20"/>
        <v>7.5904501815829833E-3</v>
      </c>
      <c r="AA90" s="52">
        <f t="shared" si="20"/>
        <v>5.9345606313332272E-3</v>
      </c>
      <c r="AB90" s="52">
        <f t="shared" si="20"/>
        <v>4.5956564798497E-3</v>
      </c>
      <c r="AC90" s="52">
        <f t="shared" si="20"/>
        <v>3.5155618374293728E-3</v>
      </c>
      <c r="AD90" s="52">
        <f t="shared" si="20"/>
        <v>2.650767558517393E-3</v>
      </c>
      <c r="AE90" s="52">
        <f t="shared" si="20"/>
        <v>1.9600438324329931E-3</v>
      </c>
      <c r="AF90" s="52">
        <f t="shared" si="20"/>
        <v>1.4086283993677061E-3</v>
      </c>
      <c r="AH90" s="65">
        <f t="shared" si="21"/>
        <v>9.4548781874569027E-2</v>
      </c>
      <c r="AI90" s="65">
        <f t="shared" si="22"/>
        <v>7.939011173855956E-2</v>
      </c>
      <c r="AJ90" s="65">
        <f t="shared" si="23"/>
        <v>5.5317718096386095E-2</v>
      </c>
      <c r="AK90" s="65">
        <f t="shared" si="24"/>
        <v>2.7691505825825184E-2</v>
      </c>
      <c r="AL90" s="65">
        <f t="shared" si="25"/>
        <v>1.0053708886151489E-2</v>
      </c>
      <c r="AM90" s="65">
        <f t="shared" si="26"/>
        <v>2.8261316215194327E-3</v>
      </c>
      <c r="AN90" s="66"/>
      <c r="AO90" s="65">
        <f t="shared" si="27"/>
        <v>8.6969446806564293E-2</v>
      </c>
      <c r="AP90" s="65">
        <f t="shared" si="28"/>
        <v>4.1504611961105636E-2</v>
      </c>
      <c r="AQ90" s="65">
        <f t="shared" si="29"/>
        <v>6.4399202538354605E-3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1.370183099570357E-3</v>
      </c>
      <c r="D91" s="52">
        <f t="shared" si="20"/>
        <v>1.2594346547833944E-3</v>
      </c>
      <c r="E91" s="52">
        <f t="shared" si="20"/>
        <v>1.2434411571139363E-3</v>
      </c>
      <c r="F91" s="52">
        <f t="shared" si="20"/>
        <v>1.2221503144695994E-3</v>
      </c>
      <c r="G91" s="52">
        <f t="shared" si="20"/>
        <v>1.1900206676881172E-3</v>
      </c>
      <c r="H91" s="52">
        <f t="shared" si="20"/>
        <v>1.15059501891524E-3</v>
      </c>
      <c r="I91" s="52">
        <f t="shared" si="20"/>
        <v>1.1068019881970202E-3</v>
      </c>
      <c r="J91" s="52">
        <f t="shared" si="20"/>
        <v>1.0579156470446091E-3</v>
      </c>
      <c r="K91" s="52">
        <f t="shared" si="20"/>
        <v>1.0047416386125187E-3</v>
      </c>
      <c r="L91" s="52">
        <f t="shared" si="20"/>
        <v>9.4734616868482008E-4</v>
      </c>
      <c r="M91" s="52">
        <f t="shared" si="20"/>
        <v>8.8557189045986506E-4</v>
      </c>
      <c r="N91" s="52">
        <f t="shared" si="20"/>
        <v>8.1711911242722741E-4</v>
      </c>
      <c r="O91" s="52">
        <f t="shared" si="20"/>
        <v>7.4637821198742437E-4</v>
      </c>
      <c r="P91" s="52">
        <f t="shared" si="20"/>
        <v>6.7290218684601898E-4</v>
      </c>
      <c r="Q91" s="52">
        <f t="shared" si="20"/>
        <v>5.9670138513484149E-4</v>
      </c>
      <c r="R91" s="52">
        <f t="shared" si="20"/>
        <v>5.2398474379389368E-4</v>
      </c>
      <c r="S91" s="52">
        <f t="shared" si="20"/>
        <v>4.5415676957125795E-4</v>
      </c>
      <c r="T91" s="52">
        <f t="shared" si="20"/>
        <v>3.891668989918511E-4</v>
      </c>
      <c r="U91" s="52">
        <f t="shared" si="20"/>
        <v>3.2879128567544271E-4</v>
      </c>
      <c r="V91" s="52">
        <f t="shared" si="20"/>
        <v>2.7684208425000732E-4</v>
      </c>
      <c r="W91" s="52">
        <f t="shared" si="20"/>
        <v>2.289477672662847E-4</v>
      </c>
      <c r="X91" s="52">
        <f t="shared" si="20"/>
        <v>1.9104380908545985E-4</v>
      </c>
      <c r="Y91" s="52">
        <f t="shared" si="20"/>
        <v>1.5675696982027124E-4</v>
      </c>
      <c r="Z91" s="52">
        <f t="shared" si="20"/>
        <v>1.283322984721213E-4</v>
      </c>
      <c r="AA91" s="52">
        <f t="shared" si="20"/>
        <v>1.0365895056967525E-4</v>
      </c>
      <c r="AB91" s="52">
        <f t="shared" si="20"/>
        <v>8.2800370549336474E-5</v>
      </c>
      <c r="AC91" s="52">
        <f t="shared" si="20"/>
        <v>6.5674468233800076E-5</v>
      </c>
      <c r="AD91" s="52">
        <f t="shared" si="20"/>
        <v>5.2193419602513481E-5</v>
      </c>
      <c r="AE91" s="52">
        <f t="shared" si="20"/>
        <v>3.8777082436836022E-5</v>
      </c>
      <c r="AF91" s="52">
        <f t="shared" si="20"/>
        <v>2.9235452063787019E-5</v>
      </c>
      <c r="AH91" s="65">
        <f t="shared" si="21"/>
        <v>1.2570459787250808E-3</v>
      </c>
      <c r="AI91" s="65">
        <f t="shared" si="22"/>
        <v>1.0534800922908417E-3</v>
      </c>
      <c r="AJ91" s="65">
        <f t="shared" si="23"/>
        <v>7.4373455737107553E-4</v>
      </c>
      <c r="AK91" s="65">
        <f t="shared" si="24"/>
        <v>3.9458835645649049E-4</v>
      </c>
      <c r="AL91" s="65">
        <f t="shared" si="25"/>
        <v>1.6174795904276245E-4</v>
      </c>
      <c r="AM91" s="65">
        <f t="shared" si="26"/>
        <v>5.3736158577254614E-5</v>
      </c>
      <c r="AN91" s="66"/>
      <c r="AO91" s="65">
        <f t="shared" si="27"/>
        <v>1.1552630355079613E-3</v>
      </c>
      <c r="AP91" s="65">
        <f t="shared" si="28"/>
        <v>5.6916145691378295E-4</v>
      </c>
      <c r="AQ91" s="65">
        <f t="shared" si="29"/>
        <v>1.0774205881000854E-4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2.8199374491077317E-4</v>
      </c>
      <c r="D92" s="52">
        <f t="shared" si="20"/>
        <v>2.4794500815278982E-4</v>
      </c>
      <c r="E92" s="52">
        <f t="shared" si="20"/>
        <v>2.4318720840092452E-4</v>
      </c>
      <c r="F92" s="52">
        <f t="shared" si="20"/>
        <v>2.3938488289707968E-4</v>
      </c>
      <c r="G92" s="52">
        <f t="shared" si="20"/>
        <v>2.3387501564038835E-4</v>
      </c>
      <c r="H92" s="52">
        <f t="shared" si="20"/>
        <v>2.2744810763394955E-4</v>
      </c>
      <c r="I92" s="52">
        <f t="shared" si="20"/>
        <v>2.1721517290731671E-4</v>
      </c>
      <c r="J92" s="52">
        <f t="shared" si="20"/>
        <v>2.0782737168833758E-4</v>
      </c>
      <c r="K92" s="52">
        <f t="shared" si="20"/>
        <v>1.98866677512076E-4</v>
      </c>
      <c r="L92" s="52">
        <f t="shared" si="20"/>
        <v>1.8672556180315524E-4</v>
      </c>
      <c r="M92" s="52">
        <f t="shared" si="20"/>
        <v>1.7542294802734324E-4</v>
      </c>
      <c r="N92" s="52">
        <f t="shared" si="20"/>
        <v>1.6265528153481396E-4</v>
      </c>
      <c r="O92" s="52">
        <f t="shared" si="20"/>
        <v>1.4861255713346732E-4</v>
      </c>
      <c r="P92" s="52">
        <f t="shared" si="20"/>
        <v>1.3331800242900312E-4</v>
      </c>
      <c r="Q92" s="52">
        <f t="shared" si="20"/>
        <v>1.2009451091607529E-4</v>
      </c>
      <c r="R92" s="52">
        <f t="shared" si="20"/>
        <v>1.0512304741778572E-4</v>
      </c>
      <c r="S92" s="52">
        <f t="shared" si="20"/>
        <v>9.2150640541507277E-5</v>
      </c>
      <c r="T92" s="52">
        <f t="shared" si="20"/>
        <v>7.9113390535911566E-5</v>
      </c>
      <c r="U92" s="52">
        <f t="shared" si="20"/>
        <v>6.781264746559826E-5</v>
      </c>
      <c r="V92" s="52">
        <f t="shared" si="20"/>
        <v>5.8005821200469006E-5</v>
      </c>
      <c r="W92" s="52">
        <f t="shared" si="20"/>
        <v>4.8114009816700452E-5</v>
      </c>
      <c r="X92" s="52">
        <f t="shared" si="20"/>
        <v>3.9907060337380379E-5</v>
      </c>
      <c r="Y92" s="52">
        <f t="shared" si="20"/>
        <v>3.3134201988540794E-5</v>
      </c>
      <c r="Z92" s="52">
        <f t="shared" si="20"/>
        <v>2.7738194612742768E-5</v>
      </c>
      <c r="AA92" s="52">
        <f t="shared" si="20"/>
        <v>2.2218738527717059E-5</v>
      </c>
      <c r="AB92" s="52">
        <f t="shared" si="20"/>
        <v>1.8260596778414603E-5</v>
      </c>
      <c r="AC92" s="52">
        <f t="shared" si="20"/>
        <v>1.5623578294005004E-5</v>
      </c>
      <c r="AD92" s="52">
        <f t="shared" si="20"/>
        <v>1.1418436306526733E-5</v>
      </c>
      <c r="AE92" s="52">
        <f t="shared" si="20"/>
        <v>8.9355016868791446E-6</v>
      </c>
      <c r="AF92" s="52">
        <f t="shared" si="20"/>
        <v>6.3555639267184859E-6</v>
      </c>
      <c r="AH92" s="65">
        <f t="shared" si="21"/>
        <v>2.4927717200039109E-4</v>
      </c>
      <c r="AI92" s="65">
        <f t="shared" si="22"/>
        <v>2.07616578308967E-4</v>
      </c>
      <c r="AJ92" s="65">
        <f t="shared" si="23"/>
        <v>1.480206600081406E-4</v>
      </c>
      <c r="AK92" s="65">
        <f t="shared" si="24"/>
        <v>8.044110943225438E-5</v>
      </c>
      <c r="AL92" s="65">
        <f t="shared" si="25"/>
        <v>3.422244105661629E-5</v>
      </c>
      <c r="AM92" s="65">
        <f t="shared" si="26"/>
        <v>1.2118735398508794E-5</v>
      </c>
      <c r="AN92" s="66"/>
      <c r="AO92" s="65">
        <f t="shared" si="27"/>
        <v>2.2844687515467905E-4</v>
      </c>
      <c r="AP92" s="65">
        <f t="shared" si="28"/>
        <v>1.1423088472019749E-4</v>
      </c>
      <c r="AQ92" s="65">
        <f t="shared" si="29"/>
        <v>2.3170588227562542E-5</v>
      </c>
    </row>
    <row r="93" spans="1:43" s="9" customFormat="1" x14ac:dyDescent="0.25">
      <c r="A93" s="71" t="s">
        <v>442</v>
      </c>
      <c r="B93" s="13"/>
      <c r="C93" s="52">
        <f>SUM(C66:C69)</f>
        <v>5.5568931320722674E-3</v>
      </c>
      <c r="D93" s="52">
        <f t="shared" ref="D93:AF93" si="31">SUM(D66:D69)</f>
        <v>5.047002998131718E-3</v>
      </c>
      <c r="E93" s="52">
        <f t="shared" si="31"/>
        <v>4.9706447109287072E-3</v>
      </c>
      <c r="F93" s="52">
        <f t="shared" si="31"/>
        <v>4.8926333326033411E-3</v>
      </c>
      <c r="G93" s="52">
        <f t="shared" si="31"/>
        <v>4.7787913079464653E-3</v>
      </c>
      <c r="H93" s="52">
        <f t="shared" si="31"/>
        <v>4.6309627668477916E-3</v>
      </c>
      <c r="I93" s="52">
        <f t="shared" si="31"/>
        <v>4.460558425048825E-3</v>
      </c>
      <c r="J93" s="52">
        <f t="shared" si="31"/>
        <v>4.2713041012026791E-3</v>
      </c>
      <c r="K93" s="52">
        <f t="shared" si="31"/>
        <v>4.0594743833623735E-3</v>
      </c>
      <c r="L93" s="52">
        <f t="shared" si="31"/>
        <v>3.8268175179970079E-3</v>
      </c>
      <c r="M93" s="52">
        <f t="shared" si="31"/>
        <v>3.5726800068248106E-3</v>
      </c>
      <c r="N93" s="52">
        <f t="shared" si="31"/>
        <v>3.3012461422110896E-3</v>
      </c>
      <c r="O93" s="52">
        <f t="shared" si="31"/>
        <v>3.0103577509302819E-3</v>
      </c>
      <c r="P93" s="52">
        <f t="shared" si="31"/>
        <v>2.7118084675430971E-3</v>
      </c>
      <c r="Q93" s="52">
        <f t="shared" si="31"/>
        <v>2.4107561542780279E-3</v>
      </c>
      <c r="R93" s="52">
        <f t="shared" si="31"/>
        <v>2.1110271631556154E-3</v>
      </c>
      <c r="S93" s="52">
        <f t="shared" si="31"/>
        <v>1.8273080257232262E-3</v>
      </c>
      <c r="T93" s="52">
        <f t="shared" si="31"/>
        <v>1.5619848997094879E-3</v>
      </c>
      <c r="U93" s="52">
        <f t="shared" si="31"/>
        <v>1.3204166878816948E-3</v>
      </c>
      <c r="V93" s="52">
        <f t="shared" si="31"/>
        <v>1.1048329809799488E-3</v>
      </c>
      <c r="W93" s="52">
        <f t="shared" si="31"/>
        <v>9.1824181322103704E-4</v>
      </c>
      <c r="X93" s="52">
        <f t="shared" si="31"/>
        <v>7.5785663062301627E-4</v>
      </c>
      <c r="Y93" s="52">
        <f t="shared" si="31"/>
        <v>6.196402050176556E-4</v>
      </c>
      <c r="Z93" s="52">
        <f t="shared" si="31"/>
        <v>5.034468602727305E-4</v>
      </c>
      <c r="AA93" s="52">
        <f t="shared" si="31"/>
        <v>4.0552990703990289E-4</v>
      </c>
      <c r="AB93" s="52">
        <f t="shared" si="31"/>
        <v>3.2351794012366961E-4</v>
      </c>
      <c r="AC93" s="52">
        <f t="shared" si="31"/>
        <v>2.5398638160117399E-4</v>
      </c>
      <c r="AD93" s="52">
        <f t="shared" si="31"/>
        <v>1.9534147903794519E-4</v>
      </c>
      <c r="AE93" s="52">
        <f t="shared" si="31"/>
        <v>1.4755498252805175E-4</v>
      </c>
      <c r="AF93" s="52">
        <f t="shared" si="31"/>
        <v>1.0541712971201955E-4</v>
      </c>
      <c r="AH93" s="65">
        <f t="shared" si="21"/>
        <v>5.0491930963365E-3</v>
      </c>
      <c r="AI93" s="65">
        <f t="shared" si="22"/>
        <v>4.2498234388917352E-3</v>
      </c>
      <c r="AJ93" s="65">
        <f t="shared" si="23"/>
        <v>3.0013697043574615E-3</v>
      </c>
      <c r="AK93" s="65">
        <f t="shared" si="24"/>
        <v>1.5851139514899946E-3</v>
      </c>
      <c r="AL93" s="65">
        <f t="shared" si="25"/>
        <v>6.4094308323486848E-4</v>
      </c>
      <c r="AM93" s="65">
        <f t="shared" si="26"/>
        <v>2.0516358260057199E-4</v>
      </c>
      <c r="AN93" s="66"/>
      <c r="AO93" s="65">
        <f t="shared" si="27"/>
        <v>4.6495082676141176E-3</v>
      </c>
      <c r="AP93" s="65">
        <f t="shared" si="28"/>
        <v>2.293241827923728E-3</v>
      </c>
      <c r="AQ93" s="65">
        <f t="shared" si="29"/>
        <v>4.2305333291772025E-4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0.10340335467078354</v>
      </c>
      <c r="D50" s="52">
        <f>VLOOKUP($B50,Shock_dev!$A$1:$CI$300,MATCH(DATE(D$1,1,1),Shock_dev!$A$1:$CI$1,0),FALSE)</f>
        <v>0.1681150225727901</v>
      </c>
      <c r="E50" s="52">
        <f>VLOOKUP($B50,Shock_dev!$A$1:$CI$300,MATCH(DATE(E$1,1,1),Shock_dev!$A$1:$CI$1,0),FALSE)</f>
        <v>0.19644187146630188</v>
      </c>
      <c r="F50" s="52">
        <f>VLOOKUP($B50,Shock_dev!$A$1:$CI$300,MATCH(DATE(F$1,1,1),Shock_dev!$A$1:$CI$1,0),FALSE)</f>
        <v>0.20389123441288959</v>
      </c>
      <c r="G50" s="52">
        <f>VLOOKUP($B50,Shock_dev!$A$1:$CI$300,MATCH(DATE(G$1,1,1),Shock_dev!$A$1:$CI$1,0),FALSE)</f>
        <v>0.20092205452457712</v>
      </c>
      <c r="H50" s="52">
        <f>VLOOKUP($B50,Shock_dev!$A$1:$CI$300,MATCH(DATE(H$1,1,1),Shock_dev!$A$1:$CI$1,0),FALSE)</f>
        <v>0.1937285593436755</v>
      </c>
      <c r="I50" s="52">
        <f>VLOOKUP($B50,Shock_dev!$A$1:$CI$300,MATCH(DATE(I$1,1,1),Shock_dev!$A$1:$CI$1,0),FALSE)</f>
        <v>0.18565137628088202</v>
      </c>
      <c r="J50" s="52">
        <f>VLOOKUP($B50,Shock_dev!$A$1:$CI$300,MATCH(DATE(J$1,1,1),Shock_dev!$A$1:$CI$1,0),FALSE)</f>
        <v>0.17813103370203365</v>
      </c>
      <c r="K50" s="52">
        <f>VLOOKUP($B50,Shock_dev!$A$1:$CI$300,MATCH(DATE(K$1,1,1),Shock_dev!$A$1:$CI$1,0),FALSE)</f>
        <v>0.17146076399432442</v>
      </c>
      <c r="L50" s="52">
        <f>VLOOKUP($B50,Shock_dev!$A$1:$CI$300,MATCH(DATE(L$1,1,1),Shock_dev!$A$1:$CI$1,0),FALSE)</f>
        <v>0.16535282112537519</v>
      </c>
      <c r="M50" s="52">
        <f>VLOOKUP($B50,Shock_dev!$A$1:$CI$300,MATCH(DATE(M$1,1,1),Shock_dev!$A$1:$CI$1,0),FALSE)</f>
        <v>0.15933193987220928</v>
      </c>
      <c r="N50" s="52">
        <f>VLOOKUP($B50,Shock_dev!$A$1:$CI$300,MATCH(DATE(N$1,1,1),Shock_dev!$A$1:$CI$1,0),FALSE)</f>
        <v>0.15296805320001994</v>
      </c>
      <c r="O50" s="52">
        <f>VLOOKUP($B50,Shock_dev!$A$1:$CI$300,MATCH(DATE(O$1,1,1),Shock_dev!$A$1:$CI$1,0),FALSE)</f>
        <v>0.14597319781139984</v>
      </c>
      <c r="P50" s="52">
        <f>VLOOKUP($B50,Shock_dev!$A$1:$CI$300,MATCH(DATE(P$1,1,1),Shock_dev!$A$1:$CI$1,0),FALSE)</f>
        <v>0.13822774737077825</v>
      </c>
      <c r="Q50" s="52">
        <f>VLOOKUP($B50,Shock_dev!$A$1:$CI$300,MATCH(DATE(Q$1,1,1),Shock_dev!$A$1:$CI$1,0),FALSE)</f>
        <v>0.12977561569798013</v>
      </c>
      <c r="R50" s="52">
        <f>VLOOKUP($B50,Shock_dev!$A$1:$CI$300,MATCH(DATE(R$1,1,1),Shock_dev!$A$1:$CI$1,0),FALSE)</f>
        <v>0.12076510284959596</v>
      </c>
      <c r="S50" s="52">
        <f>VLOOKUP($B50,Shock_dev!$A$1:$CI$300,MATCH(DATE(S$1,1,1),Shock_dev!$A$1:$CI$1,0),FALSE)</f>
        <v>0.11141598078867609</v>
      </c>
      <c r="T50" s="52">
        <f>VLOOKUP($B50,Shock_dev!$A$1:$CI$300,MATCH(DATE(T$1,1,1),Shock_dev!$A$1:$CI$1,0),FALSE)</f>
        <v>0.10195943787227879</v>
      </c>
      <c r="U50" s="52">
        <f>VLOOKUP($B50,Shock_dev!$A$1:$CI$300,MATCH(DATE(U$1,1,1),Shock_dev!$A$1:$CI$1,0),FALSE)</f>
        <v>9.259899421425466E-2</v>
      </c>
      <c r="V50" s="52">
        <f>VLOOKUP($B50,Shock_dev!$A$1:$CI$300,MATCH(DATE(V$1,1,1),Shock_dev!$A$1:$CI$1,0),FALSE)</f>
        <v>8.3493001618428764E-2</v>
      </c>
      <c r="W50" s="52">
        <f>VLOOKUP($B50,Shock_dev!$A$1:$CI$300,MATCH(DATE(W$1,1,1),Shock_dev!$A$1:$CI$1,0),FALSE)</f>
        <v>7.4739706500670522E-2</v>
      </c>
      <c r="X50" s="52">
        <f>VLOOKUP($B50,Shock_dev!$A$1:$CI$300,MATCH(DATE(X$1,1,1),Shock_dev!$A$1:$CI$1,0),FALSE)</f>
        <v>6.6392087454913984E-2</v>
      </c>
      <c r="Y50" s="52">
        <f>VLOOKUP($B50,Shock_dev!$A$1:$CI$300,MATCH(DATE(Y$1,1,1),Shock_dev!$A$1:$CI$1,0),FALSE)</f>
        <v>5.845581673857847E-2</v>
      </c>
      <c r="Z50" s="52">
        <f>VLOOKUP($B50,Shock_dev!$A$1:$CI$300,MATCH(DATE(Z$1,1,1),Shock_dev!$A$1:$CI$1,0),FALSE)</f>
        <v>5.0918794162924108E-2</v>
      </c>
      <c r="AA50" s="52">
        <f>VLOOKUP($B50,Shock_dev!$A$1:$CI$300,MATCH(DATE(AA$1,1,1),Shock_dev!$A$1:$CI$1,0),FALSE)</f>
        <v>4.3755136636169922E-2</v>
      </c>
      <c r="AB50" s="52">
        <f>VLOOKUP($B50,Shock_dev!$A$1:$CI$300,MATCH(DATE(AB$1,1,1),Shock_dev!$A$1:$CI$1,0),FALSE)</f>
        <v>3.6945330991722258E-2</v>
      </c>
      <c r="AC50" s="52">
        <f>VLOOKUP($B50,Shock_dev!$A$1:$CI$300,MATCH(DATE(AC$1,1,1),Shock_dev!$A$1:$CI$1,0),FALSE)</f>
        <v>3.0468101003666703E-2</v>
      </c>
      <c r="AD50" s="52">
        <f>VLOOKUP($B50,Shock_dev!$A$1:$CI$300,MATCH(DATE(AD$1,1,1),Shock_dev!$A$1:$CI$1,0),FALSE)</f>
        <v>2.4314846417428093E-2</v>
      </c>
      <c r="AE50" s="52">
        <f>VLOOKUP($B50,Shock_dev!$A$1:$CI$300,MATCH(DATE(AE$1,1,1),Shock_dev!$A$1:$CI$1,0),FALSE)</f>
        <v>1.848767586039024E-2</v>
      </c>
      <c r="AF50" s="52">
        <f>VLOOKUP($B50,Shock_dev!$A$1:$CI$300,MATCH(DATE(AF$1,1,1),Shock_dev!$A$1:$CI$1,0),FALSE)</f>
        <v>1.2987877964643069E-2</v>
      </c>
      <c r="AG50" s="52"/>
      <c r="AH50" s="65">
        <f>AVERAGE(C50:G50)</f>
        <v>0.17455470752946844</v>
      </c>
      <c r="AI50" s="65">
        <f>AVERAGE(H50:L50)</f>
        <v>0.17886491088925816</v>
      </c>
      <c r="AJ50" s="65">
        <f>AVERAGE(M50:Q50)</f>
        <v>0.14525531079047749</v>
      </c>
      <c r="AK50" s="65">
        <f>AVERAGE(R50:V50)</f>
        <v>0.10204650346864685</v>
      </c>
      <c r="AL50" s="65">
        <f>AVERAGE(W50:AA50)</f>
        <v>5.8852308298651401E-2</v>
      </c>
      <c r="AM50" s="65">
        <f>AVERAGE(AB50:AF50)</f>
        <v>2.4640766447570073E-2</v>
      </c>
      <c r="AN50" s="66"/>
      <c r="AO50" s="65">
        <f>AVERAGE(AH50:AI50)</f>
        <v>0.1767098092093633</v>
      </c>
      <c r="AP50" s="65">
        <f>AVERAGE(AJ50:AK50)</f>
        <v>0.12365090712956217</v>
      </c>
      <c r="AQ50" s="65">
        <f>AVERAGE(AL50:AM50)</f>
        <v>4.1746537373110737E-2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6.6051659412120621E-4</v>
      </c>
      <c r="D51" s="52">
        <f>VLOOKUP($B51,Shock_dev!$A$1:$CI$300,MATCH(DATE(D$1,1,1),Shock_dev!$A$1:$CI$1,0),FALSE)</f>
        <v>1.3317715741972443E-3</v>
      </c>
      <c r="E51" s="52">
        <f>VLOOKUP($B51,Shock_dev!$A$1:$CI$300,MATCH(DATE(E$1,1,1),Shock_dev!$A$1:$CI$1,0),FALSE)</f>
        <v>1.7465253621077414E-3</v>
      </c>
      <c r="F51" s="52">
        <f>VLOOKUP($B51,Shock_dev!$A$1:$CI$300,MATCH(DATE(F$1,1,1),Shock_dev!$A$1:$CI$1,0),FALSE)</f>
        <v>1.8744945846666718E-3</v>
      </c>
      <c r="G51" s="52">
        <f>VLOOKUP($B51,Shock_dev!$A$1:$CI$300,MATCH(DATE(G$1,1,1),Shock_dev!$A$1:$CI$1,0),FALSE)</f>
        <v>1.7807581165614661E-3</v>
      </c>
      <c r="H51" s="52">
        <f>VLOOKUP($B51,Shock_dev!$A$1:$CI$300,MATCH(DATE(H$1,1,1),Shock_dev!$A$1:$CI$1,0),FALSE)</f>
        <v>1.5524015316212419E-3</v>
      </c>
      <c r="I51" s="52">
        <f>VLOOKUP($B51,Shock_dev!$A$1:$CI$300,MATCH(DATE(I$1,1,1),Shock_dev!$A$1:$CI$1,0),FALSE)</f>
        <v>1.2631154790070157E-3</v>
      </c>
      <c r="J51" s="52">
        <f>VLOOKUP($B51,Shock_dev!$A$1:$CI$300,MATCH(DATE(J$1,1,1),Shock_dev!$A$1:$CI$1,0),FALSE)</f>
        <v>9.6218839076659323E-4</v>
      </c>
      <c r="K51" s="52">
        <f>VLOOKUP($B51,Shock_dev!$A$1:$CI$300,MATCH(DATE(K$1,1,1),Shock_dev!$A$1:$CI$1,0),FALSE)</f>
        <v>6.7668664375621058E-4</v>
      </c>
      <c r="L51" s="52">
        <f>VLOOKUP($B51,Shock_dev!$A$1:$CI$300,MATCH(DATE(L$1,1,1),Shock_dev!$A$1:$CI$1,0),FALSE)</f>
        <v>4.1807377368375989E-4</v>
      </c>
      <c r="M51" s="52">
        <f>VLOOKUP($B51,Shock_dev!$A$1:$CI$300,MATCH(DATE(M$1,1,1),Shock_dev!$A$1:$CI$1,0),FALSE)</f>
        <v>1.888199071623871E-4</v>
      </c>
      <c r="N51" s="52">
        <f>VLOOKUP($B51,Shock_dev!$A$1:$CI$300,MATCH(DATE(N$1,1,1),Shock_dev!$A$1:$CI$1,0),FALSE)</f>
        <v>-1.2792671031858347E-5</v>
      </c>
      <c r="O51" s="52">
        <f>VLOOKUP($B51,Shock_dev!$A$1:$CI$300,MATCH(DATE(O$1,1,1),Shock_dev!$A$1:$CI$1,0),FALSE)</f>
        <v>-1.8978604993730584E-4</v>
      </c>
      <c r="P51" s="52">
        <f>VLOOKUP($B51,Shock_dev!$A$1:$CI$300,MATCH(DATE(P$1,1,1),Shock_dev!$A$1:$CI$1,0),FALSE)</f>
        <v>-3.4502519382647039E-4</v>
      </c>
      <c r="Q51" s="52">
        <f>VLOOKUP($B51,Shock_dev!$A$1:$CI$300,MATCH(DATE(Q$1,1,1),Shock_dev!$A$1:$CI$1,0),FALSE)</f>
        <v>-4.805409358017744E-4</v>
      </c>
      <c r="R51" s="52">
        <f>VLOOKUP($B51,Shock_dev!$A$1:$CI$300,MATCH(DATE(R$1,1,1),Shock_dev!$A$1:$CI$1,0),FALSE)</f>
        <v>-5.9756239435025291E-4</v>
      </c>
      <c r="S51" s="52">
        <f>VLOOKUP($B51,Shock_dev!$A$1:$CI$300,MATCH(DATE(S$1,1,1),Shock_dev!$A$1:$CI$1,0),FALSE)</f>
        <v>-6.9665667848343494E-4</v>
      </c>
      <c r="T51" s="52">
        <f>VLOOKUP($B51,Shock_dev!$A$1:$CI$300,MATCH(DATE(T$1,1,1),Shock_dev!$A$1:$CI$1,0),FALSE)</f>
        <v>-7.7809811138010855E-4</v>
      </c>
      <c r="U51" s="52">
        <f>VLOOKUP($B51,Shock_dev!$A$1:$CI$300,MATCH(DATE(U$1,1,1),Shock_dev!$A$1:$CI$1,0),FALSE)</f>
        <v>-8.4221756634292203E-4</v>
      </c>
      <c r="V51" s="52">
        <f>VLOOKUP($B51,Shock_dev!$A$1:$CI$300,MATCH(DATE(V$1,1,1),Shock_dev!$A$1:$CI$1,0),FALSE)</f>
        <v>-8.8963979621480807E-4</v>
      </c>
      <c r="W51" s="52">
        <f>VLOOKUP($B51,Shock_dev!$A$1:$CI$300,MATCH(DATE(W$1,1,1),Shock_dev!$A$1:$CI$1,0),FALSE)</f>
        <v>-9.2144141814839823E-4</v>
      </c>
      <c r="X51" s="52">
        <f>VLOOKUP($B51,Shock_dev!$A$1:$CI$300,MATCH(DATE(X$1,1,1),Shock_dev!$A$1:$CI$1,0),FALSE)</f>
        <v>-9.391111719743889E-4</v>
      </c>
      <c r="Y51" s="52">
        <f>VLOOKUP($B51,Shock_dev!$A$1:$CI$300,MATCH(DATE(Y$1,1,1),Shock_dev!$A$1:$CI$1,0),FALSE)</f>
        <v>-9.4454315756141145E-4</v>
      </c>
      <c r="Z51" s="52">
        <f>VLOOKUP($B51,Shock_dev!$A$1:$CI$300,MATCH(DATE(Z$1,1,1),Shock_dev!$A$1:$CI$1,0),FALSE)</f>
        <v>-9.3982049388953621E-4</v>
      </c>
      <c r="AA51" s="52">
        <f>VLOOKUP($B51,Shock_dev!$A$1:$CI$300,MATCH(DATE(AA$1,1,1),Shock_dev!$A$1:$CI$1,0),FALSE)</f>
        <v>-9.2709910658078946E-4</v>
      </c>
      <c r="AB51" s="52">
        <f>VLOOKUP($B51,Shock_dev!$A$1:$CI$300,MATCH(DATE(AB$1,1,1),Shock_dev!$A$1:$CI$1,0),FALSE)</f>
        <v>-9.0839360550457114E-4</v>
      </c>
      <c r="AC51" s="52">
        <f>VLOOKUP($B51,Shock_dev!$A$1:$CI$300,MATCH(DATE(AC$1,1,1),Shock_dev!$A$1:$CI$1,0),FALSE)</f>
        <v>-8.8555509768543125E-4</v>
      </c>
      <c r="AD51" s="52">
        <f>VLOOKUP($B51,Shock_dev!$A$1:$CI$300,MATCH(DATE(AD$1,1,1),Shock_dev!$A$1:$CI$1,0),FALSE)</f>
        <v>-8.6014291157696424E-4</v>
      </c>
      <c r="AE51" s="52">
        <f>VLOOKUP($B51,Shock_dev!$A$1:$CI$300,MATCH(DATE(AE$1,1,1),Shock_dev!$A$1:$CI$1,0),FALSE)</f>
        <v>-8.3339047034305784E-4</v>
      </c>
      <c r="AF51" s="52">
        <f>VLOOKUP($B51,Shock_dev!$A$1:$CI$300,MATCH(DATE(AF$1,1,1),Shock_dev!$A$1:$CI$1,0),FALSE)</f>
        <v>-8.0625843642352147E-4</v>
      </c>
      <c r="AG51" s="52"/>
      <c r="AH51" s="65">
        <f t="shared" ref="AH51:AH80" si="1">AVERAGE(C51:G51)</f>
        <v>1.4788132463308657E-3</v>
      </c>
      <c r="AI51" s="65">
        <f t="shared" ref="AI51:AI80" si="2">AVERAGE(H51:L51)</f>
        <v>9.7449316376696429E-4</v>
      </c>
      <c r="AJ51" s="65">
        <f t="shared" ref="AJ51:AJ80" si="3">AVERAGE(M51:Q51)</f>
        <v>-1.6786498868700438E-4</v>
      </c>
      <c r="AK51" s="65">
        <f t="shared" ref="AK51:AK80" si="4">AVERAGE(R51:V51)</f>
        <v>-7.6083490935430534E-4</v>
      </c>
      <c r="AL51" s="65">
        <f t="shared" ref="AL51:AL80" si="5">AVERAGE(W51:AA51)</f>
        <v>-9.3440306963090487E-4</v>
      </c>
      <c r="AM51" s="65">
        <f t="shared" ref="AM51:AM80" si="6">AVERAGE(AB51:AF51)</f>
        <v>-8.587481043067091E-4</v>
      </c>
      <c r="AN51" s="66"/>
      <c r="AO51" s="65">
        <f t="shared" ref="AO51:AO80" si="7">AVERAGE(AH51:AI51)</f>
        <v>1.226653205048915E-3</v>
      </c>
      <c r="AP51" s="65">
        <f t="shared" ref="AP51:AP80" si="8">AVERAGE(AJ51:AK51)</f>
        <v>-4.6434994902065489E-4</v>
      </c>
      <c r="AQ51" s="65">
        <f t="shared" ref="AQ51:AQ80" si="9">AVERAGE(AL51:AM51)</f>
        <v>-8.9657558696880704E-4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1.0969806946361383E-3</v>
      </c>
      <c r="D52" s="52">
        <f>VLOOKUP($B52,Shock_dev!$A$1:$CI$300,MATCH(DATE(D$1,1,1),Shock_dev!$A$1:$CI$1,0),FALSE)</f>
        <v>1.7392537652401348E-3</v>
      </c>
      <c r="E52" s="52">
        <f>VLOOKUP($B52,Shock_dev!$A$1:$CI$300,MATCH(DATE(E$1,1,1),Shock_dev!$A$1:$CI$1,0),FALSE)</f>
        <v>1.9983476791436733E-3</v>
      </c>
      <c r="F52" s="52">
        <f>VLOOKUP($B52,Shock_dev!$A$1:$CI$300,MATCH(DATE(F$1,1,1),Shock_dev!$A$1:$CI$1,0),FALSE)</f>
        <v>2.0763085342350705E-3</v>
      </c>
      <c r="G52" s="52">
        <f>VLOOKUP($B52,Shock_dev!$A$1:$CI$300,MATCH(DATE(G$1,1,1),Shock_dev!$A$1:$CI$1,0),FALSE)</f>
        <v>2.0775883045737139E-3</v>
      </c>
      <c r="H52" s="52">
        <f>VLOOKUP($B52,Shock_dev!$A$1:$CI$300,MATCH(DATE(H$1,1,1),Shock_dev!$A$1:$CI$1,0),FALSE)</f>
        <v>2.0468840052602056E-3</v>
      </c>
      <c r="I52" s="52">
        <f>VLOOKUP($B52,Shock_dev!$A$1:$CI$300,MATCH(DATE(I$1,1,1),Shock_dev!$A$1:$CI$1,0),FALSE)</f>
        <v>2.0026118902670923E-3</v>
      </c>
      <c r="J52" s="52">
        <f>VLOOKUP($B52,Shock_dev!$A$1:$CI$300,MATCH(DATE(J$1,1,1),Shock_dev!$A$1:$CI$1,0),FALSE)</f>
        <v>1.9518159037317832E-3</v>
      </c>
      <c r="K52" s="52">
        <f>VLOOKUP($B52,Shock_dev!$A$1:$CI$300,MATCH(DATE(K$1,1,1),Shock_dev!$A$1:$CI$1,0),FALSE)</f>
        <v>1.8964757042350964E-3</v>
      </c>
      <c r="L52" s="52">
        <f>VLOOKUP($B52,Shock_dev!$A$1:$CI$300,MATCH(DATE(L$1,1,1),Shock_dev!$A$1:$CI$1,0),FALSE)</f>
        <v>1.8363259478025378E-3</v>
      </c>
      <c r="M52" s="52">
        <f>VLOOKUP($B52,Shock_dev!$A$1:$CI$300,MATCH(DATE(M$1,1,1),Shock_dev!$A$1:$CI$1,0),FALSE)</f>
        <v>1.7704698345049812E-3</v>
      </c>
      <c r="N52" s="52">
        <f>VLOOKUP($B52,Shock_dev!$A$1:$CI$300,MATCH(DATE(N$1,1,1),Shock_dev!$A$1:$CI$1,0),FALSE)</f>
        <v>1.6982397615413231E-3</v>
      </c>
      <c r="O52" s="52">
        <f>VLOOKUP($B52,Shock_dev!$A$1:$CI$300,MATCH(DATE(O$1,1,1),Shock_dev!$A$1:$CI$1,0),FALSE)</f>
        <v>1.619553781933857E-3</v>
      </c>
      <c r="P52" s="52">
        <f>VLOOKUP($B52,Shock_dev!$A$1:$CI$300,MATCH(DATE(P$1,1,1),Shock_dev!$A$1:$CI$1,0),FALSE)</f>
        <v>1.5350244347907913E-3</v>
      </c>
      <c r="Q52" s="52">
        <f>VLOOKUP($B52,Shock_dev!$A$1:$CI$300,MATCH(DATE(Q$1,1,1),Shock_dev!$A$1:$CI$1,0),FALSE)</f>
        <v>1.446059063761243E-3</v>
      </c>
      <c r="R52" s="52">
        <f>VLOOKUP($B52,Shock_dev!$A$1:$CI$300,MATCH(DATE(R$1,1,1),Shock_dev!$A$1:$CI$1,0),FALSE)</f>
        <v>1.3544660818518635E-3</v>
      </c>
      <c r="S52" s="52">
        <f>VLOOKUP($B52,Shock_dev!$A$1:$CI$300,MATCH(DATE(S$1,1,1),Shock_dev!$A$1:$CI$1,0),FALSE)</f>
        <v>1.2623812355012224E-3</v>
      </c>
      <c r="T52" s="52">
        <f>VLOOKUP($B52,Shock_dev!$A$1:$CI$300,MATCH(DATE(T$1,1,1),Shock_dev!$A$1:$CI$1,0),FALSE)</f>
        <v>1.1718509803246837E-3</v>
      </c>
      <c r="U52" s="52">
        <f>VLOOKUP($B52,Shock_dev!$A$1:$CI$300,MATCH(DATE(U$1,1,1),Shock_dev!$A$1:$CI$1,0),FALSE)</f>
        <v>1.0846059560639201E-3</v>
      </c>
      <c r="V52" s="52">
        <f>VLOOKUP($B52,Shock_dev!$A$1:$CI$300,MATCH(DATE(V$1,1,1),Shock_dev!$A$1:$CI$1,0),FALSE)</f>
        <v>1.0019439933381471E-3</v>
      </c>
      <c r="W52" s="52">
        <f>VLOOKUP($B52,Shock_dev!$A$1:$CI$300,MATCH(DATE(W$1,1,1),Shock_dev!$A$1:$CI$1,0),FALSE)</f>
        <v>9.2459883459349327E-4</v>
      </c>
      <c r="X52" s="52">
        <f>VLOOKUP($B52,Shock_dev!$A$1:$CI$300,MATCH(DATE(X$1,1,1),Shock_dev!$A$1:$CI$1,0),FALSE)</f>
        <v>8.528932322982893E-4</v>
      </c>
      <c r="Y52" s="52">
        <f>VLOOKUP($B52,Shock_dev!$A$1:$CI$300,MATCH(DATE(Y$1,1,1),Shock_dev!$A$1:$CI$1,0),FALSE)</f>
        <v>7.866728985041208E-4</v>
      </c>
      <c r="Z52" s="52">
        <f>VLOOKUP($B52,Shock_dev!$A$1:$CI$300,MATCH(DATE(Z$1,1,1),Shock_dev!$A$1:$CI$1,0),FALSE)</f>
        <v>7.2558252538603742E-4</v>
      </c>
      <c r="AA52" s="52">
        <f>VLOOKUP($B52,Shock_dev!$A$1:$CI$300,MATCH(DATE(AA$1,1,1),Shock_dev!$A$1:$CI$1,0),FALSE)</f>
        <v>6.6907898409307746E-4</v>
      </c>
      <c r="AB52" s="52">
        <f>VLOOKUP($B52,Shock_dev!$A$1:$CI$300,MATCH(DATE(AB$1,1,1),Shock_dev!$A$1:$CI$1,0),FALSE)</f>
        <v>6.1665615329612215E-4</v>
      </c>
      <c r="AC52" s="52">
        <f>VLOOKUP($B52,Shock_dev!$A$1:$CI$300,MATCH(DATE(AC$1,1,1),Shock_dev!$A$1:$CI$1,0),FALSE)</f>
        <v>5.6774640371945852E-4</v>
      </c>
      <c r="AD52" s="52">
        <f>VLOOKUP($B52,Shock_dev!$A$1:$CI$300,MATCH(DATE(AD$1,1,1),Shock_dev!$A$1:$CI$1,0),FALSE)</f>
        <v>5.218826864599414E-4</v>
      </c>
      <c r="AE52" s="52">
        <f>VLOOKUP($B52,Shock_dev!$A$1:$CI$300,MATCH(DATE(AE$1,1,1),Shock_dev!$A$1:$CI$1,0),FALSE)</f>
        <v>4.7871997454767456E-4</v>
      </c>
      <c r="AF52" s="52">
        <f>VLOOKUP($B52,Shock_dev!$A$1:$CI$300,MATCH(DATE(AF$1,1,1),Shock_dev!$A$1:$CI$1,0),FALSE)</f>
        <v>4.3792120245604262E-4</v>
      </c>
      <c r="AG52" s="52"/>
      <c r="AH52" s="65">
        <f t="shared" si="1"/>
        <v>1.7976957955657461E-3</v>
      </c>
      <c r="AI52" s="65">
        <f t="shared" si="2"/>
        <v>1.9468226902593429E-3</v>
      </c>
      <c r="AJ52" s="65">
        <f t="shared" si="3"/>
        <v>1.6138693753064391E-3</v>
      </c>
      <c r="AK52" s="65">
        <f t="shared" si="4"/>
        <v>1.1750496494159672E-3</v>
      </c>
      <c r="AL52" s="65">
        <f t="shared" si="5"/>
        <v>7.9176529497500367E-4</v>
      </c>
      <c r="AM52" s="65">
        <f t="shared" si="6"/>
        <v>5.2458528409584791E-4</v>
      </c>
      <c r="AN52" s="66"/>
      <c r="AO52" s="65">
        <f t="shared" si="7"/>
        <v>1.8722592429125445E-3</v>
      </c>
      <c r="AP52" s="65">
        <f t="shared" si="8"/>
        <v>1.3944595123612032E-3</v>
      </c>
      <c r="AQ52" s="65">
        <f t="shared" si="9"/>
        <v>6.5817528953542579E-4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3.0048323643523927E-4</v>
      </c>
      <c r="D53" s="52">
        <f>VLOOKUP($B53,Shock_dev!$A$1:$CI$300,MATCH(DATE(D$1,1,1),Shock_dev!$A$1:$CI$1,0),FALSE)</f>
        <v>5.0301744001192471E-4</v>
      </c>
      <c r="E53" s="52">
        <f>VLOOKUP($B53,Shock_dev!$A$1:$CI$300,MATCH(DATE(E$1,1,1),Shock_dev!$A$1:$CI$1,0),FALSE)</f>
        <v>4.603042912335493E-4</v>
      </c>
      <c r="F53" s="52">
        <f>VLOOKUP($B53,Shock_dev!$A$1:$CI$300,MATCH(DATE(F$1,1,1),Shock_dev!$A$1:$CI$1,0),FALSE)</f>
        <v>1.904239171169292E-4</v>
      </c>
      <c r="G53" s="52">
        <f>VLOOKUP($B53,Shock_dev!$A$1:$CI$300,MATCH(DATE(G$1,1,1),Shock_dev!$A$1:$CI$1,0),FALSE)</f>
        <v>-2.3162430679499023E-4</v>
      </c>
      <c r="H53" s="52">
        <f>VLOOKUP($B53,Shock_dev!$A$1:$CI$300,MATCH(DATE(H$1,1,1),Shock_dev!$A$1:$CI$1,0),FALSE)</f>
        <v>-7.267058072057042E-4</v>
      </c>
      <c r="I53" s="52">
        <f>VLOOKUP($B53,Shock_dev!$A$1:$CI$300,MATCH(DATE(I$1,1,1),Shock_dev!$A$1:$CI$1,0),FALSE)</f>
        <v>-1.2326160359167275E-3</v>
      </c>
      <c r="J53" s="52">
        <f>VLOOKUP($B53,Shock_dev!$A$1:$CI$300,MATCH(DATE(J$1,1,1),Shock_dev!$A$1:$CI$1,0),FALSE)</f>
        <v>-1.7085522388036922E-3</v>
      </c>
      <c r="K53" s="52">
        <f>VLOOKUP($B53,Shock_dev!$A$1:$CI$300,MATCH(DATE(K$1,1,1),Shock_dev!$A$1:$CI$1,0),FALSE)</f>
        <v>-2.1319168225195132E-3</v>
      </c>
      <c r="L53" s="52">
        <f>VLOOKUP($B53,Shock_dev!$A$1:$CI$300,MATCH(DATE(L$1,1,1),Shock_dev!$A$1:$CI$1,0),FALSE)</f>
        <v>-2.4928660292307444E-3</v>
      </c>
      <c r="M53" s="52">
        <f>VLOOKUP($B53,Shock_dev!$A$1:$CI$300,MATCH(DATE(M$1,1,1),Shock_dev!$A$1:$CI$1,0),FALSE)</f>
        <v>-2.7892518142873328E-3</v>
      </c>
      <c r="N53" s="52">
        <f>VLOOKUP($B53,Shock_dev!$A$1:$CI$300,MATCH(DATE(N$1,1,1),Shock_dev!$A$1:$CI$1,0),FALSE)</f>
        <v>-3.0229209320356961E-3</v>
      </c>
      <c r="O53" s="52">
        <f>VLOOKUP($B53,Shock_dev!$A$1:$CI$300,MATCH(DATE(O$1,1,1),Shock_dev!$A$1:$CI$1,0),FALSE)</f>
        <v>-3.197466179804799E-3</v>
      </c>
      <c r="P53" s="52">
        <f>VLOOKUP($B53,Shock_dev!$A$1:$CI$300,MATCH(DATE(P$1,1,1),Shock_dev!$A$1:$CI$1,0),FALSE)</f>
        <v>-3.3170504713490182E-3</v>
      </c>
      <c r="Q53" s="52">
        <f>VLOOKUP($B53,Shock_dev!$A$1:$CI$300,MATCH(DATE(Q$1,1,1),Shock_dev!$A$1:$CI$1,0),FALSE)</f>
        <v>-3.3858548213584801E-3</v>
      </c>
      <c r="R53" s="52">
        <f>VLOOKUP($B53,Shock_dev!$A$1:$CI$300,MATCH(DATE(R$1,1,1),Shock_dev!$A$1:$CI$1,0),FALSE)</f>
        <v>-3.4080350629328939E-3</v>
      </c>
      <c r="S53" s="52">
        <f>VLOOKUP($B53,Shock_dev!$A$1:$CI$300,MATCH(DATE(S$1,1,1),Shock_dev!$A$1:$CI$1,0),FALSE)</f>
        <v>-3.3878065646084222E-3</v>
      </c>
      <c r="T53" s="52">
        <f>VLOOKUP($B53,Shock_dev!$A$1:$CI$300,MATCH(DATE(T$1,1,1),Shock_dev!$A$1:$CI$1,0),FALSE)</f>
        <v>-3.3295860194057052E-3</v>
      </c>
      <c r="U53" s="52">
        <f>VLOOKUP($B53,Shock_dev!$A$1:$CI$300,MATCH(DATE(U$1,1,1),Shock_dev!$A$1:$CI$1,0),FALSE)</f>
        <v>-3.2381370471798589E-3</v>
      </c>
      <c r="V53" s="52">
        <f>VLOOKUP($B53,Shock_dev!$A$1:$CI$300,MATCH(DATE(V$1,1,1),Shock_dev!$A$1:$CI$1,0),FALSE)</f>
        <v>-3.1185700959788566E-3</v>
      </c>
      <c r="W53" s="52">
        <f>VLOOKUP($B53,Shock_dev!$A$1:$CI$300,MATCH(DATE(W$1,1,1),Shock_dev!$A$1:$CI$1,0),FALSE)</f>
        <v>-2.9762872498869082E-3</v>
      </c>
      <c r="X53" s="52">
        <f>VLOOKUP($B53,Shock_dev!$A$1:$CI$300,MATCH(DATE(X$1,1,1),Shock_dev!$A$1:$CI$1,0),FALSE)</f>
        <v>-2.816777683059758E-3</v>
      </c>
      <c r="Y53" s="52">
        <f>VLOOKUP($B53,Shock_dev!$A$1:$CI$300,MATCH(DATE(Y$1,1,1),Shock_dev!$A$1:$CI$1,0),FALSE)</f>
        <v>-2.6454720988052334E-3</v>
      </c>
      <c r="Z53" s="52">
        <f>VLOOKUP($B53,Shock_dev!$A$1:$CI$300,MATCH(DATE(Z$1,1,1),Shock_dev!$A$1:$CI$1,0),FALSE)</f>
        <v>-2.4674775103856383E-3</v>
      </c>
      <c r="AA53" s="52">
        <f>VLOOKUP($B53,Shock_dev!$A$1:$CI$300,MATCH(DATE(AA$1,1,1),Shock_dev!$A$1:$CI$1,0),FALSE)</f>
        <v>-2.2874292678269834E-3</v>
      </c>
      <c r="AB53" s="52">
        <f>VLOOKUP($B53,Shock_dev!$A$1:$CI$300,MATCH(DATE(AB$1,1,1),Shock_dev!$A$1:$CI$1,0),FALSE)</f>
        <v>-2.1093134018198641E-3</v>
      </c>
      <c r="AC53" s="52">
        <f>VLOOKUP($B53,Shock_dev!$A$1:$CI$300,MATCH(DATE(AC$1,1,1),Shock_dev!$A$1:$CI$1,0),FALSE)</f>
        <v>-1.9364493560751984E-3</v>
      </c>
      <c r="AD53" s="52">
        <f>VLOOKUP($B53,Shock_dev!$A$1:$CI$300,MATCH(DATE(AD$1,1,1),Shock_dev!$A$1:$CI$1,0),FALSE)</f>
        <v>-1.771434711700182E-3</v>
      </c>
      <c r="AE53" s="52">
        <f>VLOOKUP($B53,Shock_dev!$A$1:$CI$300,MATCH(DATE(AE$1,1,1),Shock_dev!$A$1:$CI$1,0),FALSE)</f>
        <v>-1.6161664861209066E-3</v>
      </c>
      <c r="AF53" s="52">
        <f>VLOOKUP($B53,Shock_dev!$A$1:$CI$300,MATCH(DATE(AF$1,1,1),Shock_dev!$A$1:$CI$1,0),FALSE)</f>
        <v>-1.4719356131949286E-3</v>
      </c>
      <c r="AG53" s="52"/>
      <c r="AH53" s="65">
        <f t="shared" si="1"/>
        <v>2.4452091560053042E-4</v>
      </c>
      <c r="AI53" s="65">
        <f t="shared" si="2"/>
        <v>-1.6585313867352764E-3</v>
      </c>
      <c r="AJ53" s="65">
        <f t="shared" si="3"/>
        <v>-3.1425088437670654E-3</v>
      </c>
      <c r="AK53" s="65">
        <f t="shared" si="4"/>
        <v>-3.2964269580211475E-3</v>
      </c>
      <c r="AL53" s="65">
        <f t="shared" si="5"/>
        <v>-2.6386887619929042E-3</v>
      </c>
      <c r="AM53" s="65">
        <f t="shared" si="6"/>
        <v>-1.7810599137822159E-3</v>
      </c>
      <c r="AN53" s="66"/>
      <c r="AO53" s="65">
        <f t="shared" si="7"/>
        <v>-7.0700523556737303E-4</v>
      </c>
      <c r="AP53" s="65">
        <f t="shared" si="8"/>
        <v>-3.2194679008941064E-3</v>
      </c>
      <c r="AQ53" s="65">
        <f t="shared" si="9"/>
        <v>-2.2098743378875601E-3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2.237053061645484E-3</v>
      </c>
      <c r="D54" s="52">
        <f>VLOOKUP($B54,Shock_dev!$A$1:$CI$300,MATCH(DATE(D$1,1,1),Shock_dev!$A$1:$CI$1,0),FALSE)</f>
        <v>3.4898957008975963E-3</v>
      </c>
      <c r="E54" s="52">
        <f>VLOOKUP($B54,Shock_dev!$A$1:$CI$300,MATCH(DATE(E$1,1,1),Shock_dev!$A$1:$CI$1,0),FALSE)</f>
        <v>3.9964329528588711E-3</v>
      </c>
      <c r="F54" s="52">
        <f>VLOOKUP($B54,Shock_dev!$A$1:$CI$300,MATCH(DATE(F$1,1,1),Shock_dev!$A$1:$CI$1,0),FALSE)</f>
        <v>4.1723807357059196E-3</v>
      </c>
      <c r="G54" s="52">
        <f>VLOOKUP($B54,Shock_dev!$A$1:$CI$300,MATCH(DATE(G$1,1,1),Shock_dev!$A$1:$CI$1,0),FALSE)</f>
        <v>4.2109863589805457E-3</v>
      </c>
      <c r="H54" s="52">
        <f>VLOOKUP($B54,Shock_dev!$A$1:$CI$300,MATCH(DATE(H$1,1,1),Shock_dev!$A$1:$CI$1,0),FALSE)</f>
        <v>4.1873555831363277E-3</v>
      </c>
      <c r="I54" s="52">
        <f>VLOOKUP($B54,Shock_dev!$A$1:$CI$300,MATCH(DATE(I$1,1,1),Shock_dev!$A$1:$CI$1,0),FALSE)</f>
        <v>4.1298940009686213E-3</v>
      </c>
      <c r="J54" s="52">
        <f>VLOOKUP($B54,Shock_dev!$A$1:$CI$300,MATCH(DATE(J$1,1,1),Shock_dev!$A$1:$CI$1,0),FALSE)</f>
        <v>4.0489916443828596E-3</v>
      </c>
      <c r="K54" s="52">
        <f>VLOOKUP($B54,Shock_dev!$A$1:$CI$300,MATCH(DATE(K$1,1,1),Shock_dev!$A$1:$CI$1,0),FALSE)</f>
        <v>3.9478877241644851E-3</v>
      </c>
      <c r="L54" s="52">
        <f>VLOOKUP($B54,Shock_dev!$A$1:$CI$300,MATCH(DATE(L$1,1,1),Shock_dev!$A$1:$CI$1,0),FALSE)</f>
        <v>3.8269028160982307E-3</v>
      </c>
      <c r="M54" s="52">
        <f>VLOOKUP($B54,Shock_dev!$A$1:$CI$300,MATCH(DATE(M$1,1,1),Shock_dev!$A$1:$CI$1,0),FALSE)</f>
        <v>3.6857715547654415E-3</v>
      </c>
      <c r="N54" s="52">
        <f>VLOOKUP($B54,Shock_dev!$A$1:$CI$300,MATCH(DATE(N$1,1,1),Shock_dev!$A$1:$CI$1,0),FALSE)</f>
        <v>3.5248615946153919E-3</v>
      </c>
      <c r="O54" s="52">
        <f>VLOOKUP($B54,Shock_dev!$A$1:$CI$300,MATCH(DATE(O$1,1,1),Shock_dev!$A$1:$CI$1,0),FALSE)</f>
        <v>3.3456496636057051E-3</v>
      </c>
      <c r="P54" s="52">
        <f>VLOOKUP($B54,Shock_dev!$A$1:$CI$300,MATCH(DATE(P$1,1,1),Shock_dev!$A$1:$CI$1,0),FALSE)</f>
        <v>3.1508587769958976E-3</v>
      </c>
      <c r="Q54" s="52">
        <f>VLOOKUP($B54,Shock_dev!$A$1:$CI$300,MATCH(DATE(Q$1,1,1),Shock_dev!$A$1:$CI$1,0),FALSE)</f>
        <v>2.944662362430669E-3</v>
      </c>
      <c r="R54" s="52">
        <f>VLOOKUP($B54,Shock_dev!$A$1:$CI$300,MATCH(DATE(R$1,1,1),Shock_dev!$A$1:$CI$1,0),FALSE)</f>
        <v>2.7318697416810699E-3</v>
      </c>
      <c r="S54" s="52">
        <f>VLOOKUP($B54,Shock_dev!$A$1:$CI$300,MATCH(DATE(S$1,1,1),Shock_dev!$A$1:$CI$1,0),FALSE)</f>
        <v>2.5178176855176382E-3</v>
      </c>
      <c r="T54" s="52">
        <f>VLOOKUP($B54,Shock_dev!$A$1:$CI$300,MATCH(DATE(T$1,1,1),Shock_dev!$A$1:$CI$1,0),FALSE)</f>
        <v>2.3075139657567621E-3</v>
      </c>
      <c r="U54" s="52">
        <f>VLOOKUP($B54,Shock_dev!$A$1:$CI$300,MATCH(DATE(U$1,1,1),Shock_dev!$A$1:$CI$1,0),FALSE)</f>
        <v>2.1051911090668638E-3</v>
      </c>
      <c r="V54" s="52">
        <f>VLOOKUP($B54,Shock_dev!$A$1:$CI$300,MATCH(DATE(V$1,1,1),Shock_dev!$A$1:$CI$1,0),FALSE)</f>
        <v>1.9140801733932122E-3</v>
      </c>
      <c r="W54" s="52">
        <f>VLOOKUP($B54,Shock_dev!$A$1:$CI$300,MATCH(DATE(W$1,1,1),Shock_dev!$A$1:$CI$1,0),FALSE)</f>
        <v>1.7361409073063977E-3</v>
      </c>
      <c r="X54" s="52">
        <f>VLOOKUP($B54,Shock_dev!$A$1:$CI$300,MATCH(DATE(X$1,1,1),Shock_dev!$A$1:$CI$1,0),FALSE)</f>
        <v>1.5723895815998275E-3</v>
      </c>
      <c r="Y54" s="52">
        <f>VLOOKUP($B54,Shock_dev!$A$1:$CI$300,MATCH(DATE(Y$1,1,1),Shock_dev!$A$1:$CI$1,0),FALSE)</f>
        <v>1.4227559073837655E-3</v>
      </c>
      <c r="Z54" s="52">
        <f>VLOOKUP($B54,Shock_dev!$A$1:$CI$300,MATCH(DATE(Z$1,1,1),Shock_dev!$A$1:$CI$1,0),FALSE)</f>
        <v>1.2866685068589404E-3</v>
      </c>
      <c r="AA54" s="52">
        <f>VLOOKUP($B54,Shock_dev!$A$1:$CI$300,MATCH(DATE(AA$1,1,1),Shock_dev!$A$1:$CI$1,0),FALSE)</f>
        <v>1.1630751494925689E-3</v>
      </c>
      <c r="AB54" s="52">
        <f>VLOOKUP($B54,Shock_dev!$A$1:$CI$300,MATCH(DATE(AB$1,1,1),Shock_dev!$A$1:$CI$1,0),FALSE)</f>
        <v>1.0509244667367386E-3</v>
      </c>
      <c r="AC54" s="52">
        <f>VLOOKUP($B54,Shock_dev!$A$1:$CI$300,MATCH(DATE(AC$1,1,1),Shock_dev!$A$1:$CI$1,0),FALSE)</f>
        <v>9.4895584554863959E-4</v>
      </c>
      <c r="AD54" s="52">
        <f>VLOOKUP($B54,Shock_dev!$A$1:$CI$300,MATCH(DATE(AD$1,1,1),Shock_dev!$A$1:$CI$1,0),FALSE)</f>
        <v>8.560642177682801E-4</v>
      </c>
      <c r="AE54" s="52">
        <f>VLOOKUP($B54,Shock_dev!$A$1:$CI$300,MATCH(DATE(AE$1,1,1),Shock_dev!$A$1:$CI$1,0),FALSE)</f>
        <v>7.7134574555070851E-4</v>
      </c>
      <c r="AF54" s="52">
        <f>VLOOKUP($B54,Shock_dev!$A$1:$CI$300,MATCH(DATE(AF$1,1,1),Shock_dev!$A$1:$CI$1,0),FALSE)</f>
        <v>6.9387154999590416E-4</v>
      </c>
      <c r="AG54" s="52"/>
      <c r="AH54" s="65">
        <f t="shared" si="1"/>
        <v>3.6213497620176832E-3</v>
      </c>
      <c r="AI54" s="65">
        <f t="shared" si="2"/>
        <v>4.0282063537501051E-3</v>
      </c>
      <c r="AJ54" s="65">
        <f t="shared" si="3"/>
        <v>3.3303607904826213E-3</v>
      </c>
      <c r="AK54" s="65">
        <f t="shared" si="4"/>
        <v>2.3152945350831092E-3</v>
      </c>
      <c r="AL54" s="65">
        <f t="shared" si="5"/>
        <v>1.4362060105283E-3</v>
      </c>
      <c r="AM54" s="65">
        <f t="shared" si="6"/>
        <v>8.6423236512005413E-4</v>
      </c>
      <c r="AN54" s="66"/>
      <c r="AO54" s="65">
        <f t="shared" si="7"/>
        <v>3.8247780578838939E-3</v>
      </c>
      <c r="AP54" s="65">
        <f t="shared" si="8"/>
        <v>2.822827662782865E-3</v>
      </c>
      <c r="AQ54" s="65">
        <f t="shared" si="9"/>
        <v>1.1502191878241771E-3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9.8660129461927541E-5</v>
      </c>
      <c r="D55" s="52">
        <f>VLOOKUP($B55,Shock_dev!$A$1:$CI$300,MATCH(DATE(D$1,1,1),Shock_dev!$A$1:$CI$1,0),FALSE)</f>
        <v>1.7192183494820165E-4</v>
      </c>
      <c r="E55" s="52">
        <f>VLOOKUP($B55,Shock_dev!$A$1:$CI$300,MATCH(DATE(E$1,1,1),Shock_dev!$A$1:$CI$1,0),FALSE)</f>
        <v>2.0442933193501819E-4</v>
      </c>
      <c r="F55" s="52">
        <f>VLOOKUP($B55,Shock_dev!$A$1:$CI$300,MATCH(DATE(F$1,1,1),Shock_dev!$A$1:$CI$1,0),FALSE)</f>
        <v>2.0606887063450422E-4</v>
      </c>
      <c r="G55" s="52">
        <f>VLOOKUP($B55,Shock_dev!$A$1:$CI$300,MATCH(DATE(G$1,1,1),Shock_dev!$A$1:$CI$1,0),FALSE)</f>
        <v>1.8803301464668422E-4</v>
      </c>
      <c r="H55" s="52">
        <f>VLOOKUP($B55,Shock_dev!$A$1:$CI$300,MATCH(DATE(H$1,1,1),Shock_dev!$A$1:$CI$1,0),FALSE)</f>
        <v>1.5935269327562918E-4</v>
      </c>
      <c r="I55" s="52">
        <f>VLOOKUP($B55,Shock_dev!$A$1:$CI$300,MATCH(DATE(I$1,1,1),Shock_dev!$A$1:$CI$1,0),FALSE)</f>
        <v>1.264543352154048E-4</v>
      </c>
      <c r="J55" s="52">
        <f>VLOOKUP($B55,Shock_dev!$A$1:$CI$300,MATCH(DATE(J$1,1,1),Shock_dev!$A$1:$CI$1,0),FALSE)</f>
        <v>9.3372091786925689E-5</v>
      </c>
      <c r="K55" s="52">
        <f>VLOOKUP($B55,Shock_dev!$A$1:$CI$300,MATCH(DATE(K$1,1,1),Shock_dev!$A$1:$CI$1,0),FALSE)</f>
        <v>6.2296792568312779E-5</v>
      </c>
      <c r="L55" s="52">
        <f>VLOOKUP($B55,Shock_dev!$A$1:$CI$300,MATCH(DATE(L$1,1,1),Shock_dev!$A$1:$CI$1,0),FALSE)</f>
        <v>3.4189232675709206E-5</v>
      </c>
      <c r="M55" s="52">
        <f>VLOOKUP($B55,Shock_dev!$A$1:$CI$300,MATCH(DATE(M$1,1,1),Shock_dev!$A$1:$CI$1,0),FALSE)</f>
        <v>9.3072609294394024E-6</v>
      </c>
      <c r="N55" s="52">
        <f>VLOOKUP($B55,Shock_dev!$A$1:$CI$300,MATCH(DATE(N$1,1,1),Shock_dev!$A$1:$CI$1,0),FALSE)</f>
        <v>-1.2425658407484033E-5</v>
      </c>
      <c r="O55" s="52">
        <f>VLOOKUP($B55,Shock_dev!$A$1:$CI$300,MATCH(DATE(O$1,1,1),Shock_dev!$A$1:$CI$1,0),FALSE)</f>
        <v>-3.1204571279244967E-5</v>
      </c>
      <c r="P55" s="52">
        <f>VLOOKUP($B55,Shock_dev!$A$1:$CI$300,MATCH(DATE(P$1,1,1),Shock_dev!$A$1:$CI$1,0),FALSE)</f>
        <v>-4.7233409712678687E-5</v>
      </c>
      <c r="Q55" s="52">
        <f>VLOOKUP($B55,Shock_dev!$A$1:$CI$300,MATCH(DATE(Q$1,1,1),Shock_dev!$A$1:$CI$1,0),FALSE)</f>
        <v>-6.0665306132289822E-5</v>
      </c>
      <c r="R55" s="52">
        <f>VLOOKUP($B55,Shock_dev!$A$1:$CI$300,MATCH(DATE(R$1,1,1),Shock_dev!$A$1:$CI$1,0),FALSE)</f>
        <v>-7.1615730541555931E-5</v>
      </c>
      <c r="S55" s="52">
        <f>VLOOKUP($B55,Shock_dev!$A$1:$CI$300,MATCH(DATE(S$1,1,1),Shock_dev!$A$1:$CI$1,0),FALSE)</f>
        <v>-8.016652203760854E-5</v>
      </c>
      <c r="T55" s="52">
        <f>VLOOKUP($B55,Shock_dev!$A$1:$CI$300,MATCH(DATE(T$1,1,1),Shock_dev!$A$1:$CI$1,0),FALSE)</f>
        <v>-8.6404477666642807E-5</v>
      </c>
      <c r="U55" s="52">
        <f>VLOOKUP($B55,Shock_dev!$A$1:$CI$300,MATCH(DATE(U$1,1,1),Shock_dev!$A$1:$CI$1,0),FALSE)</f>
        <v>-9.0448913308739629E-5</v>
      </c>
      <c r="V55" s="52">
        <f>VLOOKUP($B55,Shock_dev!$A$1:$CI$300,MATCH(DATE(V$1,1,1),Shock_dev!$A$1:$CI$1,0),FALSE)</f>
        <v>-9.2464104402392277E-5</v>
      </c>
      <c r="W55" s="52">
        <f>VLOOKUP($B55,Shock_dev!$A$1:$CI$300,MATCH(DATE(W$1,1,1),Shock_dev!$A$1:$CI$1,0),FALSE)</f>
        <v>-9.2672582257950862E-5</v>
      </c>
      <c r="X55" s="52">
        <f>VLOOKUP($B55,Shock_dev!$A$1:$CI$300,MATCH(DATE(X$1,1,1),Shock_dev!$A$1:$CI$1,0),FALSE)</f>
        <v>-9.1337010134083659E-5</v>
      </c>
      <c r="Y55" s="52">
        <f>VLOOKUP($B55,Shock_dev!$A$1:$CI$300,MATCH(DATE(Y$1,1,1),Shock_dev!$A$1:$CI$1,0),FALSE)</f>
        <v>-8.8756635330669491E-5</v>
      </c>
      <c r="Z55" s="52">
        <f>VLOOKUP($B55,Shock_dev!$A$1:$CI$300,MATCH(DATE(Z$1,1,1),Shock_dev!$A$1:$CI$1,0),FALSE)</f>
        <v>-8.5236714039489138E-5</v>
      </c>
      <c r="AA55" s="52">
        <f>VLOOKUP($B55,Shock_dev!$A$1:$CI$300,MATCH(DATE(AA$1,1,1),Shock_dev!$A$1:$CI$1,0),FALSE)</f>
        <v>-8.1075378146828621E-5</v>
      </c>
      <c r="AB55" s="52">
        <f>VLOOKUP($B55,Shock_dev!$A$1:$CI$300,MATCH(DATE(AB$1,1,1),Shock_dev!$A$1:$CI$1,0),FALSE)</f>
        <v>-7.6537340498986946E-5</v>
      </c>
      <c r="AC55" s="52">
        <f>VLOOKUP($B55,Shock_dev!$A$1:$CI$300,MATCH(DATE(AC$1,1,1),Shock_dev!$A$1:$CI$1,0),FALSE)</f>
        <v>-7.1856743979391708E-5</v>
      </c>
      <c r="AD55" s="52">
        <f>VLOOKUP($B55,Shock_dev!$A$1:$CI$300,MATCH(DATE(AD$1,1,1),Shock_dev!$A$1:$CI$1,0),FALSE)</f>
        <v>-6.7222048633951915E-5</v>
      </c>
      <c r="AE55" s="52">
        <f>VLOOKUP($B55,Shock_dev!$A$1:$CI$300,MATCH(DATE(AE$1,1,1),Shock_dev!$A$1:$CI$1,0),FALSE)</f>
        <v>-6.2772665822252396E-5</v>
      </c>
      <c r="AF55" s="52">
        <f>VLOOKUP($B55,Shock_dev!$A$1:$CI$300,MATCH(DATE(AF$1,1,1),Shock_dev!$A$1:$CI$1,0),FALSE)</f>
        <v>-5.8612663361391866E-5</v>
      </c>
      <c r="AG55" s="52"/>
      <c r="AH55" s="65">
        <f t="shared" si="1"/>
        <v>1.7382263632526718E-4</v>
      </c>
      <c r="AI55" s="65">
        <f t="shared" si="2"/>
        <v>9.5133029104396341E-5</v>
      </c>
      <c r="AJ55" s="65">
        <f t="shared" si="3"/>
        <v>-2.8444336920451625E-5</v>
      </c>
      <c r="AK55" s="65">
        <f t="shared" si="4"/>
        <v>-8.4219949591387837E-5</v>
      </c>
      <c r="AL55" s="65">
        <f t="shared" si="5"/>
        <v>-8.7815663981804352E-5</v>
      </c>
      <c r="AM55" s="65">
        <f t="shared" si="6"/>
        <v>-6.7400292459194962E-5</v>
      </c>
      <c r="AN55" s="66"/>
      <c r="AO55" s="65">
        <f t="shared" si="7"/>
        <v>1.3447783271483175E-4</v>
      </c>
      <c r="AP55" s="65">
        <f t="shared" si="8"/>
        <v>-5.6332143255919729E-5</v>
      </c>
      <c r="AQ55" s="65">
        <f t="shared" si="9"/>
        <v>-7.7607978220499657E-5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6.7945248363196974E-4</v>
      </c>
      <c r="D56" s="52">
        <f>VLOOKUP($B56,Shock_dev!$A$1:$CI$300,MATCH(DATE(D$1,1,1),Shock_dev!$A$1:$CI$1,0),FALSE)</f>
        <v>1.0622799811956852E-3</v>
      </c>
      <c r="E56" s="52">
        <f>VLOOKUP($B56,Shock_dev!$A$1:$CI$300,MATCH(DATE(E$1,1,1),Shock_dev!$A$1:$CI$1,0),FALSE)</f>
        <v>1.1961539962511598E-3</v>
      </c>
      <c r="F56" s="52">
        <f>VLOOKUP($B56,Shock_dev!$A$1:$CI$300,MATCH(DATE(F$1,1,1),Shock_dev!$A$1:$CI$1,0),FALSE)</f>
        <v>1.203937311601623E-3</v>
      </c>
      <c r="G56" s="52">
        <f>VLOOKUP($B56,Shock_dev!$A$1:$CI$300,MATCH(DATE(G$1,1,1),Shock_dev!$A$1:$CI$1,0),FALSE)</f>
        <v>1.1524261630371279E-3</v>
      </c>
      <c r="H56" s="52">
        <f>VLOOKUP($B56,Shock_dev!$A$1:$CI$300,MATCH(DATE(H$1,1,1),Shock_dev!$A$1:$CI$1,0),FALSE)</f>
        <v>1.0744796469021425E-3</v>
      </c>
      <c r="I56" s="52">
        <f>VLOOKUP($B56,Shock_dev!$A$1:$CI$300,MATCH(DATE(I$1,1,1),Shock_dev!$A$1:$CI$1,0),FALSE)</f>
        <v>9.8672701514030325E-4</v>
      </c>
      <c r="J56" s="52">
        <f>VLOOKUP($B56,Shock_dev!$A$1:$CI$300,MATCH(DATE(J$1,1,1),Shock_dev!$A$1:$CI$1,0),FALSE)</f>
        <v>8.9744497279804596E-4</v>
      </c>
      <c r="K56" s="52">
        <f>VLOOKUP($B56,Shock_dev!$A$1:$CI$300,MATCH(DATE(K$1,1,1),Shock_dev!$A$1:$CI$1,0),FALSE)</f>
        <v>8.1033122492181703E-4</v>
      </c>
      <c r="L56" s="52">
        <f>VLOOKUP($B56,Shock_dev!$A$1:$CI$300,MATCH(DATE(L$1,1,1),Shock_dev!$A$1:$CI$1,0),FALSE)</f>
        <v>7.2658434987222565E-4</v>
      </c>
      <c r="M56" s="52">
        <f>VLOOKUP($B56,Shock_dev!$A$1:$CI$300,MATCH(DATE(M$1,1,1),Shock_dev!$A$1:$CI$1,0),FALSE)</f>
        <v>6.4628650039193355E-4</v>
      </c>
      <c r="N56" s="52">
        <f>VLOOKUP($B56,Shock_dev!$A$1:$CI$300,MATCH(DATE(N$1,1,1),Shock_dev!$A$1:$CI$1,0),FALSE)</f>
        <v>5.6923079312296454E-4</v>
      </c>
      <c r="O56" s="52">
        <f>VLOOKUP($B56,Shock_dev!$A$1:$CI$300,MATCH(DATE(O$1,1,1),Shock_dev!$A$1:$CI$1,0),FALSE)</f>
        <v>4.953231224138308E-4</v>
      </c>
      <c r="P56" s="52">
        <f>VLOOKUP($B56,Shock_dev!$A$1:$CI$300,MATCH(DATE(P$1,1,1),Shock_dev!$A$1:$CI$1,0),FALSE)</f>
        <v>4.2474849392983922E-4</v>
      </c>
      <c r="Q56" s="52">
        <f>VLOOKUP($B56,Shock_dev!$A$1:$CI$300,MATCH(DATE(Q$1,1,1),Shock_dev!$A$1:$CI$1,0),FALSE)</f>
        <v>3.5808430779274165E-4</v>
      </c>
      <c r="R56" s="52">
        <f>VLOOKUP($B56,Shock_dev!$A$1:$CI$300,MATCH(DATE(R$1,1,1),Shock_dev!$A$1:$CI$1,0),FALSE)</f>
        <v>2.9607150980499343E-4</v>
      </c>
      <c r="S56" s="52">
        <f>VLOOKUP($B56,Shock_dev!$A$1:$CI$300,MATCH(DATE(S$1,1,1),Shock_dev!$A$1:$CI$1,0),FALSE)</f>
        <v>2.3957992896392867E-4</v>
      </c>
      <c r="T56" s="52">
        <f>VLOOKUP($B56,Shock_dev!$A$1:$CI$300,MATCH(DATE(T$1,1,1),Shock_dev!$A$1:$CI$1,0),FALSE)</f>
        <v>1.8935154757993423E-4</v>
      </c>
      <c r="U56" s="52">
        <f>VLOOKUP($B56,Shock_dev!$A$1:$CI$300,MATCH(DATE(U$1,1,1),Shock_dev!$A$1:$CI$1,0),FALSE)</f>
        <v>1.4586699397299446E-4</v>
      </c>
      <c r="V56" s="52">
        <f>VLOOKUP($B56,Shock_dev!$A$1:$CI$300,MATCH(DATE(V$1,1,1),Shock_dev!$A$1:$CI$1,0),FALSE)</f>
        <v>1.092867685854295E-4</v>
      </c>
      <c r="W56" s="52">
        <f>VLOOKUP($B56,Shock_dev!$A$1:$CI$300,MATCH(DATE(W$1,1,1),Shock_dev!$A$1:$CI$1,0),FALSE)</f>
        <v>7.9388142891786788E-5</v>
      </c>
      <c r="X56" s="52">
        <f>VLOOKUP($B56,Shock_dev!$A$1:$CI$300,MATCH(DATE(X$1,1,1),Shock_dev!$A$1:$CI$1,0),FALSE)</f>
        <v>5.568498884943535E-5</v>
      </c>
      <c r="Y56" s="52">
        <f>VLOOKUP($B56,Shock_dev!$A$1:$CI$300,MATCH(DATE(Y$1,1,1),Shock_dev!$A$1:$CI$1,0),FALSE)</f>
        <v>3.7408324533959349E-5</v>
      </c>
      <c r="Z56" s="52">
        <f>VLOOKUP($B56,Shock_dev!$A$1:$CI$300,MATCH(DATE(Z$1,1,1),Shock_dev!$A$1:$CI$1,0),FALSE)</f>
        <v>2.3704422984478557E-5</v>
      </c>
      <c r="AA56" s="52">
        <f>VLOOKUP($B56,Shock_dev!$A$1:$CI$300,MATCH(DATE(AA$1,1,1),Shock_dev!$A$1:$CI$1,0),FALSE)</f>
        <v>1.3658522441721192E-5</v>
      </c>
      <c r="AB56" s="52">
        <f>VLOOKUP($B56,Shock_dev!$A$1:$CI$300,MATCH(DATE(AB$1,1,1),Shock_dev!$A$1:$CI$1,0),FALSE)</f>
        <v>6.4507857406679656E-6</v>
      </c>
      <c r="AC56" s="52">
        <f>VLOOKUP($B56,Shock_dev!$A$1:$CI$300,MATCH(DATE(AC$1,1,1),Shock_dev!$A$1:$CI$1,0),FALSE)</f>
        <v>1.2989363381881168E-6</v>
      </c>
      <c r="AD56" s="52">
        <f>VLOOKUP($B56,Shock_dev!$A$1:$CI$300,MATCH(DATE(AD$1,1,1),Shock_dev!$A$1:$CI$1,0),FALSE)</f>
        <v>-2.4356546779088732E-6</v>
      </c>
      <c r="AE56" s="52">
        <f>VLOOKUP($B56,Shock_dev!$A$1:$CI$300,MATCH(DATE(AE$1,1,1),Shock_dev!$A$1:$CI$1,0),FALSE)</f>
        <v>-5.2388160258498075E-6</v>
      </c>
      <c r="AF56" s="52">
        <f>VLOOKUP($B56,Shock_dev!$A$1:$CI$300,MATCH(DATE(AF$1,1,1),Shock_dev!$A$1:$CI$1,0),FALSE)</f>
        <v>-7.521474268308443E-6</v>
      </c>
      <c r="AG56" s="52"/>
      <c r="AH56" s="65">
        <f t="shared" si="1"/>
        <v>1.0588499871435131E-3</v>
      </c>
      <c r="AI56" s="65">
        <f t="shared" si="2"/>
        <v>8.9911344192690685E-4</v>
      </c>
      <c r="AJ56" s="65">
        <f t="shared" si="3"/>
        <v>4.9873464353026198E-4</v>
      </c>
      <c r="AK56" s="65">
        <f t="shared" si="4"/>
        <v>1.9603134978145604E-4</v>
      </c>
      <c r="AL56" s="65">
        <f t="shared" si="5"/>
        <v>4.1968880340276251E-5</v>
      </c>
      <c r="AM56" s="65">
        <f t="shared" si="6"/>
        <v>-1.4892445786422083E-6</v>
      </c>
      <c r="AN56" s="66"/>
      <c r="AO56" s="65">
        <f t="shared" si="7"/>
        <v>9.7898171453520994E-4</v>
      </c>
      <c r="AP56" s="65">
        <f t="shared" si="8"/>
        <v>3.47382996655859E-4</v>
      </c>
      <c r="AQ56" s="65">
        <f t="shared" si="9"/>
        <v>2.0239817880817021E-5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2.6078798174175633E-3</v>
      </c>
      <c r="D57" s="52">
        <f>VLOOKUP($B57,Shock_dev!$A$1:$CI$300,MATCH(DATE(D$1,1,1),Shock_dev!$A$1:$CI$1,0),FALSE)</f>
        <v>4.0684915078776198E-3</v>
      </c>
      <c r="E57" s="52">
        <f>VLOOKUP($B57,Shock_dev!$A$1:$CI$300,MATCH(DATE(E$1,1,1),Shock_dev!$A$1:$CI$1,0),FALSE)</f>
        <v>4.5995520205720595E-3</v>
      </c>
      <c r="F57" s="52">
        <f>VLOOKUP($B57,Shock_dev!$A$1:$CI$300,MATCH(DATE(F$1,1,1),Shock_dev!$A$1:$CI$1,0),FALSE)</f>
        <v>4.6892528593332648E-3</v>
      </c>
      <c r="G57" s="52">
        <f>VLOOKUP($B57,Shock_dev!$A$1:$CI$300,MATCH(DATE(G$1,1,1),Shock_dev!$A$1:$CI$1,0),FALSE)</f>
        <v>4.5868950122568341E-3</v>
      </c>
      <c r="H57" s="52">
        <f>VLOOKUP($B57,Shock_dev!$A$1:$CI$300,MATCH(DATE(H$1,1,1),Shock_dev!$A$1:$CI$1,0),FALSE)</f>
        <v>4.4027544037499649E-3</v>
      </c>
      <c r="I57" s="52">
        <f>VLOOKUP($B57,Shock_dev!$A$1:$CI$300,MATCH(DATE(I$1,1,1),Shock_dev!$A$1:$CI$1,0),FALSE)</f>
        <v>4.1860869858621492E-3</v>
      </c>
      <c r="J57" s="52">
        <f>VLOOKUP($B57,Shock_dev!$A$1:$CI$300,MATCH(DATE(J$1,1,1),Shock_dev!$A$1:$CI$1,0),FALSE)</f>
        <v>3.9587103426585698E-3</v>
      </c>
      <c r="K57" s="52">
        <f>VLOOKUP($B57,Shock_dev!$A$1:$CI$300,MATCH(DATE(K$1,1,1),Shock_dev!$A$1:$CI$1,0),FALSE)</f>
        <v>3.729270010678232E-3</v>
      </c>
      <c r="L57" s="52">
        <f>VLOOKUP($B57,Shock_dev!$A$1:$CI$300,MATCH(DATE(L$1,1,1),Shock_dev!$A$1:$CI$1,0),FALSE)</f>
        <v>3.4998659239028921E-3</v>
      </c>
      <c r="M57" s="52">
        <f>VLOOKUP($B57,Shock_dev!$A$1:$CI$300,MATCH(DATE(M$1,1,1),Shock_dev!$A$1:$CI$1,0),FALSE)</f>
        <v>3.2700723533644906E-3</v>
      </c>
      <c r="N57" s="52">
        <f>VLOOKUP($B57,Shock_dev!$A$1:$CI$300,MATCH(DATE(N$1,1,1),Shock_dev!$A$1:$CI$1,0),FALSE)</f>
        <v>3.0392162244801957E-3</v>
      </c>
      <c r="O57" s="52">
        <f>VLOOKUP($B57,Shock_dev!$A$1:$CI$300,MATCH(DATE(O$1,1,1),Shock_dev!$A$1:$CI$1,0),FALSE)</f>
        <v>2.8074182811780703E-3</v>
      </c>
      <c r="P57" s="52">
        <f>VLOOKUP($B57,Shock_dev!$A$1:$CI$300,MATCH(DATE(P$1,1,1),Shock_dev!$A$1:$CI$1,0),FALSE)</f>
        <v>2.5760000451286623E-3</v>
      </c>
      <c r="Q57" s="52">
        <f>VLOOKUP($B57,Shock_dev!$A$1:$CI$300,MATCH(DATE(Q$1,1,1),Shock_dev!$A$1:$CI$1,0),FALSE)</f>
        <v>2.347837985444677E-3</v>
      </c>
      <c r="R57" s="52">
        <f>VLOOKUP($B57,Shock_dev!$A$1:$CI$300,MATCH(DATE(R$1,1,1),Shock_dev!$A$1:$CI$1,0),FALSE)</f>
        <v>2.1264687243772872E-3</v>
      </c>
      <c r="S57" s="52">
        <f>VLOOKUP($B57,Shock_dev!$A$1:$CI$300,MATCH(DATE(S$1,1,1),Shock_dev!$A$1:$CI$1,0),FALSE)</f>
        <v>1.9159797649180832E-3</v>
      </c>
      <c r="T57" s="52">
        <f>VLOOKUP($B57,Shock_dev!$A$1:$CI$300,MATCH(DATE(T$1,1,1),Shock_dev!$A$1:$CI$1,0),FALSE)</f>
        <v>1.7200373858012328E-3</v>
      </c>
      <c r="U57" s="52">
        <f>VLOOKUP($B57,Shock_dev!$A$1:$CI$300,MATCH(DATE(U$1,1,1),Shock_dev!$A$1:$CI$1,0),FALSE)</f>
        <v>1.5413876335090115E-3</v>
      </c>
      <c r="V57" s="52">
        <f>VLOOKUP($B57,Shock_dev!$A$1:$CI$300,MATCH(DATE(V$1,1,1),Shock_dev!$A$1:$CI$1,0),FALSE)</f>
        <v>1.3816309807812162E-3</v>
      </c>
      <c r="W57" s="52">
        <f>VLOOKUP($B57,Shock_dev!$A$1:$CI$300,MATCH(DATE(W$1,1,1),Shock_dev!$A$1:$CI$1,0),FALSE)</f>
        <v>1.240959830731164E-3</v>
      </c>
      <c r="X57" s="52">
        <f>VLOOKUP($B57,Shock_dev!$A$1:$CI$300,MATCH(DATE(X$1,1,1),Shock_dev!$A$1:$CI$1,0),FALSE)</f>
        <v>1.1185905052974376E-3</v>
      </c>
      <c r="Y57" s="52">
        <f>VLOOKUP($B57,Shock_dev!$A$1:$CI$300,MATCH(DATE(Y$1,1,1),Shock_dev!$A$1:$CI$1,0),FALSE)</f>
        <v>1.0126525309645186E-3</v>
      </c>
      <c r="Z57" s="52">
        <f>VLOOKUP($B57,Shock_dev!$A$1:$CI$300,MATCH(DATE(Z$1,1,1),Shock_dev!$A$1:$CI$1,0),FALSE)</f>
        <v>9.2091331074214901E-4</v>
      </c>
      <c r="AA57" s="52">
        <f>VLOOKUP($B57,Shock_dev!$A$1:$CI$300,MATCH(DATE(AA$1,1,1),Shock_dev!$A$1:$CI$1,0),FALSE)</f>
        <v>8.4083651065655E-4</v>
      </c>
      <c r="AB57" s="52">
        <f>VLOOKUP($B57,Shock_dev!$A$1:$CI$300,MATCH(DATE(AB$1,1,1),Shock_dev!$A$1:$CI$1,0),FALSE)</f>
        <v>7.7015533002429502E-4</v>
      </c>
      <c r="AC57" s="52">
        <f>VLOOKUP($B57,Shock_dev!$A$1:$CI$300,MATCH(DATE(AC$1,1,1),Shock_dev!$A$1:$CI$1,0),FALSE)</f>
        <v>7.0663300111757589E-4</v>
      </c>
      <c r="AD57" s="52">
        <f>VLOOKUP($B57,Shock_dev!$A$1:$CI$300,MATCH(DATE(AD$1,1,1),Shock_dev!$A$1:$CI$1,0),FALSE)</f>
        <v>6.4846699525551233E-4</v>
      </c>
      <c r="AE57" s="52">
        <f>VLOOKUP($B57,Shock_dev!$A$1:$CI$300,MATCH(DATE(AE$1,1,1),Shock_dev!$A$1:$CI$1,0),FALSE)</f>
        <v>5.9432367190152152E-4</v>
      </c>
      <c r="AF57" s="52">
        <f>VLOOKUP($B57,Shock_dev!$A$1:$CI$300,MATCH(DATE(AF$1,1,1),Shock_dev!$A$1:$CI$1,0),FALSE)</f>
        <v>5.4304349500455872E-4</v>
      </c>
      <c r="AG57" s="52"/>
      <c r="AH57" s="65">
        <f t="shared" si="1"/>
        <v>4.110414243491468E-3</v>
      </c>
      <c r="AI57" s="65">
        <f t="shared" si="2"/>
        <v>3.9553375333703615E-3</v>
      </c>
      <c r="AJ57" s="65">
        <f t="shared" si="3"/>
        <v>2.8081089779192197E-3</v>
      </c>
      <c r="AK57" s="65">
        <f t="shared" si="4"/>
        <v>1.7371008978773663E-3</v>
      </c>
      <c r="AL57" s="65">
        <f t="shared" si="5"/>
        <v>1.0267905376783639E-3</v>
      </c>
      <c r="AM57" s="65">
        <f t="shared" si="6"/>
        <v>6.5252449866069263E-4</v>
      </c>
      <c r="AN57" s="66"/>
      <c r="AO57" s="65">
        <f t="shared" si="7"/>
        <v>4.0328758884309148E-3</v>
      </c>
      <c r="AP57" s="65">
        <f t="shared" si="8"/>
        <v>2.272604937898293E-3</v>
      </c>
      <c r="AQ57" s="65">
        <f t="shared" si="9"/>
        <v>8.3965751816952828E-4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2.3699742050166013E-3</v>
      </c>
      <c r="D58" s="52">
        <f>VLOOKUP($B58,Shock_dev!$A$1:$CI$300,MATCH(DATE(D$1,1,1),Shock_dev!$A$1:$CI$1,0),FALSE)</f>
        <v>4.5407733562091842E-3</v>
      </c>
      <c r="E58" s="52">
        <f>VLOOKUP($B58,Shock_dev!$A$1:$CI$300,MATCH(DATE(E$1,1,1),Shock_dev!$A$1:$CI$1,0),FALSE)</f>
        <v>5.8604223537310832E-3</v>
      </c>
      <c r="F58" s="52">
        <f>VLOOKUP($B58,Shock_dev!$A$1:$CI$300,MATCH(DATE(F$1,1,1),Shock_dev!$A$1:$CI$1,0),FALSE)</f>
        <v>6.3342008472505517E-3</v>
      </c>
      <c r="G58" s="52">
        <f>VLOOKUP($B58,Shock_dev!$A$1:$CI$300,MATCH(DATE(G$1,1,1),Shock_dev!$A$1:$CI$1,0),FALSE)</f>
        <v>6.1620411757446715E-3</v>
      </c>
      <c r="H58" s="52">
        <f>VLOOKUP($B58,Shock_dev!$A$1:$CI$300,MATCH(DATE(H$1,1,1),Shock_dev!$A$1:$CI$1,0),FALSE)</f>
        <v>5.5782332137988442E-3</v>
      </c>
      <c r="I58" s="52">
        <f>VLOOKUP($B58,Shock_dev!$A$1:$CI$300,MATCH(DATE(I$1,1,1),Shock_dev!$A$1:$CI$1,0),FALSE)</f>
        <v>4.7782485062560064E-3</v>
      </c>
      <c r="J58" s="52">
        <f>VLOOKUP($B58,Shock_dev!$A$1:$CI$300,MATCH(DATE(J$1,1,1),Shock_dev!$A$1:$CI$1,0),FALSE)</f>
        <v>3.8965310772618397E-3</v>
      </c>
      <c r="K58" s="52">
        <f>VLOOKUP($B58,Shock_dev!$A$1:$CI$300,MATCH(DATE(K$1,1,1),Shock_dev!$A$1:$CI$1,0),FALSE)</f>
        <v>3.0128110553199338E-3</v>
      </c>
      <c r="L58" s="52">
        <f>VLOOKUP($B58,Shock_dev!$A$1:$CI$300,MATCH(DATE(L$1,1,1),Shock_dev!$A$1:$CI$1,0),FALSE)</f>
        <v>2.1679759003716556E-3</v>
      </c>
      <c r="M58" s="52">
        <f>VLOOKUP($B58,Shock_dev!$A$1:$CI$300,MATCH(DATE(M$1,1,1),Shock_dev!$A$1:$CI$1,0),FALSE)</f>
        <v>1.3796771399598557E-3</v>
      </c>
      <c r="N58" s="52">
        <f>VLOOKUP($B58,Shock_dev!$A$1:$CI$300,MATCH(DATE(N$1,1,1),Shock_dev!$A$1:$CI$1,0),FALSE)</f>
        <v>6.537812414206043E-4</v>
      </c>
      <c r="O58" s="52">
        <f>VLOOKUP($B58,Shock_dev!$A$1:$CI$300,MATCH(DATE(O$1,1,1),Shock_dev!$A$1:$CI$1,0),FALSE)</f>
        <v>-8.7415953011709068E-6</v>
      </c>
      <c r="P58" s="52">
        <f>VLOOKUP($B58,Shock_dev!$A$1:$CI$300,MATCH(DATE(P$1,1,1),Shock_dev!$A$1:$CI$1,0),FALSE)</f>
        <v>-6.0813844476179189E-4</v>
      </c>
      <c r="Q58" s="52">
        <f>VLOOKUP($B58,Shock_dev!$A$1:$CI$300,MATCH(DATE(Q$1,1,1),Shock_dev!$A$1:$CI$1,0),FALSE)</f>
        <v>-1.1439075202922804E-3</v>
      </c>
      <c r="R58" s="52">
        <f>VLOOKUP($B58,Shock_dev!$A$1:$CI$300,MATCH(DATE(R$1,1,1),Shock_dev!$A$1:$CI$1,0),FALSE)</f>
        <v>-1.6148029021764664E-3</v>
      </c>
      <c r="S58" s="52">
        <f>VLOOKUP($B58,Shock_dev!$A$1:$CI$300,MATCH(DATE(S$1,1,1),Shock_dev!$A$1:$CI$1,0),FALSE)</f>
        <v>-2.0189237142253296E-3</v>
      </c>
      <c r="T58" s="52">
        <f>VLOOKUP($B58,Shock_dev!$A$1:$CI$300,MATCH(DATE(T$1,1,1),Shock_dev!$A$1:$CI$1,0),FALSE)</f>
        <v>-2.3546553938935161E-3</v>
      </c>
      <c r="U58" s="52">
        <f>VLOOKUP($B58,Shock_dev!$A$1:$CI$300,MATCH(DATE(U$1,1,1),Shock_dev!$A$1:$CI$1,0),FALSE)</f>
        <v>-2.6214884104124639E-3</v>
      </c>
      <c r="V58" s="52">
        <f>VLOOKUP($B58,Shock_dev!$A$1:$CI$300,MATCH(DATE(V$1,1,1),Shock_dev!$A$1:$CI$1,0),FALSE)</f>
        <v>-2.8205601751906612E-3</v>
      </c>
      <c r="W58" s="52">
        <f>VLOOKUP($B58,Shock_dev!$A$1:$CI$300,MATCH(DATE(W$1,1,1),Shock_dev!$A$1:$CI$1,0),FALSE)</f>
        <v>-2.9550629776615139E-3</v>
      </c>
      <c r="X58" s="52">
        <f>VLOOKUP($B58,Shock_dev!$A$1:$CI$300,MATCH(DATE(X$1,1,1),Shock_dev!$A$1:$CI$1,0),FALSE)</f>
        <v>-3.0299470978800798E-3</v>
      </c>
      <c r="Y58" s="52">
        <f>VLOOKUP($B58,Shock_dev!$A$1:$CI$300,MATCH(DATE(Y$1,1,1),Shock_dev!$A$1:$CI$1,0),FALSE)</f>
        <v>-3.0518920857712769E-3</v>
      </c>
      <c r="Z58" s="52">
        <f>VLOOKUP($B58,Shock_dev!$A$1:$CI$300,MATCH(DATE(Z$1,1,1),Shock_dev!$A$1:$CI$1,0),FALSE)</f>
        <v>-3.0284983311116872E-3</v>
      </c>
      <c r="AA58" s="52">
        <f>VLOOKUP($B58,Shock_dev!$A$1:$CI$300,MATCH(DATE(AA$1,1,1),Shock_dev!$A$1:$CI$1,0),FALSE)</f>
        <v>-2.9678946824394687E-3</v>
      </c>
      <c r="AB58" s="52">
        <f>VLOOKUP($B58,Shock_dev!$A$1:$CI$300,MATCH(DATE(AB$1,1,1),Shock_dev!$A$1:$CI$1,0),FALSE)</f>
        <v>-2.8779820643028966E-3</v>
      </c>
      <c r="AC58" s="52">
        <f>VLOOKUP($B58,Shock_dev!$A$1:$CI$300,MATCH(DATE(AC$1,1,1),Shock_dev!$A$1:$CI$1,0),FALSE)</f>
        <v>-2.7663045427602094E-3</v>
      </c>
      <c r="AD58" s="52">
        <f>VLOOKUP($B58,Shock_dev!$A$1:$CI$300,MATCH(DATE(AD$1,1,1),Shock_dev!$A$1:$CI$1,0),FALSE)</f>
        <v>-2.6395809496690815E-3</v>
      </c>
      <c r="AE58" s="52">
        <f>VLOOKUP($B58,Shock_dev!$A$1:$CI$300,MATCH(DATE(AE$1,1,1),Shock_dev!$A$1:$CI$1,0),FALSE)</f>
        <v>-2.5034898228548813E-3</v>
      </c>
      <c r="AF58" s="52">
        <f>VLOOKUP($B58,Shock_dev!$A$1:$CI$300,MATCH(DATE(AF$1,1,1),Shock_dev!$A$1:$CI$1,0),FALSE)</f>
        <v>-2.3628519954883194E-3</v>
      </c>
      <c r="AG58" s="52"/>
      <c r="AH58" s="65">
        <f t="shared" si="1"/>
        <v>5.0534823875904187E-3</v>
      </c>
      <c r="AI58" s="65">
        <f t="shared" si="2"/>
        <v>3.8867599506016556E-3</v>
      </c>
      <c r="AJ58" s="65">
        <f t="shared" si="3"/>
        <v>5.4534164205043365E-5</v>
      </c>
      <c r="AK58" s="65">
        <f t="shared" si="4"/>
        <v>-2.2860861191796875E-3</v>
      </c>
      <c r="AL58" s="65">
        <f t="shared" si="5"/>
        <v>-3.0066590349728051E-3</v>
      </c>
      <c r="AM58" s="65">
        <f t="shared" si="6"/>
        <v>-2.6300418750150778E-3</v>
      </c>
      <c r="AN58" s="66"/>
      <c r="AO58" s="65">
        <f t="shared" si="7"/>
        <v>4.4701211690960372E-3</v>
      </c>
      <c r="AP58" s="65">
        <f t="shared" si="8"/>
        <v>-1.115775977487322E-3</v>
      </c>
      <c r="AQ58" s="65">
        <f t="shared" si="9"/>
        <v>-2.8183504549939417E-3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4.6909418014894424E-4</v>
      </c>
      <c r="D59" s="52">
        <f>VLOOKUP($B59,Shock_dev!$A$1:$CI$300,MATCH(DATE(D$1,1,1),Shock_dev!$A$1:$CI$1,0),FALSE)</f>
        <v>9.4994393770796051E-4</v>
      </c>
      <c r="E59" s="52">
        <f>VLOOKUP($B59,Shock_dev!$A$1:$CI$300,MATCH(DATE(E$1,1,1),Shock_dev!$A$1:$CI$1,0),FALSE)</f>
        <v>1.252785528125442E-3</v>
      </c>
      <c r="F59" s="52">
        <f>VLOOKUP($B59,Shock_dev!$A$1:$CI$300,MATCH(DATE(F$1,1,1),Shock_dev!$A$1:$CI$1,0),FALSE)</f>
        <v>1.3876634543783068E-3</v>
      </c>
      <c r="G59" s="52">
        <f>VLOOKUP($B59,Shock_dev!$A$1:$CI$300,MATCH(DATE(G$1,1,1),Shock_dev!$A$1:$CI$1,0),FALSE)</f>
        <v>1.4214412587778352E-3</v>
      </c>
      <c r="H59" s="52">
        <f>VLOOKUP($B59,Shock_dev!$A$1:$CI$300,MATCH(DATE(H$1,1,1),Shock_dev!$A$1:$CI$1,0),FALSE)</f>
        <v>1.4167344559259207E-3</v>
      </c>
      <c r="I59" s="52">
        <f>VLOOKUP($B59,Shock_dev!$A$1:$CI$300,MATCH(DATE(I$1,1,1),Shock_dev!$A$1:$CI$1,0),FALSE)</f>
        <v>1.4142204273059993E-3</v>
      </c>
      <c r="J59" s="52">
        <f>VLOOKUP($B59,Shock_dev!$A$1:$CI$300,MATCH(DATE(J$1,1,1),Shock_dev!$A$1:$CI$1,0),FALSE)</f>
        <v>1.4325723180969221E-3</v>
      </c>
      <c r="K59" s="52">
        <f>VLOOKUP($B59,Shock_dev!$A$1:$CI$300,MATCH(DATE(K$1,1,1),Shock_dev!$A$1:$CI$1,0),FALSE)</f>
        <v>1.4745854482845907E-3</v>
      </c>
      <c r="L59" s="52">
        <f>VLOOKUP($B59,Shock_dev!$A$1:$CI$300,MATCH(DATE(L$1,1,1),Shock_dev!$A$1:$CI$1,0),FALSE)</f>
        <v>1.5340538784437464E-3</v>
      </c>
      <c r="M59" s="52">
        <f>VLOOKUP($B59,Shock_dev!$A$1:$CI$300,MATCH(DATE(M$1,1,1),Shock_dev!$A$1:$CI$1,0),FALSE)</f>
        <v>1.6012356836337042E-3</v>
      </c>
      <c r="N59" s="52">
        <f>VLOOKUP($B59,Shock_dev!$A$1:$CI$300,MATCH(DATE(N$1,1,1),Shock_dev!$A$1:$CI$1,0),FALSE)</f>
        <v>1.6663323035826768E-3</v>
      </c>
      <c r="O59" s="52">
        <f>VLOOKUP($B59,Shock_dev!$A$1:$CI$300,MATCH(DATE(O$1,1,1),Shock_dev!$A$1:$CI$1,0),FALSE)</f>
        <v>1.7212394398374983E-3</v>
      </c>
      <c r="P59" s="52">
        <f>VLOOKUP($B59,Shock_dev!$A$1:$CI$300,MATCH(DATE(P$1,1,1),Shock_dev!$A$1:$CI$1,0),FALSE)</f>
        <v>1.76015586632363E-3</v>
      </c>
      <c r="Q59" s="52">
        <f>VLOOKUP($B59,Shock_dev!$A$1:$CI$300,MATCH(DATE(Q$1,1,1),Shock_dev!$A$1:$CI$1,0),FALSE)</f>
        <v>1.7796204683761616E-3</v>
      </c>
      <c r="R59" s="52">
        <f>VLOOKUP($B59,Shock_dev!$A$1:$CI$300,MATCH(DATE(R$1,1,1),Shock_dev!$A$1:$CI$1,0),FALSE)</f>
        <v>1.778108139992922E-3</v>
      </c>
      <c r="S59" s="52">
        <f>VLOOKUP($B59,Shock_dev!$A$1:$CI$300,MATCH(DATE(S$1,1,1),Shock_dev!$A$1:$CI$1,0),FALSE)</f>
        <v>1.7556235662348806E-3</v>
      </c>
      <c r="T59" s="52">
        <f>VLOOKUP($B59,Shock_dev!$A$1:$CI$300,MATCH(DATE(T$1,1,1),Shock_dev!$A$1:$CI$1,0),FALSE)</f>
        <v>1.713211202922661E-3</v>
      </c>
      <c r="U59" s="52">
        <f>VLOOKUP($B59,Shock_dev!$A$1:$CI$300,MATCH(DATE(U$1,1,1),Shock_dev!$A$1:$CI$1,0),FALSE)</f>
        <v>1.6525440468291902E-3</v>
      </c>
      <c r="V59" s="52">
        <f>VLOOKUP($B59,Shock_dev!$A$1:$CI$300,MATCH(DATE(V$1,1,1),Shock_dev!$A$1:$CI$1,0),FALSE)</f>
        <v>1.5756304014470249E-3</v>
      </c>
      <c r="W59" s="52">
        <f>VLOOKUP($B59,Shock_dev!$A$1:$CI$300,MATCH(DATE(W$1,1,1),Shock_dev!$A$1:$CI$1,0),FALSE)</f>
        <v>1.4845856214539244E-3</v>
      </c>
      <c r="X59" s="52">
        <f>VLOOKUP($B59,Shock_dev!$A$1:$CI$300,MATCH(DATE(X$1,1,1),Shock_dev!$A$1:$CI$1,0),FALSE)</f>
        <v>1.3815626950092301E-3</v>
      </c>
      <c r="Y59" s="52">
        <f>VLOOKUP($B59,Shock_dev!$A$1:$CI$300,MATCH(DATE(Y$1,1,1),Shock_dev!$A$1:$CI$1,0),FALSE)</f>
        <v>1.2686514385682739E-3</v>
      </c>
      <c r="Z59" s="52">
        <f>VLOOKUP($B59,Shock_dev!$A$1:$CI$300,MATCH(DATE(Z$1,1,1),Shock_dev!$A$1:$CI$1,0),FALSE)</f>
        <v>1.1479179425678558E-3</v>
      </c>
      <c r="AA59" s="52">
        <f>VLOOKUP($B59,Shock_dev!$A$1:$CI$300,MATCH(DATE(AA$1,1,1),Shock_dev!$A$1:$CI$1,0),FALSE)</f>
        <v>1.0213836668957945E-3</v>
      </c>
      <c r="AB59" s="52">
        <f>VLOOKUP($B59,Shock_dev!$A$1:$CI$300,MATCH(DATE(AB$1,1,1),Shock_dev!$A$1:$CI$1,0),FALSE)</f>
        <v>8.9106430971791918E-4</v>
      </c>
      <c r="AC59" s="52">
        <f>VLOOKUP($B59,Shock_dev!$A$1:$CI$300,MATCH(DATE(AC$1,1,1),Shock_dev!$A$1:$CI$1,0),FALSE)</f>
        <v>7.5890227881409962E-4</v>
      </c>
      <c r="AD59" s="52">
        <f>VLOOKUP($B59,Shock_dev!$A$1:$CI$300,MATCH(DATE(AD$1,1,1),Shock_dev!$A$1:$CI$1,0),FALSE)</f>
        <v>6.2676793448421578E-4</v>
      </c>
      <c r="AE59" s="52">
        <f>VLOOKUP($B59,Shock_dev!$A$1:$CI$300,MATCH(DATE(AE$1,1,1),Shock_dev!$A$1:$CI$1,0),FALSE)</f>
        <v>4.9643551940208269E-4</v>
      </c>
      <c r="AF59" s="52">
        <f>VLOOKUP($B59,Shock_dev!$A$1:$CI$300,MATCH(DATE(AF$1,1,1),Shock_dev!$A$1:$CI$1,0),FALSE)</f>
        <v>3.6950177670419369E-4</v>
      </c>
      <c r="AG59" s="52"/>
      <c r="AH59" s="65">
        <f t="shared" si="1"/>
        <v>1.0961856718276976E-3</v>
      </c>
      <c r="AI59" s="65">
        <f t="shared" si="2"/>
        <v>1.4544333056114357E-3</v>
      </c>
      <c r="AJ59" s="65">
        <f t="shared" si="3"/>
        <v>1.7057167523507344E-3</v>
      </c>
      <c r="AK59" s="65">
        <f t="shared" si="4"/>
        <v>1.6950234714853359E-3</v>
      </c>
      <c r="AL59" s="65">
        <f t="shared" si="5"/>
        <v>1.2608202728990158E-3</v>
      </c>
      <c r="AM59" s="65">
        <f t="shared" si="6"/>
        <v>6.2853436382450214E-4</v>
      </c>
      <c r="AN59" s="66"/>
      <c r="AO59" s="65">
        <f t="shared" si="7"/>
        <v>1.2753094887195666E-3</v>
      </c>
      <c r="AP59" s="65">
        <f t="shared" si="8"/>
        <v>1.7003701119180353E-3</v>
      </c>
      <c r="AQ59" s="65">
        <f t="shared" si="9"/>
        <v>9.4467731836175893E-4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2.2185595792639383E-4</v>
      </c>
      <c r="D60" s="52">
        <f>VLOOKUP($B60,Shock_dev!$A$1:$CI$300,MATCH(DATE(D$1,1,1),Shock_dev!$A$1:$CI$1,0),FALSE)</f>
        <v>3.7702883611120773E-4</v>
      </c>
      <c r="E60" s="52">
        <f>VLOOKUP($B60,Shock_dev!$A$1:$CI$300,MATCH(DATE(E$1,1,1),Shock_dev!$A$1:$CI$1,0),FALSE)</f>
        <v>5.0387953573663446E-4</v>
      </c>
      <c r="F60" s="52">
        <f>VLOOKUP($B60,Shock_dev!$A$1:$CI$300,MATCH(DATE(F$1,1,1),Shock_dev!$A$1:$CI$1,0),FALSE)</f>
        <v>6.289646309275463E-4</v>
      </c>
      <c r="G60" s="52">
        <f>VLOOKUP($B60,Shock_dev!$A$1:$CI$300,MATCH(DATE(G$1,1,1),Shock_dev!$A$1:$CI$1,0),FALSE)</f>
        <v>7.6957461689525165E-4</v>
      </c>
      <c r="H60" s="52">
        <f>VLOOKUP($B60,Shock_dev!$A$1:$CI$300,MATCH(DATE(H$1,1,1),Shock_dev!$A$1:$CI$1,0),FALSE)</f>
        <v>9.3851592353804119E-4</v>
      </c>
      <c r="I60" s="52">
        <f>VLOOKUP($B60,Shock_dev!$A$1:$CI$300,MATCH(DATE(I$1,1,1),Shock_dev!$A$1:$CI$1,0),FALSE)</f>
        <v>1.1451588056498314E-3</v>
      </c>
      <c r="J60" s="52">
        <f>VLOOKUP($B60,Shock_dev!$A$1:$CI$300,MATCH(DATE(J$1,1,1),Shock_dev!$A$1:$CI$1,0),FALSE)</f>
        <v>1.3962968213040721E-3</v>
      </c>
      <c r="K60" s="52">
        <f>VLOOKUP($B60,Shock_dev!$A$1:$CI$300,MATCH(DATE(K$1,1,1),Shock_dev!$A$1:$CI$1,0),FALSE)</f>
        <v>1.6966001613951392E-3</v>
      </c>
      <c r="L60" s="52">
        <f>VLOOKUP($B60,Shock_dev!$A$1:$CI$300,MATCH(DATE(L$1,1,1),Shock_dev!$A$1:$CI$1,0),FALSE)</f>
        <v>2.0484173602096788E-3</v>
      </c>
      <c r="M60" s="52">
        <f>VLOOKUP($B60,Shock_dev!$A$1:$CI$300,MATCH(DATE(M$1,1,1),Shock_dev!$A$1:$CI$1,0),FALSE)</f>
        <v>2.4512269659079217E-3</v>
      </c>
      <c r="N60" s="52">
        <f>VLOOKUP($B60,Shock_dev!$A$1:$CI$300,MATCH(DATE(N$1,1,1),Shock_dev!$A$1:$CI$1,0),FALSE)</f>
        <v>2.9020318249751041E-3</v>
      </c>
      <c r="O60" s="52">
        <f>VLOOKUP($B60,Shock_dev!$A$1:$CI$300,MATCH(DATE(O$1,1,1),Shock_dev!$A$1:$CI$1,0),FALSE)</f>
        <v>3.3948150876305927E-3</v>
      </c>
      <c r="P60" s="52">
        <f>VLOOKUP($B60,Shock_dev!$A$1:$CI$300,MATCH(DATE(P$1,1,1),Shock_dev!$A$1:$CI$1,0),FALSE)</f>
        <v>3.9184914170243947E-3</v>
      </c>
      <c r="Q60" s="52">
        <f>VLOOKUP($B60,Shock_dev!$A$1:$CI$300,MATCH(DATE(Q$1,1,1),Shock_dev!$A$1:$CI$1,0),FALSE)</f>
        <v>4.4604081411698361E-3</v>
      </c>
      <c r="R60" s="52">
        <f>VLOOKUP($B60,Shock_dev!$A$1:$CI$300,MATCH(DATE(R$1,1,1),Shock_dev!$A$1:$CI$1,0),FALSE)</f>
        <v>5.0049700381962934E-3</v>
      </c>
      <c r="S60" s="52">
        <f>VLOOKUP($B60,Shock_dev!$A$1:$CI$300,MATCH(DATE(S$1,1,1),Shock_dev!$A$1:$CI$1,0),FALSE)</f>
        <v>5.536094849316873E-3</v>
      </c>
      <c r="T60" s="52">
        <f>VLOOKUP($B60,Shock_dev!$A$1:$CI$300,MATCH(DATE(T$1,1,1),Shock_dev!$A$1:$CI$1,0),FALSE)</f>
        <v>6.0388190103149685E-3</v>
      </c>
      <c r="U60" s="52">
        <f>VLOOKUP($B60,Shock_dev!$A$1:$CI$300,MATCH(DATE(U$1,1,1),Shock_dev!$A$1:$CI$1,0),FALSE)</f>
        <v>6.5012646532301502E-3</v>
      </c>
      <c r="V60" s="52">
        <f>VLOOKUP($B60,Shock_dev!$A$1:$CI$300,MATCH(DATE(V$1,1,1),Shock_dev!$A$1:$CI$1,0),FALSE)</f>
        <v>6.9142068869271957E-3</v>
      </c>
      <c r="W60" s="52">
        <f>VLOOKUP($B60,Shock_dev!$A$1:$CI$300,MATCH(DATE(W$1,1,1),Shock_dev!$A$1:$CI$1,0),FALSE)</f>
        <v>7.2730088694570412E-3</v>
      </c>
      <c r="X60" s="52">
        <f>VLOOKUP($B60,Shock_dev!$A$1:$CI$300,MATCH(DATE(X$1,1,1),Shock_dev!$A$1:$CI$1,0),FALSE)</f>
        <v>7.5754887151673438E-3</v>
      </c>
      <c r="Y60" s="52">
        <f>VLOOKUP($B60,Shock_dev!$A$1:$CI$300,MATCH(DATE(Y$1,1,1),Shock_dev!$A$1:$CI$1,0),FALSE)</f>
        <v>7.8231706665679631E-3</v>
      </c>
      <c r="Z60" s="52">
        <f>VLOOKUP($B60,Shock_dev!$A$1:$CI$300,MATCH(DATE(Z$1,1,1),Shock_dev!$A$1:$CI$1,0),FALSE)</f>
        <v>8.0190080836828413E-3</v>
      </c>
      <c r="AA60" s="52">
        <f>VLOOKUP($B60,Shock_dev!$A$1:$CI$300,MATCH(DATE(AA$1,1,1),Shock_dev!$A$1:$CI$1,0),FALSE)</f>
        <v>8.167211465269511E-3</v>
      </c>
      <c r="AB60" s="52">
        <f>VLOOKUP($B60,Shock_dev!$A$1:$CI$300,MATCH(DATE(AB$1,1,1),Shock_dev!$A$1:$CI$1,0),FALSE)</f>
        <v>8.272870942471847E-3</v>
      </c>
      <c r="AC60" s="52">
        <f>VLOOKUP($B60,Shock_dev!$A$1:$CI$300,MATCH(DATE(AC$1,1,1),Shock_dev!$A$1:$CI$1,0),FALSE)</f>
        <v>8.3401322008233737E-3</v>
      </c>
      <c r="AD60" s="52">
        <f>VLOOKUP($B60,Shock_dev!$A$1:$CI$300,MATCH(DATE(AD$1,1,1),Shock_dev!$A$1:$CI$1,0),FALSE)</f>
        <v>8.3745089252443561E-3</v>
      </c>
      <c r="AE60" s="52">
        <f>VLOOKUP($B60,Shock_dev!$A$1:$CI$300,MATCH(DATE(AE$1,1,1),Shock_dev!$A$1:$CI$1,0),FALSE)</f>
        <v>8.3801047403911835E-3</v>
      </c>
      <c r="AF60" s="52">
        <f>VLOOKUP($B60,Shock_dev!$A$1:$CI$300,MATCH(DATE(AF$1,1,1),Shock_dev!$A$1:$CI$1,0),FALSE)</f>
        <v>8.360868929409019E-3</v>
      </c>
      <c r="AG60" s="52"/>
      <c r="AH60" s="65">
        <f t="shared" si="1"/>
        <v>5.0026071551940684E-4</v>
      </c>
      <c r="AI60" s="65">
        <f t="shared" si="2"/>
        <v>1.4449978144193524E-3</v>
      </c>
      <c r="AJ60" s="65">
        <f t="shared" si="3"/>
        <v>3.4253946873415695E-3</v>
      </c>
      <c r="AK60" s="65">
        <f t="shared" si="4"/>
        <v>5.9990710875970962E-3</v>
      </c>
      <c r="AL60" s="65">
        <f t="shared" si="5"/>
        <v>7.7715775600289399E-3</v>
      </c>
      <c r="AM60" s="65">
        <f t="shared" si="6"/>
        <v>8.3456971476679551E-3</v>
      </c>
      <c r="AN60" s="66"/>
      <c r="AO60" s="65">
        <f t="shared" si="7"/>
        <v>9.7262926496937958E-4</v>
      </c>
      <c r="AP60" s="65">
        <f t="shared" si="8"/>
        <v>4.7122328874693326E-3</v>
      </c>
      <c r="AQ60" s="65">
        <f t="shared" si="9"/>
        <v>8.0586373538484475E-3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1.0194920644227186E-5</v>
      </c>
      <c r="D61" s="52">
        <f>VLOOKUP($B61,Shock_dev!$A$1:$CI$300,MATCH(DATE(D$1,1,1),Shock_dev!$A$1:$CI$1,0),FALSE)</f>
        <v>1.810190302389225E-5</v>
      </c>
      <c r="E61" s="52">
        <f>VLOOKUP($B61,Shock_dev!$A$1:$CI$300,MATCH(DATE(E$1,1,1),Shock_dev!$A$1:$CI$1,0),FALSE)</f>
        <v>2.4011363752834194E-5</v>
      </c>
      <c r="F61" s="52">
        <f>VLOOKUP($B61,Shock_dev!$A$1:$CI$300,MATCH(DATE(F$1,1,1),Shock_dev!$A$1:$CI$1,0),FALSE)</f>
        <v>2.9241766028991521E-5</v>
      </c>
      <c r="G61" s="52">
        <f>VLOOKUP($B61,Shock_dev!$A$1:$CI$300,MATCH(DATE(G$1,1,1),Shock_dev!$A$1:$CI$1,0),FALSE)</f>
        <v>3.5255388449013441E-5</v>
      </c>
      <c r="H61" s="52">
        <f>VLOOKUP($B61,Shock_dev!$A$1:$CI$300,MATCH(DATE(H$1,1,1),Shock_dev!$A$1:$CI$1,0),FALSE)</f>
        <v>4.2195500821004119E-5</v>
      </c>
      <c r="I61" s="52">
        <f>VLOOKUP($B61,Shock_dev!$A$1:$CI$300,MATCH(DATE(I$1,1,1),Shock_dev!$A$1:$CI$1,0),FALSE)</f>
        <v>5.0791740436752244E-5</v>
      </c>
      <c r="J61" s="52">
        <f>VLOOKUP($B61,Shock_dev!$A$1:$CI$300,MATCH(DATE(J$1,1,1),Shock_dev!$A$1:$CI$1,0),FALSE)</f>
        <v>6.1308290905537929E-5</v>
      </c>
      <c r="K61" s="52">
        <f>VLOOKUP($B61,Shock_dev!$A$1:$CI$300,MATCH(DATE(K$1,1,1),Shock_dev!$A$1:$CI$1,0),FALSE)</f>
        <v>7.4358944781410138E-5</v>
      </c>
      <c r="L61" s="52">
        <f>VLOOKUP($B61,Shock_dev!$A$1:$CI$300,MATCH(DATE(L$1,1,1),Shock_dev!$A$1:$CI$1,0),FALSE)</f>
        <v>8.9514805668542511E-5</v>
      </c>
      <c r="M61" s="52">
        <f>VLOOKUP($B61,Shock_dev!$A$1:$CI$300,MATCH(DATE(M$1,1,1),Shock_dev!$A$1:$CI$1,0),FALSE)</f>
        <v>1.0653820734236385E-4</v>
      </c>
      <c r="N61" s="52">
        <f>VLOOKUP($B61,Shock_dev!$A$1:$CI$300,MATCH(DATE(N$1,1,1),Shock_dev!$A$1:$CI$1,0),FALSE)</f>
        <v>1.2583385147041382E-4</v>
      </c>
      <c r="O61" s="52">
        <f>VLOOKUP($B61,Shock_dev!$A$1:$CI$300,MATCH(DATE(O$1,1,1),Shock_dev!$A$1:$CI$1,0),FALSE)</f>
        <v>1.4693711077228664E-4</v>
      </c>
      <c r="P61" s="52">
        <f>VLOOKUP($B61,Shock_dev!$A$1:$CI$300,MATCH(DATE(P$1,1,1),Shock_dev!$A$1:$CI$1,0),FALSE)</f>
        <v>1.6908307512001708E-4</v>
      </c>
      <c r="Q61" s="52">
        <f>VLOOKUP($B61,Shock_dev!$A$1:$CI$300,MATCH(DATE(Q$1,1,1),Shock_dev!$A$1:$CI$1,0),FALSE)</f>
        <v>1.9196133462078216E-4</v>
      </c>
      <c r="R61" s="52">
        <f>VLOOKUP($B61,Shock_dev!$A$1:$CI$300,MATCH(DATE(R$1,1,1),Shock_dev!$A$1:$CI$1,0),FALSE)</f>
        <v>2.1490308175668398E-4</v>
      </c>
      <c r="S61" s="52">
        <f>VLOOKUP($B61,Shock_dev!$A$1:$CI$300,MATCH(DATE(S$1,1,1),Shock_dev!$A$1:$CI$1,0),FALSE)</f>
        <v>2.3711803843912203E-4</v>
      </c>
      <c r="T61" s="52">
        <f>VLOOKUP($B61,Shock_dev!$A$1:$CI$300,MATCH(DATE(T$1,1,1),Shock_dev!$A$1:$CI$1,0),FALSE)</f>
        <v>2.5830561927791461E-4</v>
      </c>
      <c r="U61" s="52">
        <f>VLOOKUP($B61,Shock_dev!$A$1:$CI$300,MATCH(DATE(U$1,1,1),Shock_dev!$A$1:$CI$1,0),FALSE)</f>
        <v>2.778328583425414E-4</v>
      </c>
      <c r="V61" s="52">
        <f>VLOOKUP($B61,Shock_dev!$A$1:$CI$300,MATCH(DATE(V$1,1,1),Shock_dev!$A$1:$CI$1,0),FALSE)</f>
        <v>2.9495163155915437E-4</v>
      </c>
      <c r="W61" s="52">
        <f>VLOOKUP($B61,Shock_dev!$A$1:$CI$300,MATCH(DATE(W$1,1,1),Shock_dev!$A$1:$CI$1,0),FALSE)</f>
        <v>3.0988953447380553E-4</v>
      </c>
      <c r="X61" s="52">
        <f>VLOOKUP($B61,Shock_dev!$A$1:$CI$300,MATCH(DATE(X$1,1,1),Shock_dev!$A$1:$CI$1,0),FALSE)</f>
        <v>3.227291350145577E-4</v>
      </c>
      <c r="Y61" s="52">
        <f>VLOOKUP($B61,Shock_dev!$A$1:$CI$300,MATCH(DATE(Y$1,1,1),Shock_dev!$A$1:$CI$1,0),FALSE)</f>
        <v>3.3300377269364709E-4</v>
      </c>
      <c r="Z61" s="52">
        <f>VLOOKUP($B61,Shock_dev!$A$1:$CI$300,MATCH(DATE(Z$1,1,1),Shock_dev!$A$1:$CI$1,0),FALSE)</f>
        <v>3.4103472630546454E-4</v>
      </c>
      <c r="AA61" s="52">
        <f>VLOOKUP($B61,Shock_dev!$A$1:$CI$300,MATCH(DATE(AA$1,1,1),Shock_dev!$A$1:$CI$1,0),FALSE)</f>
        <v>3.4695086381264099E-4</v>
      </c>
      <c r="AB61" s="52">
        <f>VLOOKUP($B61,Shock_dev!$A$1:$CI$300,MATCH(DATE(AB$1,1,1),Shock_dev!$A$1:$CI$1,0),FALSE)</f>
        <v>3.5128538616186931E-4</v>
      </c>
      <c r="AC61" s="52">
        <f>VLOOKUP($B61,Shock_dev!$A$1:$CI$300,MATCH(DATE(AC$1,1,1),Shock_dev!$A$1:$CI$1,0),FALSE)</f>
        <v>3.5377702144184591E-4</v>
      </c>
      <c r="AD61" s="52">
        <f>VLOOKUP($B61,Shock_dev!$A$1:$CI$300,MATCH(DATE(AD$1,1,1),Shock_dev!$A$1:$CI$1,0),FALSE)</f>
        <v>3.5481524185906622E-4</v>
      </c>
      <c r="AE61" s="52">
        <f>VLOOKUP($B61,Shock_dev!$A$1:$CI$300,MATCH(DATE(AE$1,1,1),Shock_dev!$A$1:$CI$1,0),FALSE)</f>
        <v>3.5502924234464167E-4</v>
      </c>
      <c r="AF61" s="52">
        <f>VLOOKUP($B61,Shock_dev!$A$1:$CI$300,MATCH(DATE(AF$1,1,1),Shock_dev!$A$1:$CI$1,0),FALSE)</f>
        <v>3.5375742113920479E-4</v>
      </c>
      <c r="AG61" s="52"/>
      <c r="AH61" s="65">
        <f t="shared" si="1"/>
        <v>2.336106837979172E-5</v>
      </c>
      <c r="AI61" s="65">
        <f t="shared" si="2"/>
        <v>6.3633856522649388E-5</v>
      </c>
      <c r="AJ61" s="65">
        <f t="shared" si="3"/>
        <v>1.4807071586517271E-4</v>
      </c>
      <c r="AK61" s="65">
        <f t="shared" si="4"/>
        <v>2.5662224587508323E-4</v>
      </c>
      <c r="AL61" s="65">
        <f t="shared" si="5"/>
        <v>3.3072160646002317E-4</v>
      </c>
      <c r="AM61" s="65">
        <f t="shared" si="6"/>
        <v>3.5373286258932559E-4</v>
      </c>
      <c r="AN61" s="66"/>
      <c r="AO61" s="65">
        <f t="shared" si="7"/>
        <v>4.3497462451220554E-5</v>
      </c>
      <c r="AP61" s="65">
        <f t="shared" si="8"/>
        <v>2.0234648087012795E-4</v>
      </c>
      <c r="AQ61" s="65">
        <f t="shared" si="9"/>
        <v>3.4222723452467438E-4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4.586763120468032E-3</v>
      </c>
      <c r="D62" s="52">
        <f>VLOOKUP($B62,Shock_dev!$A$1:$CI$300,MATCH(DATE(D$1,1,1),Shock_dev!$A$1:$CI$1,0),FALSE)</f>
        <v>6.7437983692985029E-3</v>
      </c>
      <c r="E62" s="52">
        <f>VLOOKUP($B62,Shock_dev!$A$1:$CI$300,MATCH(DATE(E$1,1,1),Shock_dev!$A$1:$CI$1,0),FALSE)</f>
        <v>7.596542211359367E-3</v>
      </c>
      <c r="F62" s="52">
        <f>VLOOKUP($B62,Shock_dev!$A$1:$CI$300,MATCH(DATE(F$1,1,1),Shock_dev!$A$1:$CI$1,0),FALSE)</f>
        <v>7.9352695304761474E-3</v>
      </c>
      <c r="G62" s="52">
        <f>VLOOKUP($B62,Shock_dev!$A$1:$CI$300,MATCH(DATE(G$1,1,1),Shock_dev!$A$1:$CI$1,0),FALSE)</f>
        <v>8.0605184719699397E-3</v>
      </c>
      <c r="H62" s="52">
        <f>VLOOKUP($B62,Shock_dev!$A$1:$CI$300,MATCH(DATE(H$1,1,1),Shock_dev!$A$1:$CI$1,0),FALSE)</f>
        <v>8.0712929499046192E-3</v>
      </c>
      <c r="I62" s="52">
        <f>VLOOKUP($B62,Shock_dev!$A$1:$CI$300,MATCH(DATE(I$1,1,1),Shock_dev!$A$1:$CI$1,0),FALSE)</f>
        <v>7.9980420411183174E-3</v>
      </c>
      <c r="J62" s="52">
        <f>VLOOKUP($B62,Shock_dev!$A$1:$CI$300,MATCH(DATE(J$1,1,1),Shock_dev!$A$1:$CI$1,0),FALSE)</f>
        <v>7.8483795342559025E-3</v>
      </c>
      <c r="K62" s="52">
        <f>VLOOKUP($B62,Shock_dev!$A$1:$CI$300,MATCH(DATE(K$1,1,1),Shock_dev!$A$1:$CI$1,0),FALSE)</f>
        <v>7.6247092818854181E-3</v>
      </c>
      <c r="L62" s="52">
        <f>VLOOKUP($B62,Shock_dev!$A$1:$CI$300,MATCH(DATE(L$1,1,1),Shock_dev!$A$1:$CI$1,0),FALSE)</f>
        <v>7.3281774416291134E-3</v>
      </c>
      <c r="M62" s="52">
        <f>VLOOKUP($B62,Shock_dev!$A$1:$CI$300,MATCH(DATE(M$1,1,1),Shock_dev!$A$1:$CI$1,0),FALSE)</f>
        <v>6.9605139161042426E-3</v>
      </c>
      <c r="N62" s="52">
        <f>VLOOKUP($B62,Shock_dev!$A$1:$CI$300,MATCH(DATE(N$1,1,1),Shock_dev!$A$1:$CI$1,0),FALSE)</f>
        <v>6.5270563176843257E-3</v>
      </c>
      <c r="O62" s="52">
        <f>VLOOKUP($B62,Shock_dev!$A$1:$CI$300,MATCH(DATE(O$1,1,1),Shock_dev!$A$1:$CI$1,0),FALSE)</f>
        <v>6.0370160597911973E-3</v>
      </c>
      <c r="P62" s="52">
        <f>VLOOKUP($B62,Shock_dev!$A$1:$CI$300,MATCH(DATE(P$1,1,1),Shock_dev!$A$1:$CI$1,0),FALSE)</f>
        <v>5.5033213871128334E-3</v>
      </c>
      <c r="Q62" s="52">
        <f>VLOOKUP($B62,Shock_dev!$A$1:$CI$300,MATCH(DATE(Q$1,1,1),Shock_dev!$A$1:$CI$1,0),FALSE)</f>
        <v>4.9411192568491356E-3</v>
      </c>
      <c r="R62" s="52">
        <f>VLOOKUP($B62,Shock_dev!$A$1:$CI$300,MATCH(DATE(R$1,1,1),Shock_dev!$A$1:$CI$1,0),FALSE)</f>
        <v>4.368162995533941E-3</v>
      </c>
      <c r="S62" s="52">
        <f>VLOOKUP($B62,Shock_dev!$A$1:$CI$300,MATCH(DATE(S$1,1,1),Shock_dev!$A$1:$CI$1,0),FALSE)</f>
        <v>3.800719486227574E-3</v>
      </c>
      <c r="T62" s="52">
        <f>VLOOKUP($B62,Shock_dev!$A$1:$CI$300,MATCH(DATE(T$1,1,1),Shock_dev!$A$1:$CI$1,0),FALSE)</f>
        <v>3.2538039622822244E-3</v>
      </c>
      <c r="U62" s="52">
        <f>VLOOKUP($B62,Shock_dev!$A$1:$CI$300,MATCH(DATE(U$1,1,1),Shock_dev!$A$1:$CI$1,0),FALSE)</f>
        <v>2.739625535212242E-3</v>
      </c>
      <c r="V62" s="52">
        <f>VLOOKUP($B62,Shock_dev!$A$1:$CI$300,MATCH(DATE(V$1,1,1),Shock_dev!$A$1:$CI$1,0),FALSE)</f>
        <v>2.2666337202246062E-3</v>
      </c>
      <c r="W62" s="52">
        <f>VLOOKUP($B62,Shock_dev!$A$1:$CI$300,MATCH(DATE(W$1,1,1),Shock_dev!$A$1:$CI$1,0),FALSE)</f>
        <v>1.8388969389528634E-3</v>
      </c>
      <c r="X62" s="52">
        <f>VLOOKUP($B62,Shock_dev!$A$1:$CI$300,MATCH(DATE(X$1,1,1),Shock_dev!$A$1:$CI$1,0),FALSE)</f>
        <v>1.4576752101335686E-3</v>
      </c>
      <c r="Y62" s="52">
        <f>VLOOKUP($B62,Shock_dev!$A$1:$CI$300,MATCH(DATE(Y$1,1,1),Shock_dev!$A$1:$CI$1,0),FALSE)</f>
        <v>1.1216087900252699E-3</v>
      </c>
      <c r="Z62" s="52">
        <f>VLOOKUP($B62,Shock_dev!$A$1:$CI$300,MATCH(DATE(Z$1,1,1),Shock_dev!$A$1:$CI$1,0),FALSE)</f>
        <v>8.2742497728657089E-4</v>
      </c>
      <c r="AA62" s="52">
        <f>VLOOKUP($B62,Shock_dev!$A$1:$CI$300,MATCH(DATE(AA$1,1,1),Shock_dev!$A$1:$CI$1,0),FALSE)</f>
        <v>5.7122617886089157E-4</v>
      </c>
      <c r="AB62" s="52">
        <f>VLOOKUP($B62,Shock_dev!$A$1:$CI$300,MATCH(DATE(AB$1,1,1),Shock_dev!$A$1:$CI$1,0),FALSE)</f>
        <v>3.4849538187774009E-4</v>
      </c>
      <c r="AC62" s="52">
        <f>VLOOKUP($B62,Shock_dev!$A$1:$CI$300,MATCH(DATE(AC$1,1,1),Shock_dev!$A$1:$CI$1,0),FALSE)</f>
        <v>1.5593084109799283E-4</v>
      </c>
      <c r="AD62" s="52">
        <f>VLOOKUP($B62,Shock_dev!$A$1:$CI$300,MATCH(DATE(AD$1,1,1),Shock_dev!$A$1:$CI$1,0),FALSE)</f>
        <v>-1.1081929922340784E-5</v>
      </c>
      <c r="AE62" s="52">
        <f>VLOOKUP($B62,Shock_dev!$A$1:$CI$300,MATCH(DATE(AE$1,1,1),Shock_dev!$A$1:$CI$1,0),FALSE)</f>
        <v>-1.5536264283378502E-4</v>
      </c>
      <c r="AF62" s="52">
        <f>VLOOKUP($B62,Shock_dev!$A$1:$CI$300,MATCH(DATE(AF$1,1,1),Shock_dev!$A$1:$CI$1,0),FALSE)</f>
        <v>-2.7992383547811677E-4</v>
      </c>
      <c r="AG62" s="52"/>
      <c r="AH62" s="65">
        <f t="shared" si="1"/>
        <v>6.9845783407143976E-3</v>
      </c>
      <c r="AI62" s="65">
        <f t="shared" si="2"/>
        <v>7.7741202497586728E-3</v>
      </c>
      <c r="AJ62" s="65">
        <f t="shared" si="3"/>
        <v>5.9938053875083479E-3</v>
      </c>
      <c r="AK62" s="65">
        <f t="shared" si="4"/>
        <v>3.2857891398961172E-3</v>
      </c>
      <c r="AL62" s="65">
        <f t="shared" si="5"/>
        <v>1.1633664190518326E-3</v>
      </c>
      <c r="AM62" s="65">
        <f t="shared" si="6"/>
        <v>1.1611562948298069E-5</v>
      </c>
      <c r="AN62" s="66"/>
      <c r="AO62" s="65">
        <f t="shared" si="7"/>
        <v>7.3793492952365352E-3</v>
      </c>
      <c r="AP62" s="65">
        <f t="shared" si="8"/>
        <v>4.639797263702233E-3</v>
      </c>
      <c r="AQ62" s="65">
        <f t="shared" si="9"/>
        <v>5.8748899100006537E-4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3.7441268793597278E-2</v>
      </c>
      <c r="D63" s="52">
        <f>VLOOKUP($B63,Shock_dev!$A$1:$CI$300,MATCH(DATE(D$1,1,1),Shock_dev!$A$1:$CI$1,0),FALSE)</f>
        <v>5.7247422181052804E-2</v>
      </c>
      <c r="E63" s="52">
        <f>VLOOKUP($B63,Shock_dev!$A$1:$CI$300,MATCH(DATE(E$1,1,1),Shock_dev!$A$1:$CI$1,0),FALSE)</f>
        <v>6.5567772626813237E-2</v>
      </c>
      <c r="F63" s="52">
        <f>VLOOKUP($B63,Shock_dev!$A$1:$CI$300,MATCH(DATE(F$1,1,1),Shock_dev!$A$1:$CI$1,0),FALSE)</f>
        <v>6.9035449812613309E-2</v>
      </c>
      <c r="G63" s="52">
        <f>VLOOKUP($B63,Shock_dev!$A$1:$CI$300,MATCH(DATE(G$1,1,1),Shock_dev!$A$1:$CI$1,0),FALSE)</f>
        <v>7.0422009533507218E-2</v>
      </c>
      <c r="H63" s="52">
        <f>VLOOKUP($B63,Shock_dev!$A$1:$CI$300,MATCH(DATE(H$1,1,1),Shock_dev!$A$1:$CI$1,0),FALSE)</f>
        <v>7.0690122161385358E-2</v>
      </c>
      <c r="I63" s="52">
        <f>VLOOKUP($B63,Shock_dev!$A$1:$CI$300,MATCH(DATE(I$1,1,1),Shock_dev!$A$1:$CI$1,0),FALSE)</f>
        <v>7.0145949577785166E-2</v>
      </c>
      <c r="J63" s="52">
        <f>VLOOKUP($B63,Shock_dev!$A$1:$CI$300,MATCH(DATE(J$1,1,1),Shock_dev!$A$1:$CI$1,0),FALSE)</f>
        <v>6.8876447597893548E-2</v>
      </c>
      <c r="K63" s="52">
        <f>VLOOKUP($B63,Shock_dev!$A$1:$CI$300,MATCH(DATE(K$1,1,1),Shock_dev!$A$1:$CI$1,0),FALSE)</f>
        <v>6.6904774045289453E-2</v>
      </c>
      <c r="L63" s="52">
        <f>VLOOKUP($B63,Shock_dev!$A$1:$CI$300,MATCH(DATE(L$1,1,1),Shock_dev!$A$1:$CI$1,0),FALSE)</f>
        <v>6.4244556388112703E-2</v>
      </c>
      <c r="M63" s="52">
        <f>VLOOKUP($B63,Shock_dev!$A$1:$CI$300,MATCH(DATE(M$1,1,1),Shock_dev!$A$1:$CI$1,0),FALSE)</f>
        <v>6.0923999890967917E-2</v>
      </c>
      <c r="N63" s="52">
        <f>VLOOKUP($B63,Shock_dev!$A$1:$CI$300,MATCH(DATE(N$1,1,1),Shock_dev!$A$1:$CI$1,0),FALSE)</f>
        <v>5.7000358127208189E-2</v>
      </c>
      <c r="O63" s="52">
        <f>VLOOKUP($B63,Shock_dev!$A$1:$CI$300,MATCH(DATE(O$1,1,1),Shock_dev!$A$1:$CI$1,0),FALSE)</f>
        <v>5.2564074710118515E-2</v>
      </c>
      <c r="P63" s="52">
        <f>VLOOKUP($B63,Shock_dev!$A$1:$CI$300,MATCH(DATE(P$1,1,1),Shock_dev!$A$1:$CI$1,0),FALSE)</f>
        <v>4.7735789049399721E-2</v>
      </c>
      <c r="Q63" s="52">
        <f>VLOOKUP($B63,Shock_dev!$A$1:$CI$300,MATCH(DATE(Q$1,1,1),Shock_dev!$A$1:$CI$1,0),FALSE)</f>
        <v>4.266524176021131E-2</v>
      </c>
      <c r="R63" s="52">
        <f>VLOOKUP($B63,Shock_dev!$A$1:$CI$300,MATCH(DATE(R$1,1,1),Shock_dev!$A$1:$CI$1,0),FALSE)</f>
        <v>3.7512443805852898E-2</v>
      </c>
      <c r="S63" s="52">
        <f>VLOOKUP($B63,Shock_dev!$A$1:$CI$300,MATCH(DATE(S$1,1,1),Shock_dev!$A$1:$CI$1,0),FALSE)</f>
        <v>3.2435950839185435E-2</v>
      </c>
      <c r="T63" s="52">
        <f>VLOOKUP($B63,Shock_dev!$A$1:$CI$300,MATCH(DATE(T$1,1,1),Shock_dev!$A$1:$CI$1,0),FALSE)</f>
        <v>2.7575758414260694E-2</v>
      </c>
      <c r="U63" s="52">
        <f>VLOOKUP($B63,Shock_dev!$A$1:$CI$300,MATCH(DATE(U$1,1,1),Shock_dev!$A$1:$CI$1,0),FALSE)</f>
        <v>2.3037952602001487E-2</v>
      </c>
      <c r="V63" s="52">
        <f>VLOOKUP($B63,Shock_dev!$A$1:$CI$300,MATCH(DATE(V$1,1,1),Shock_dev!$A$1:$CI$1,0),FALSE)</f>
        <v>1.8893902159450353E-2</v>
      </c>
      <c r="W63" s="52">
        <f>VLOOKUP($B63,Shock_dev!$A$1:$CI$300,MATCH(DATE(W$1,1,1),Shock_dev!$A$1:$CI$1,0),FALSE)</f>
        <v>1.5176559488690693E-2</v>
      </c>
      <c r="X63" s="52">
        <f>VLOOKUP($B63,Shock_dev!$A$1:$CI$300,MATCH(DATE(X$1,1,1),Shock_dev!$A$1:$CI$1,0),FALSE)</f>
        <v>1.1891025611471737E-2</v>
      </c>
      <c r="Y63" s="52">
        <f>VLOOKUP($B63,Shock_dev!$A$1:$CI$300,MATCH(DATE(Y$1,1,1),Shock_dev!$A$1:$CI$1,0),FALSE)</f>
        <v>9.0178806563647341E-3</v>
      </c>
      <c r="Z63" s="52">
        <f>VLOOKUP($B63,Shock_dev!$A$1:$CI$300,MATCH(DATE(Z$1,1,1),Shock_dev!$A$1:$CI$1,0),FALSE)</f>
        <v>6.5246940707565978E-3</v>
      </c>
      <c r="AA63" s="52">
        <f>VLOOKUP($B63,Shock_dev!$A$1:$CI$300,MATCH(DATE(AA$1,1,1),Shock_dev!$A$1:$CI$1,0),FALSE)</f>
        <v>4.3716104244262144E-3</v>
      </c>
      <c r="AB63" s="52">
        <f>VLOOKUP($B63,Shock_dev!$A$1:$CI$300,MATCH(DATE(AB$1,1,1),Shock_dev!$A$1:$CI$1,0),FALSE)</f>
        <v>2.5181134490747858E-3</v>
      </c>
      <c r="AC63" s="52">
        <f>VLOOKUP($B63,Shock_dev!$A$1:$CI$300,MATCH(DATE(AC$1,1,1),Shock_dev!$A$1:$CI$1,0),FALSE)</f>
        <v>9.2330938601806439E-4</v>
      </c>
      <c r="AD63" s="52">
        <f>VLOOKUP($B63,Shock_dev!$A$1:$CI$300,MATCH(DATE(AD$1,1,1),Shock_dev!$A$1:$CI$1,0),FALSE)</f>
        <v>-4.4780938914629502E-4</v>
      </c>
      <c r="AE63" s="52">
        <f>VLOOKUP($B63,Shock_dev!$A$1:$CI$300,MATCH(DATE(AE$1,1,1),Shock_dev!$A$1:$CI$1,0),FALSE)</f>
        <v>-1.6265525738630819E-3</v>
      </c>
      <c r="AF63" s="52">
        <f>VLOOKUP($B63,Shock_dev!$A$1:$CI$300,MATCH(DATE(AF$1,1,1),Shock_dev!$A$1:$CI$1,0),FALSE)</f>
        <v>-2.6401601556716118E-3</v>
      </c>
      <c r="AG63" s="52"/>
      <c r="AH63" s="65">
        <f t="shared" si="1"/>
        <v>5.9942784589516761E-2</v>
      </c>
      <c r="AI63" s="65">
        <f t="shared" si="2"/>
        <v>6.8172369954093245E-2</v>
      </c>
      <c r="AJ63" s="65">
        <f t="shared" si="3"/>
        <v>5.2177892707581129E-2</v>
      </c>
      <c r="AK63" s="65">
        <f t="shared" si="4"/>
        <v>2.7891201564150168E-2</v>
      </c>
      <c r="AL63" s="65">
        <f t="shared" si="5"/>
        <v>9.3963540503419953E-3</v>
      </c>
      <c r="AM63" s="65">
        <f t="shared" si="6"/>
        <v>-2.546198567176277E-4</v>
      </c>
      <c r="AN63" s="66"/>
      <c r="AO63" s="65">
        <f t="shared" si="7"/>
        <v>6.4057577271805E-2</v>
      </c>
      <c r="AP63" s="65">
        <f t="shared" si="8"/>
        <v>4.0034547135865649E-2</v>
      </c>
      <c r="AQ63" s="65">
        <f t="shared" si="9"/>
        <v>4.5708670968121834E-3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2.2879970676595245E-4</v>
      </c>
      <c r="D64" s="52">
        <f>VLOOKUP($B64,Shock_dev!$A$1:$CI$300,MATCH(DATE(D$1,1,1),Shock_dev!$A$1:$CI$1,0),FALSE)</f>
        <v>3.1807366102442843E-4</v>
      </c>
      <c r="E64" s="52">
        <f>VLOOKUP($B64,Shock_dev!$A$1:$CI$300,MATCH(DATE(E$1,1,1),Shock_dev!$A$1:$CI$1,0),FALSE)</f>
        <v>3.5138073572611251E-4</v>
      </c>
      <c r="F64" s="52">
        <f>VLOOKUP($B64,Shock_dev!$A$1:$CI$300,MATCH(DATE(F$1,1,1),Shock_dev!$A$1:$CI$1,0),FALSE)</f>
        <v>3.6302845604138201E-4</v>
      </c>
      <c r="G64" s="52">
        <f>VLOOKUP($B64,Shock_dev!$A$1:$CI$300,MATCH(DATE(G$1,1,1),Shock_dev!$A$1:$CI$1,0),FALSE)</f>
        <v>3.6546585949850089E-4</v>
      </c>
      <c r="H64" s="52">
        <f>VLOOKUP($B64,Shock_dev!$A$1:$CI$300,MATCH(DATE(H$1,1,1),Shock_dev!$A$1:$CI$1,0),FALSE)</f>
        <v>3.6353354616813527E-4</v>
      </c>
      <c r="I64" s="52">
        <f>VLOOKUP($B64,Shock_dev!$A$1:$CI$300,MATCH(DATE(I$1,1,1),Shock_dev!$A$1:$CI$1,0),FALSE)</f>
        <v>3.5921022930880903E-4</v>
      </c>
      <c r="J64" s="52">
        <f>VLOOKUP($B64,Shock_dev!$A$1:$CI$300,MATCH(DATE(J$1,1,1),Shock_dev!$A$1:$CI$1,0),FALSE)</f>
        <v>3.5287005217317976E-4</v>
      </c>
      <c r="K64" s="52">
        <f>VLOOKUP($B64,Shock_dev!$A$1:$CI$300,MATCH(DATE(K$1,1,1),Shock_dev!$A$1:$CI$1,0),FALSE)</f>
        <v>3.4456177986791461E-4</v>
      </c>
      <c r="L64" s="52">
        <f>VLOOKUP($B64,Shock_dev!$A$1:$CI$300,MATCH(DATE(L$1,1,1),Shock_dev!$A$1:$CI$1,0),FALSE)</f>
        <v>3.3417023315633089E-4</v>
      </c>
      <c r="M64" s="52">
        <f>VLOOKUP($B64,Shock_dev!$A$1:$CI$300,MATCH(DATE(M$1,1,1),Shock_dev!$A$1:$CI$1,0),FALSE)</f>
        <v>3.2152815907370561E-4</v>
      </c>
      <c r="N64" s="52">
        <f>VLOOKUP($B64,Shock_dev!$A$1:$CI$300,MATCH(DATE(N$1,1,1),Shock_dev!$A$1:$CI$1,0),FALSE)</f>
        <v>3.061273921543898E-4</v>
      </c>
      <c r="O64" s="52">
        <f>VLOOKUP($B64,Shock_dev!$A$1:$CI$300,MATCH(DATE(O$1,1,1),Shock_dev!$A$1:$CI$1,0),FALSE)</f>
        <v>2.8845936956000692E-4</v>
      </c>
      <c r="P64" s="52">
        <f>VLOOKUP($B64,Shock_dev!$A$1:$CI$300,MATCH(DATE(P$1,1,1),Shock_dev!$A$1:$CI$1,0),FALSE)</f>
        <v>2.6870113318102235E-4</v>
      </c>
      <c r="Q64" s="52">
        <f>VLOOKUP($B64,Shock_dev!$A$1:$CI$300,MATCH(DATE(Q$1,1,1),Shock_dev!$A$1:$CI$1,0),FALSE)</f>
        <v>2.4694491598867551E-4</v>
      </c>
      <c r="R64" s="52">
        <f>VLOOKUP($B64,Shock_dev!$A$1:$CI$300,MATCH(DATE(R$1,1,1),Shock_dev!$A$1:$CI$1,0),FALSE)</f>
        <v>2.2431015539873519E-4</v>
      </c>
      <c r="S64" s="52">
        <f>VLOOKUP($B64,Shock_dev!$A$1:$CI$300,MATCH(DATE(S$1,1,1),Shock_dev!$A$1:$CI$1,0),FALSE)</f>
        <v>2.012638914908059E-4</v>
      </c>
      <c r="T64" s="52">
        <f>VLOOKUP($B64,Shock_dev!$A$1:$CI$300,MATCH(DATE(T$1,1,1),Shock_dev!$A$1:$CI$1,0),FALSE)</f>
        <v>1.7837455347743204E-4</v>
      </c>
      <c r="U64" s="52">
        <f>VLOOKUP($B64,Shock_dev!$A$1:$CI$300,MATCH(DATE(U$1,1,1),Shock_dev!$A$1:$CI$1,0),FALSE)</f>
        <v>1.5591852952635566E-4</v>
      </c>
      <c r="V64" s="52">
        <f>VLOOKUP($B64,Shock_dev!$A$1:$CI$300,MATCH(DATE(V$1,1,1),Shock_dev!$A$1:$CI$1,0),FALSE)</f>
        <v>1.3471841335341156E-4</v>
      </c>
      <c r="W64" s="52">
        <f>VLOOKUP($B64,Shock_dev!$A$1:$CI$300,MATCH(DATE(W$1,1,1),Shock_dev!$A$1:$CI$1,0),FALSE)</f>
        <v>1.144862115221746E-4</v>
      </c>
      <c r="X64" s="52">
        <f>VLOOKUP($B64,Shock_dev!$A$1:$CI$300,MATCH(DATE(X$1,1,1),Shock_dev!$A$1:$CI$1,0),FALSE)</f>
        <v>9.6134899331078722E-5</v>
      </c>
      <c r="Y64" s="52">
        <f>VLOOKUP($B64,Shock_dev!$A$1:$CI$300,MATCH(DATE(Y$1,1,1),Shock_dev!$A$1:$CI$1,0),FALSE)</f>
        <v>7.9100658606764162E-5</v>
      </c>
      <c r="Z64" s="52">
        <f>VLOOKUP($B64,Shock_dev!$A$1:$CI$300,MATCH(DATE(Z$1,1,1),Shock_dev!$A$1:$CI$1,0),FALSE)</f>
        <v>6.3539330108143094E-5</v>
      </c>
      <c r="AA64" s="52">
        <f>VLOOKUP($B64,Shock_dev!$A$1:$CI$300,MATCH(DATE(AA$1,1,1),Shock_dev!$A$1:$CI$1,0),FALSE)</f>
        <v>4.9249594633991768E-5</v>
      </c>
      <c r="AB64" s="52">
        <f>VLOOKUP($B64,Shock_dev!$A$1:$CI$300,MATCH(DATE(AB$1,1,1),Shock_dev!$A$1:$CI$1,0),FALSE)</f>
        <v>3.6200003138746782E-5</v>
      </c>
      <c r="AC64" s="52">
        <f>VLOOKUP($B64,Shock_dev!$A$1:$CI$300,MATCH(DATE(AC$1,1,1),Shock_dev!$A$1:$CI$1,0),FALSE)</f>
        <v>2.4416796959643432E-5</v>
      </c>
      <c r="AD64" s="52">
        <f>VLOOKUP($B64,Shock_dev!$A$1:$CI$300,MATCH(DATE(AD$1,1,1),Shock_dev!$A$1:$CI$1,0),FALSE)</f>
        <v>1.3939720780329731E-5</v>
      </c>
      <c r="AE64" s="52">
        <f>VLOOKUP($B64,Shock_dev!$A$1:$CI$300,MATCH(DATE(AE$1,1,1),Shock_dev!$A$1:$CI$1,0),FALSE)</f>
        <v>4.2181580415075441E-6</v>
      </c>
      <c r="AF64" s="52">
        <f>VLOOKUP($B64,Shock_dev!$A$1:$CI$300,MATCH(DATE(AF$1,1,1),Shock_dev!$A$1:$CI$1,0),FALSE)</f>
        <v>-4.3418277588487556E-6</v>
      </c>
      <c r="AG64" s="52"/>
      <c r="AH64" s="65">
        <f t="shared" si="1"/>
        <v>3.2534968381127524E-4</v>
      </c>
      <c r="AI64" s="65">
        <f t="shared" si="2"/>
        <v>3.5086916813487393E-4</v>
      </c>
      <c r="AJ64" s="65">
        <f t="shared" si="3"/>
        <v>2.8635219399156004E-4</v>
      </c>
      <c r="AK64" s="65">
        <f t="shared" si="4"/>
        <v>1.7891710864934804E-4</v>
      </c>
      <c r="AL64" s="65">
        <f t="shared" si="5"/>
        <v>8.0502138840430468E-5</v>
      </c>
      <c r="AM64" s="65">
        <f t="shared" si="6"/>
        <v>1.4886570232275743E-5</v>
      </c>
      <c r="AN64" s="66"/>
      <c r="AO64" s="65">
        <f t="shared" si="7"/>
        <v>3.3810942597307459E-4</v>
      </c>
      <c r="AP64" s="65">
        <f t="shared" si="8"/>
        <v>2.3263465132045404E-4</v>
      </c>
      <c r="AQ64" s="65">
        <f t="shared" si="9"/>
        <v>4.7694354536353103E-5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3.3426797510243657E-5</v>
      </c>
      <c r="D65" s="52">
        <f>VLOOKUP($B65,Shock_dev!$A$1:$CI$300,MATCH(DATE(D$1,1,1),Shock_dev!$A$1:$CI$1,0),FALSE)</f>
        <v>4.7018340695093363E-5</v>
      </c>
      <c r="E65" s="52">
        <f>VLOOKUP($B65,Shock_dev!$A$1:$CI$300,MATCH(DATE(E$1,1,1),Shock_dev!$A$1:$CI$1,0),FALSE)</f>
        <v>5.2065107055722303E-5</v>
      </c>
      <c r="F65" s="52">
        <f>VLOOKUP($B65,Shock_dev!$A$1:$CI$300,MATCH(DATE(F$1,1,1),Shock_dev!$A$1:$CI$1,0),FALSE)</f>
        <v>5.3761495355822058E-5</v>
      </c>
      <c r="G65" s="52">
        <f>VLOOKUP($B65,Shock_dev!$A$1:$CI$300,MATCH(DATE(G$1,1,1),Shock_dev!$A$1:$CI$1,0),FALSE)</f>
        <v>5.4107551064840131E-5</v>
      </c>
      <c r="H65" s="52">
        <f>VLOOKUP($B65,Shock_dev!$A$1:$CI$300,MATCH(DATE(H$1,1,1),Shock_dev!$A$1:$CI$1,0),FALSE)</f>
        <v>5.3937026462734777E-5</v>
      </c>
      <c r="I65" s="52">
        <f>VLOOKUP($B65,Shock_dev!$A$1:$CI$300,MATCH(DATE(I$1,1,1),Shock_dev!$A$1:$CI$1,0),FALSE)</f>
        <v>5.3175883483556751E-5</v>
      </c>
      <c r="J65" s="52">
        <f>VLOOKUP($B65,Shock_dev!$A$1:$CI$300,MATCH(DATE(J$1,1,1),Shock_dev!$A$1:$CI$1,0),FALSE)</f>
        <v>5.2242491000764039E-5</v>
      </c>
      <c r="K65" s="52">
        <f>VLOOKUP($B65,Shock_dev!$A$1:$CI$300,MATCH(DATE(K$1,1,1),Shock_dev!$A$1:$CI$1,0),FALSE)</f>
        <v>5.1268867713878619E-5</v>
      </c>
      <c r="L65" s="52">
        <f>VLOOKUP($B65,Shock_dev!$A$1:$CI$300,MATCH(DATE(L$1,1,1),Shock_dev!$A$1:$CI$1,0),FALSE)</f>
        <v>4.9843630775461699E-5</v>
      </c>
      <c r="M65" s="52">
        <f>VLOOKUP($B65,Shock_dev!$A$1:$CI$300,MATCH(DATE(M$1,1,1),Shock_dev!$A$1:$CI$1,0),FALSE)</f>
        <v>4.8202695985923458E-5</v>
      </c>
      <c r="N65" s="52">
        <f>VLOOKUP($B65,Shock_dev!$A$1:$CI$300,MATCH(DATE(N$1,1,1),Shock_dev!$A$1:$CI$1,0),FALSE)</f>
        <v>4.6203381039083191E-5</v>
      </c>
      <c r="O65" s="52">
        <f>VLOOKUP($B65,Shock_dev!$A$1:$CI$300,MATCH(DATE(O$1,1,1),Shock_dev!$A$1:$CI$1,0),FALSE)</f>
        <v>4.377693462146616E-5</v>
      </c>
      <c r="P65" s="52">
        <f>VLOOKUP($B65,Shock_dev!$A$1:$CI$300,MATCH(DATE(P$1,1,1),Shock_dev!$A$1:$CI$1,0),FALSE)</f>
        <v>4.089455905423693E-5</v>
      </c>
      <c r="Q65" s="52">
        <f>VLOOKUP($B65,Shock_dev!$A$1:$CI$300,MATCH(DATE(Q$1,1,1),Shock_dev!$A$1:$CI$1,0),FALSE)</f>
        <v>3.794429838910207E-5</v>
      </c>
      <c r="R65" s="52">
        <f>VLOOKUP($B65,Shock_dev!$A$1:$CI$300,MATCH(DATE(R$1,1,1),Shock_dev!$A$1:$CI$1,0),FALSE)</f>
        <v>3.4680264351821296E-5</v>
      </c>
      <c r="S65" s="52">
        <f>VLOOKUP($B65,Shock_dev!$A$1:$CI$300,MATCH(DATE(S$1,1,1),Shock_dev!$A$1:$CI$1,0),FALSE)</f>
        <v>3.1408267423505413E-5</v>
      </c>
      <c r="T65" s="52">
        <f>VLOOKUP($B65,Shock_dev!$A$1:$CI$300,MATCH(DATE(T$1,1,1),Shock_dev!$A$1:$CI$1,0),FALSE)</f>
        <v>2.8061553886715435E-5</v>
      </c>
      <c r="U65" s="52">
        <f>VLOOKUP($B65,Shock_dev!$A$1:$CI$300,MATCH(DATE(U$1,1,1),Shock_dev!$A$1:$CI$1,0),FALSE)</f>
        <v>2.4814907818561565E-5</v>
      </c>
      <c r="V65" s="52">
        <f>VLOOKUP($B65,Shock_dev!$A$1:$CI$300,MATCH(DATE(V$1,1,1),Shock_dev!$A$1:$CI$1,0),FALSE)</f>
        <v>2.174411474798522E-5</v>
      </c>
      <c r="W65" s="52">
        <f>VLOOKUP($B65,Shock_dev!$A$1:$CI$300,MATCH(DATE(W$1,1,1),Shock_dev!$A$1:$CI$1,0),FALSE)</f>
        <v>1.8702437675924069E-5</v>
      </c>
      <c r="X65" s="52">
        <f>VLOOKUP($B65,Shock_dev!$A$1:$CI$300,MATCH(DATE(X$1,1,1),Shock_dev!$A$1:$CI$1,0),FALSE)</f>
        <v>1.5830388886098951E-5</v>
      </c>
      <c r="Y65" s="52">
        <f>VLOOKUP($B65,Shock_dev!$A$1:$CI$300,MATCH(DATE(Y$1,1,1),Shock_dev!$A$1:$CI$1,0),FALSE)</f>
        <v>1.318985106149831E-5</v>
      </c>
      <c r="Z65" s="52">
        <f>VLOOKUP($B65,Shock_dev!$A$1:$CI$300,MATCH(DATE(Z$1,1,1),Shock_dev!$A$1:$CI$1,0),FALSE)</f>
        <v>1.0810955968392068E-5</v>
      </c>
      <c r="AA65" s="52">
        <f>VLOOKUP($B65,Shock_dev!$A$1:$CI$300,MATCH(DATE(AA$1,1,1),Shock_dev!$A$1:$CI$1,0),FALSE)</f>
        <v>8.5370444376981092E-6</v>
      </c>
      <c r="AB65" s="52">
        <f>VLOOKUP($B65,Shock_dev!$A$1:$CI$300,MATCH(DATE(AB$1,1,1),Shock_dev!$A$1:$CI$1,0),FALSE)</f>
        <v>6.494081722921597E-6</v>
      </c>
      <c r="AC65" s="52">
        <f>VLOOKUP($B65,Shock_dev!$A$1:$CI$300,MATCH(DATE(AC$1,1,1),Shock_dev!$A$1:$CI$1,0),FALSE)</f>
        <v>4.7358373363704621E-6</v>
      </c>
      <c r="AD65" s="52">
        <f>VLOOKUP($B65,Shock_dev!$A$1:$CI$300,MATCH(DATE(AD$1,1,1),Shock_dev!$A$1:$CI$1,0),FALSE)</f>
        <v>2.9469583531050057E-6</v>
      </c>
      <c r="AE65" s="52">
        <f>VLOOKUP($B65,Shock_dev!$A$1:$CI$300,MATCH(DATE(AE$1,1,1),Shock_dev!$A$1:$CI$1,0),FALSE)</f>
        <v>1.3561242993716234E-6</v>
      </c>
      <c r="AF65" s="52">
        <f>VLOOKUP($B65,Shock_dev!$A$1:$CI$300,MATCH(DATE(AF$1,1,1),Shock_dev!$A$1:$CI$1,0),FALSE)</f>
        <v>-1.1353261964354768E-7</v>
      </c>
      <c r="AG65" s="52"/>
      <c r="AH65" s="65">
        <f t="shared" si="1"/>
        <v>4.8075858336344298E-5</v>
      </c>
      <c r="AI65" s="65">
        <f t="shared" si="2"/>
        <v>5.2093579887279177E-5</v>
      </c>
      <c r="AJ65" s="65">
        <f t="shared" si="3"/>
        <v>4.3404373817962363E-5</v>
      </c>
      <c r="AK65" s="65">
        <f t="shared" si="4"/>
        <v>2.8141821645717789E-5</v>
      </c>
      <c r="AL65" s="65">
        <f t="shared" si="5"/>
        <v>1.3414135605922301E-5</v>
      </c>
      <c r="AM65" s="65">
        <f t="shared" si="6"/>
        <v>3.0838938184250285E-6</v>
      </c>
      <c r="AN65" s="66"/>
      <c r="AO65" s="65">
        <f t="shared" si="7"/>
        <v>5.0084719111811741E-5</v>
      </c>
      <c r="AP65" s="65">
        <f t="shared" si="8"/>
        <v>3.5773097731840075E-5</v>
      </c>
      <c r="AQ65" s="65">
        <f t="shared" si="9"/>
        <v>8.2490147121736656E-6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2.3631003926496862E-5</v>
      </c>
      <c r="D66" s="52">
        <f>VLOOKUP($B66,Shock_dev!$A$1:$CI$300,MATCH(DATE(D$1,1,1),Shock_dev!$A$1:$CI$1,0),FALSE)</f>
        <v>4.4669845893491146E-5</v>
      </c>
      <c r="E66" s="52">
        <f>VLOOKUP($B66,Shock_dev!$A$1:$CI$300,MATCH(DATE(E$1,1,1),Shock_dev!$A$1:$CI$1,0),FALSE)</f>
        <v>5.6467868211351377E-5</v>
      </c>
      <c r="F66" s="52">
        <f>VLOOKUP($B66,Shock_dev!$A$1:$CI$300,MATCH(DATE(F$1,1,1),Shock_dev!$A$1:$CI$1,0),FALSE)</f>
        <v>6.0287147815028332E-5</v>
      </c>
      <c r="G66" s="52">
        <f>VLOOKUP($B66,Shock_dev!$A$1:$CI$300,MATCH(DATE(G$1,1,1),Shock_dev!$A$1:$CI$1,0),FALSE)</f>
        <v>5.9561713423031068E-5</v>
      </c>
      <c r="H66" s="52">
        <f>VLOOKUP($B66,Shock_dev!$A$1:$CI$300,MATCH(DATE(H$1,1,1),Shock_dev!$A$1:$CI$1,0),FALSE)</f>
        <v>5.735602979921168E-5</v>
      </c>
      <c r="I66" s="52">
        <f>VLOOKUP($B66,Shock_dev!$A$1:$CI$300,MATCH(DATE(I$1,1,1),Shock_dev!$A$1:$CI$1,0),FALSE)</f>
        <v>5.5627340031132159E-5</v>
      </c>
      <c r="J66" s="52">
        <f>VLOOKUP($B66,Shock_dev!$A$1:$CI$300,MATCH(DATE(J$1,1,1),Shock_dev!$A$1:$CI$1,0),FALSE)</f>
        <v>5.5256196899056685E-5</v>
      </c>
      <c r="K66" s="52">
        <f>VLOOKUP($B66,Shock_dev!$A$1:$CI$300,MATCH(DATE(K$1,1,1),Shock_dev!$A$1:$CI$1,0),FALSE)</f>
        <v>5.6350795435060905E-5</v>
      </c>
      <c r="L66" s="52">
        <f>VLOOKUP($B66,Shock_dev!$A$1:$CI$300,MATCH(DATE(L$1,1,1),Shock_dev!$A$1:$CI$1,0),FALSE)</f>
        <v>5.7786683067353079E-5</v>
      </c>
      <c r="M66" s="52">
        <f>VLOOKUP($B66,Shock_dev!$A$1:$CI$300,MATCH(DATE(M$1,1,1),Shock_dev!$A$1:$CI$1,0),FALSE)</f>
        <v>6.034714790930956E-5</v>
      </c>
      <c r="N66" s="52">
        <f>VLOOKUP($B66,Shock_dev!$A$1:$CI$300,MATCH(DATE(N$1,1,1),Shock_dev!$A$1:$CI$1,0),FALSE)</f>
        <v>6.3231730133119076E-5</v>
      </c>
      <c r="O66" s="52">
        <f>VLOOKUP($B66,Shock_dev!$A$1:$CI$300,MATCH(DATE(O$1,1,1),Shock_dev!$A$1:$CI$1,0),FALSE)</f>
        <v>6.5135824594685535E-5</v>
      </c>
      <c r="P66" s="52">
        <f>VLOOKUP($B66,Shock_dev!$A$1:$CI$300,MATCH(DATE(P$1,1,1),Shock_dev!$A$1:$CI$1,0),FALSE)</f>
        <v>6.6953955487001268E-5</v>
      </c>
      <c r="Q66" s="52">
        <f>VLOOKUP($B66,Shock_dev!$A$1:$CI$300,MATCH(DATE(Q$1,1,1),Shock_dev!$A$1:$CI$1,0),FALSE)</f>
        <v>6.8196754566627845E-5</v>
      </c>
      <c r="R66" s="52">
        <f>VLOOKUP($B66,Shock_dev!$A$1:$CI$300,MATCH(DATE(R$1,1,1),Shock_dev!$A$1:$CI$1,0),FALSE)</f>
        <v>6.7908539912490341E-5</v>
      </c>
      <c r="S66" s="52">
        <f>VLOOKUP($B66,Shock_dev!$A$1:$CI$300,MATCH(DATE(S$1,1,1),Shock_dev!$A$1:$CI$1,0),FALSE)</f>
        <v>6.7217970299717638E-5</v>
      </c>
      <c r="T66" s="52">
        <f>VLOOKUP($B66,Shock_dev!$A$1:$CI$300,MATCH(DATE(T$1,1,1),Shock_dev!$A$1:$CI$1,0),FALSE)</f>
        <v>6.5859299430702517E-5</v>
      </c>
      <c r="U66" s="52">
        <f>VLOOKUP($B66,Shock_dev!$A$1:$CI$300,MATCH(DATE(U$1,1,1),Shock_dev!$A$1:$CI$1,0),FALSE)</f>
        <v>6.3055997206705691E-5</v>
      </c>
      <c r="V66" s="52">
        <f>VLOOKUP($B66,Shock_dev!$A$1:$CI$300,MATCH(DATE(V$1,1,1),Shock_dev!$A$1:$CI$1,0),FALSE)</f>
        <v>5.9988618154923627E-5</v>
      </c>
      <c r="W66" s="52">
        <f>VLOOKUP($B66,Shock_dev!$A$1:$CI$300,MATCH(DATE(W$1,1,1),Shock_dev!$A$1:$CI$1,0),FALSE)</f>
        <v>5.6452413825979622E-5</v>
      </c>
      <c r="X66" s="52">
        <f>VLOOKUP($B66,Shock_dev!$A$1:$CI$300,MATCH(DATE(X$1,1,1),Shock_dev!$A$1:$CI$1,0),FALSE)</f>
        <v>5.2413056158378072E-5</v>
      </c>
      <c r="Y66" s="52">
        <f>VLOOKUP($B66,Shock_dev!$A$1:$CI$300,MATCH(DATE(Y$1,1,1),Shock_dev!$A$1:$CI$1,0),FALSE)</f>
        <v>4.7912821515245247E-5</v>
      </c>
      <c r="Z66" s="52">
        <f>VLOOKUP($B66,Shock_dev!$A$1:$CI$300,MATCH(DATE(Z$1,1,1),Shock_dev!$A$1:$CI$1,0),FALSE)</f>
        <v>4.3021649208723713E-5</v>
      </c>
      <c r="AA66" s="52">
        <f>VLOOKUP($B66,Shock_dev!$A$1:$CI$300,MATCH(DATE(AA$1,1,1),Shock_dev!$A$1:$CI$1,0),FALSE)</f>
        <v>3.7153926123039485E-5</v>
      </c>
      <c r="AB66" s="52">
        <f>VLOOKUP($B66,Shock_dev!$A$1:$CI$300,MATCH(DATE(AB$1,1,1),Shock_dev!$A$1:$CI$1,0),FALSE)</f>
        <v>3.1467327642814818E-5</v>
      </c>
      <c r="AC66" s="52">
        <f>VLOOKUP($B66,Shock_dev!$A$1:$CI$300,MATCH(DATE(AC$1,1,1),Shock_dev!$A$1:$CI$1,0),FALSE)</f>
        <v>2.5797136713232718E-5</v>
      </c>
      <c r="AD66" s="52">
        <f>VLOOKUP($B66,Shock_dev!$A$1:$CI$300,MATCH(DATE(AD$1,1,1),Shock_dev!$A$1:$CI$1,0),FALSE)</f>
        <v>2.0125770124677328E-5</v>
      </c>
      <c r="AE66" s="52">
        <f>VLOOKUP($B66,Shock_dev!$A$1:$CI$300,MATCH(DATE(AE$1,1,1),Shock_dev!$A$1:$CI$1,0),FALSE)</f>
        <v>1.450226464578367E-5</v>
      </c>
      <c r="AF66" s="52">
        <f>VLOOKUP($B66,Shock_dev!$A$1:$CI$300,MATCH(DATE(AF$1,1,1),Shock_dev!$A$1:$CI$1,0),FALSE)</f>
        <v>8.9921179282755649E-6</v>
      </c>
      <c r="AG66" s="52"/>
      <c r="AH66" s="65">
        <f t="shared" si="1"/>
        <v>4.8923515853879753E-5</v>
      </c>
      <c r="AI66" s="65">
        <f t="shared" si="2"/>
        <v>5.64754090463629E-5</v>
      </c>
      <c r="AJ66" s="65">
        <f t="shared" si="3"/>
        <v>6.4773082538148663E-5</v>
      </c>
      <c r="AK66" s="65">
        <f t="shared" si="4"/>
        <v>6.4806085000907967E-5</v>
      </c>
      <c r="AL66" s="65">
        <f t="shared" si="5"/>
        <v>4.7390773366273228E-5</v>
      </c>
      <c r="AM66" s="65">
        <f t="shared" si="6"/>
        <v>2.0176923410956821E-5</v>
      </c>
      <c r="AN66" s="66"/>
      <c r="AO66" s="65">
        <f t="shared" si="7"/>
        <v>5.2699462450121326E-5</v>
      </c>
      <c r="AP66" s="65">
        <f t="shared" si="8"/>
        <v>6.4789583769528315E-5</v>
      </c>
      <c r="AQ66" s="65">
        <f t="shared" si="9"/>
        <v>3.3783848388615028E-5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2.3814705039494852E-6</v>
      </c>
      <c r="D67" s="52">
        <f>VLOOKUP($B67,Shock_dev!$A$1:$CI$300,MATCH(DATE(D$1,1,1),Shock_dev!$A$1:$CI$1,0),FALSE)</f>
        <v>4.7357251669416129E-6</v>
      </c>
      <c r="E67" s="52">
        <f>VLOOKUP($B67,Shock_dev!$A$1:$CI$300,MATCH(DATE(E$1,1,1),Shock_dev!$A$1:$CI$1,0),FALSE)</f>
        <v>6.0485082870279994E-6</v>
      </c>
      <c r="F67" s="52">
        <f>VLOOKUP($B67,Shock_dev!$A$1:$CI$300,MATCH(DATE(F$1,1,1),Shock_dev!$A$1:$CI$1,0),FALSE)</f>
        <v>6.4230643343608496E-6</v>
      </c>
      <c r="G67" s="52">
        <f>VLOOKUP($B67,Shock_dev!$A$1:$CI$300,MATCH(DATE(G$1,1,1),Shock_dev!$A$1:$CI$1,0),FALSE)</f>
        <v>6.2780742895464348E-6</v>
      </c>
      <c r="H67" s="52">
        <f>VLOOKUP($B67,Shock_dev!$A$1:$CI$300,MATCH(DATE(H$1,1,1),Shock_dev!$A$1:$CI$1,0),FALSE)</f>
        <v>5.9916884325683889E-6</v>
      </c>
      <c r="I67" s="52">
        <f>VLOOKUP($B67,Shock_dev!$A$1:$CI$300,MATCH(DATE(I$1,1,1),Shock_dev!$A$1:$CI$1,0),FALSE)</f>
        <v>5.8008745412760748E-6</v>
      </c>
      <c r="J67" s="52">
        <f>VLOOKUP($B67,Shock_dev!$A$1:$CI$300,MATCH(DATE(J$1,1,1),Shock_dev!$A$1:$CI$1,0),FALSE)</f>
        <v>5.8056484613186202E-6</v>
      </c>
      <c r="K67" s="52">
        <f>VLOOKUP($B67,Shock_dev!$A$1:$CI$300,MATCH(DATE(K$1,1,1),Shock_dev!$A$1:$CI$1,0),FALSE)</f>
        <v>6.0091601226723874E-6</v>
      </c>
      <c r="L67" s="52">
        <f>VLOOKUP($B67,Shock_dev!$A$1:$CI$300,MATCH(DATE(L$1,1,1),Shock_dev!$A$1:$CI$1,0),FALSE)</f>
        <v>6.3612102177178285E-6</v>
      </c>
      <c r="M67" s="52">
        <f>VLOOKUP($B67,Shock_dev!$A$1:$CI$300,MATCH(DATE(M$1,1,1),Shock_dev!$A$1:$CI$1,0),FALSE)</f>
        <v>6.7923276585513078E-6</v>
      </c>
      <c r="N67" s="52">
        <f>VLOOKUP($B67,Shock_dev!$A$1:$CI$300,MATCH(DATE(N$1,1,1),Shock_dev!$A$1:$CI$1,0),FALSE)</f>
        <v>7.2351261874124269E-6</v>
      </c>
      <c r="O67" s="52">
        <f>VLOOKUP($B67,Shock_dev!$A$1:$CI$300,MATCH(DATE(O$1,1,1),Shock_dev!$A$1:$CI$1,0),FALSE)</f>
        <v>7.6347332274336829E-6</v>
      </c>
      <c r="P67" s="52">
        <f>VLOOKUP($B67,Shock_dev!$A$1:$CI$300,MATCH(DATE(P$1,1,1),Shock_dev!$A$1:$CI$1,0),FALSE)</f>
        <v>7.9519681505710825E-6</v>
      </c>
      <c r="Q67" s="52">
        <f>VLOOKUP($B67,Shock_dev!$A$1:$CI$300,MATCH(DATE(Q$1,1,1),Shock_dev!$A$1:$CI$1,0),FALSE)</f>
        <v>8.1629065988712765E-6</v>
      </c>
      <c r="R67" s="52">
        <f>VLOOKUP($B67,Shock_dev!$A$1:$CI$300,MATCH(DATE(R$1,1,1),Shock_dev!$A$1:$CI$1,0),FALSE)</f>
        <v>8.2559125444719869E-6</v>
      </c>
      <c r="S67" s="52">
        <f>VLOOKUP($B67,Shock_dev!$A$1:$CI$300,MATCH(DATE(S$1,1,1),Shock_dev!$A$1:$CI$1,0),FALSE)</f>
        <v>8.2287532022531902E-6</v>
      </c>
      <c r="T67" s="52">
        <f>VLOOKUP($B67,Shock_dev!$A$1:$CI$300,MATCH(DATE(T$1,1,1),Shock_dev!$A$1:$CI$1,0),FALSE)</f>
        <v>8.0854712923401095E-6</v>
      </c>
      <c r="U67" s="52">
        <f>VLOOKUP($B67,Shock_dev!$A$1:$CI$300,MATCH(DATE(U$1,1,1),Shock_dev!$A$1:$CI$1,0),FALSE)</f>
        <v>7.833880854502907E-6</v>
      </c>
      <c r="V67" s="52">
        <f>VLOOKUP($B67,Shock_dev!$A$1:$CI$300,MATCH(DATE(V$1,1,1),Shock_dev!$A$1:$CI$1,0),FALSE)</f>
        <v>7.4838751911800249E-6</v>
      </c>
      <c r="W67" s="52">
        <f>VLOOKUP($B67,Shock_dev!$A$1:$CI$300,MATCH(DATE(W$1,1,1),Shock_dev!$A$1:$CI$1,0),FALSE)</f>
        <v>7.046212097744346E-6</v>
      </c>
      <c r="X67" s="52">
        <f>VLOOKUP($B67,Shock_dev!$A$1:$CI$300,MATCH(DATE(X$1,1,1),Shock_dev!$A$1:$CI$1,0),FALSE)</f>
        <v>6.5321703582818766E-6</v>
      </c>
      <c r="Y67" s="52">
        <f>VLOOKUP($B67,Shock_dev!$A$1:$CI$300,MATCH(DATE(Y$1,1,1),Shock_dev!$A$1:$CI$1,0),FALSE)</f>
        <v>5.9530768422355161E-6</v>
      </c>
      <c r="Z67" s="52">
        <f>VLOOKUP($B67,Shock_dev!$A$1:$CI$300,MATCH(DATE(Z$1,1,1),Shock_dev!$A$1:$CI$1,0),FALSE)</f>
        <v>5.320540804129499E-6</v>
      </c>
      <c r="AA67" s="52">
        <f>VLOOKUP($B67,Shock_dev!$A$1:$CI$300,MATCH(DATE(AA$1,1,1),Shock_dev!$A$1:$CI$1,0),FALSE)</f>
        <v>4.6463307707530033E-6</v>
      </c>
      <c r="AB67" s="52">
        <f>VLOOKUP($B67,Shock_dev!$A$1:$CI$300,MATCH(DATE(AB$1,1,1),Shock_dev!$A$1:$CI$1,0),FALSE)</f>
        <v>3.9425152128478457E-6</v>
      </c>
      <c r="AC67" s="52">
        <f>VLOOKUP($B67,Shock_dev!$A$1:$CI$300,MATCH(DATE(AC$1,1,1),Shock_dev!$A$1:$CI$1,0),FALSE)</f>
        <v>3.221032986876836E-6</v>
      </c>
      <c r="AD67" s="52">
        <f>VLOOKUP($B67,Shock_dev!$A$1:$CI$300,MATCH(DATE(AD$1,1,1),Shock_dev!$A$1:$CI$1,0),FALSE)</f>
        <v>2.4935791735528346E-6</v>
      </c>
      <c r="AE67" s="52">
        <f>VLOOKUP($B67,Shock_dev!$A$1:$CI$300,MATCH(DATE(AE$1,1,1),Shock_dev!$A$1:$CI$1,0),FALSE)</f>
        <v>1.7713782251838722E-6</v>
      </c>
      <c r="AF67" s="52">
        <f>VLOOKUP($B67,Shock_dev!$A$1:$CI$300,MATCH(DATE(AF$1,1,1),Shock_dev!$A$1:$CI$1,0),FALSE)</f>
        <v>1.0646586897155971E-6</v>
      </c>
      <c r="AG67" s="52"/>
      <c r="AH67" s="65">
        <f t="shared" si="1"/>
        <v>5.1733685163652762E-6</v>
      </c>
      <c r="AI67" s="65">
        <f t="shared" si="2"/>
        <v>5.9937163551106607E-6</v>
      </c>
      <c r="AJ67" s="65">
        <f t="shared" si="3"/>
        <v>7.5554123645679551E-6</v>
      </c>
      <c r="AK67" s="65">
        <f t="shared" si="4"/>
        <v>7.9775786169496451E-6</v>
      </c>
      <c r="AL67" s="65">
        <f t="shared" si="5"/>
        <v>5.8996661746288482E-6</v>
      </c>
      <c r="AM67" s="65">
        <f t="shared" si="6"/>
        <v>2.4986328576353973E-6</v>
      </c>
      <c r="AN67" s="66"/>
      <c r="AO67" s="65">
        <f t="shared" si="7"/>
        <v>5.583542435737968E-6</v>
      </c>
      <c r="AP67" s="65">
        <f t="shared" si="8"/>
        <v>7.7664954907587997E-6</v>
      </c>
      <c r="AQ67" s="65">
        <f t="shared" si="9"/>
        <v>4.1991495161321225E-6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1.9236916719311981E-3</v>
      </c>
      <c r="D68" s="52">
        <f>VLOOKUP($B68,Shock_dev!$A$1:$CI$300,MATCH(DATE(D$1,1,1),Shock_dev!$A$1:$CI$1,0),FALSE)</f>
        <v>2.6770210730008505E-3</v>
      </c>
      <c r="E68" s="52">
        <f>VLOOKUP($B68,Shock_dev!$A$1:$CI$300,MATCH(DATE(E$1,1,1),Shock_dev!$A$1:$CI$1,0),FALSE)</f>
        <v>2.9585626000839349E-3</v>
      </c>
      <c r="F68" s="52">
        <f>VLOOKUP($B68,Shock_dev!$A$1:$CI$300,MATCH(DATE(F$1,1,1),Shock_dev!$A$1:$CI$1,0),FALSE)</f>
        <v>3.0632002876555572E-3</v>
      </c>
      <c r="G68" s="52">
        <f>VLOOKUP($B68,Shock_dev!$A$1:$CI$300,MATCH(DATE(G$1,1,1),Shock_dev!$A$1:$CI$1,0),FALSE)</f>
        <v>3.0947556357223396E-3</v>
      </c>
      <c r="H68" s="52">
        <f>VLOOKUP($B68,Shock_dev!$A$1:$CI$300,MATCH(DATE(H$1,1,1),Shock_dev!$A$1:$CI$1,0),FALSE)</f>
        <v>3.0880440159648799E-3</v>
      </c>
      <c r="I68" s="52">
        <f>VLOOKUP($B68,Shock_dev!$A$1:$CI$300,MATCH(DATE(I$1,1,1),Shock_dev!$A$1:$CI$1,0),FALSE)</f>
        <v>3.0565635546712048E-3</v>
      </c>
      <c r="J68" s="52">
        <f>VLOOKUP($B68,Shock_dev!$A$1:$CI$300,MATCH(DATE(J$1,1,1),Shock_dev!$A$1:$CI$1,0),FALSE)</f>
        <v>3.0048034653870166E-3</v>
      </c>
      <c r="K68" s="52">
        <f>VLOOKUP($B68,Shock_dev!$A$1:$CI$300,MATCH(DATE(K$1,1,1),Shock_dev!$A$1:$CI$1,0),FALSE)</f>
        <v>2.9319570483190582E-3</v>
      </c>
      <c r="L68" s="52">
        <f>VLOOKUP($B68,Shock_dev!$A$1:$CI$300,MATCH(DATE(L$1,1,1),Shock_dev!$A$1:$CI$1,0),FALSE)</f>
        <v>2.8381077470448031E-3</v>
      </c>
      <c r="M68" s="52">
        <f>VLOOKUP($B68,Shock_dev!$A$1:$CI$300,MATCH(DATE(M$1,1,1),Shock_dev!$A$1:$CI$1,0),FALSE)</f>
        <v>2.7215015905695202E-3</v>
      </c>
      <c r="N68" s="52">
        <f>VLOOKUP($B68,Shock_dev!$A$1:$CI$300,MATCH(DATE(N$1,1,1),Shock_dev!$A$1:$CI$1,0),FALSE)</f>
        <v>2.5835490617568311E-3</v>
      </c>
      <c r="O68" s="52">
        <f>VLOOKUP($B68,Shock_dev!$A$1:$CI$300,MATCH(DATE(O$1,1,1),Shock_dev!$A$1:$CI$1,0),FALSE)</f>
        <v>2.4248488492596303E-3</v>
      </c>
      <c r="P68" s="52">
        <f>VLOOKUP($B68,Shock_dev!$A$1:$CI$300,MATCH(DATE(P$1,1,1),Shock_dev!$A$1:$CI$1,0),FALSE)</f>
        <v>2.248723362406121E-3</v>
      </c>
      <c r="Q68" s="52">
        <f>VLOOKUP($B68,Shock_dev!$A$1:$CI$300,MATCH(DATE(Q$1,1,1),Shock_dev!$A$1:$CI$1,0),FALSE)</f>
        <v>2.0596155761120776E-3</v>
      </c>
      <c r="R68" s="52">
        <f>VLOOKUP($B68,Shock_dev!$A$1:$CI$300,MATCH(DATE(R$1,1,1),Shock_dev!$A$1:$CI$1,0),FALSE)</f>
        <v>1.8617217568695106E-3</v>
      </c>
      <c r="S68" s="52">
        <f>VLOOKUP($B68,Shock_dev!$A$1:$CI$300,MATCH(DATE(S$1,1,1),Shock_dev!$A$1:$CI$1,0),FALSE)</f>
        <v>1.6612275955219999E-3</v>
      </c>
      <c r="T68" s="52">
        <f>VLOOKUP($B68,Shock_dev!$A$1:$CI$300,MATCH(DATE(T$1,1,1),Shock_dev!$A$1:$CI$1,0),FALSE)</f>
        <v>1.4629723749934891E-3</v>
      </c>
      <c r="U68" s="52">
        <f>VLOOKUP($B68,Shock_dev!$A$1:$CI$300,MATCH(DATE(U$1,1,1),Shock_dev!$A$1:$CI$1,0),FALSE)</f>
        <v>1.271915831921088E-3</v>
      </c>
      <c r="V68" s="52">
        <f>VLOOKUP($B68,Shock_dev!$A$1:$CI$300,MATCH(DATE(V$1,1,1),Shock_dev!$A$1:$CI$1,0),FALSE)</f>
        <v>1.0903640049143317E-3</v>
      </c>
      <c r="W68" s="52">
        <f>VLOOKUP($B68,Shock_dev!$A$1:$CI$300,MATCH(DATE(W$1,1,1),Shock_dev!$A$1:$CI$1,0),FALSE)</f>
        <v>9.2156922593937974E-4</v>
      </c>
      <c r="X68" s="52">
        <f>VLOOKUP($B68,Shock_dev!$A$1:$CI$300,MATCH(DATE(X$1,1,1),Shock_dev!$A$1:$CI$1,0),FALSE)</f>
        <v>7.6649834247831405E-4</v>
      </c>
      <c r="Y68" s="52">
        <f>VLOOKUP($B68,Shock_dev!$A$1:$CI$300,MATCH(DATE(Y$1,1,1),Shock_dev!$A$1:$CI$1,0),FALSE)</f>
        <v>6.2459620542463688E-4</v>
      </c>
      <c r="Z68" s="52">
        <f>VLOOKUP($B68,Shock_dev!$A$1:$CI$300,MATCH(DATE(Z$1,1,1),Shock_dev!$A$1:$CI$1,0),FALSE)</f>
        <v>4.9600526216118154E-4</v>
      </c>
      <c r="AA68" s="52">
        <f>VLOOKUP($B68,Shock_dev!$A$1:$CI$300,MATCH(DATE(AA$1,1,1),Shock_dev!$A$1:$CI$1,0),FALSE)</f>
        <v>3.8045844077056791E-4</v>
      </c>
      <c r="AB68" s="52">
        <f>VLOOKUP($B68,Shock_dev!$A$1:$CI$300,MATCH(DATE(AB$1,1,1),Shock_dev!$A$1:$CI$1,0),FALSE)</f>
        <v>2.7626877902169191E-4</v>
      </c>
      <c r="AC68" s="52">
        <f>VLOOKUP($B68,Shock_dev!$A$1:$CI$300,MATCH(DATE(AC$1,1,1),Shock_dev!$A$1:$CI$1,0),FALSE)</f>
        <v>1.8242852953176072E-4</v>
      </c>
      <c r="AD68" s="52">
        <f>VLOOKUP($B68,Shock_dev!$A$1:$CI$300,MATCH(DATE(AD$1,1,1),Shock_dev!$A$1:$CI$1,0),FALSE)</f>
        <v>9.8152590008326407E-5</v>
      </c>
      <c r="AE68" s="52">
        <f>VLOOKUP($B68,Shock_dev!$A$1:$CI$300,MATCH(DATE(AE$1,1,1),Shock_dev!$A$1:$CI$1,0),FALSE)</f>
        <v>2.3288505937330969E-5</v>
      </c>
      <c r="AF68" s="52">
        <f>VLOOKUP($B68,Shock_dev!$A$1:$CI$300,MATCH(DATE(AF$1,1,1),Shock_dev!$A$1:$CI$1,0),FALSE)</f>
        <v>-4.3892277511157472E-5</v>
      </c>
      <c r="AG68" s="52"/>
      <c r="AH68" s="65">
        <f t="shared" si="1"/>
        <v>2.743446253678776E-3</v>
      </c>
      <c r="AI68" s="65">
        <f t="shared" si="2"/>
        <v>2.9838951662773923E-3</v>
      </c>
      <c r="AJ68" s="65">
        <f t="shared" si="3"/>
        <v>2.4076476880208362E-3</v>
      </c>
      <c r="AK68" s="65">
        <f t="shared" si="4"/>
        <v>1.4696403128440839E-3</v>
      </c>
      <c r="AL68" s="65">
        <f t="shared" si="5"/>
        <v>6.3782549535481594E-4</v>
      </c>
      <c r="AM68" s="65">
        <f t="shared" si="6"/>
        <v>1.072492253975905E-4</v>
      </c>
      <c r="AN68" s="66"/>
      <c r="AO68" s="65">
        <f t="shared" si="7"/>
        <v>2.8636707099780842E-3</v>
      </c>
      <c r="AP68" s="65">
        <f t="shared" si="8"/>
        <v>1.9386440004324601E-3</v>
      </c>
      <c r="AQ68" s="65">
        <f t="shared" si="9"/>
        <v>3.725373603762032E-4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1.6756877239057071E-6</v>
      </c>
      <c r="D69" s="52">
        <f>VLOOKUP($B69,Shock_dev!$A$1:$CI$300,MATCH(DATE(D$1,1,1),Shock_dev!$A$1:$CI$1,0),FALSE)</f>
        <v>3.343337166915354E-6</v>
      </c>
      <c r="E69" s="52">
        <f>VLOOKUP($B69,Shock_dev!$A$1:$CI$300,MATCH(DATE(E$1,1,1),Shock_dev!$A$1:$CI$1,0),FALSE)</f>
        <v>4.2854576990312765E-6</v>
      </c>
      <c r="F69" s="52">
        <f>VLOOKUP($B69,Shock_dev!$A$1:$CI$300,MATCH(DATE(F$1,1,1),Shock_dev!$A$1:$CI$1,0),FALSE)</f>
        <v>4.5677086767102634E-6</v>
      </c>
      <c r="G69" s="52">
        <f>VLOOKUP($B69,Shock_dev!$A$1:$CI$300,MATCH(DATE(G$1,1,1),Shock_dev!$A$1:$CI$1,0),FALSE)</f>
        <v>4.4800793968720008E-6</v>
      </c>
      <c r="H69" s="52">
        <f>VLOOKUP($B69,Shock_dev!$A$1:$CI$300,MATCH(DATE(H$1,1,1),Shock_dev!$A$1:$CI$1,0),FALSE)</f>
        <v>4.2869011395765385E-6</v>
      </c>
      <c r="I69" s="52">
        <f>VLOOKUP($B69,Shock_dev!$A$1:$CI$300,MATCH(DATE(I$1,1,1),Shock_dev!$A$1:$CI$1,0),FALSE)</f>
        <v>4.1551181249337923E-6</v>
      </c>
      <c r="J69" s="52">
        <f>VLOOKUP($B69,Shock_dev!$A$1:$CI$300,MATCH(DATE(J$1,1,1),Shock_dev!$A$1:$CI$1,0),FALSE)</f>
        <v>4.1563102158060262E-6</v>
      </c>
      <c r="K69" s="52">
        <f>VLOOKUP($B69,Shock_dev!$A$1:$CI$300,MATCH(DATE(K$1,1,1),Shock_dev!$A$1:$CI$1,0),FALSE)</f>
        <v>4.2942089420503213E-6</v>
      </c>
      <c r="L69" s="52">
        <f>VLOOKUP($B69,Shock_dev!$A$1:$CI$300,MATCH(DATE(L$1,1,1),Shock_dev!$A$1:$CI$1,0),FALSE)</f>
        <v>4.5348977818033183E-6</v>
      </c>
      <c r="M69" s="52">
        <f>VLOOKUP($B69,Shock_dev!$A$1:$CI$300,MATCH(DATE(M$1,1,1),Shock_dev!$A$1:$CI$1,0),FALSE)</f>
        <v>4.830596207307951E-6</v>
      </c>
      <c r="N69" s="52">
        <f>VLOOKUP($B69,Shock_dev!$A$1:$CI$300,MATCH(DATE(N$1,1,1),Shock_dev!$A$1:$CI$1,0),FALSE)</f>
        <v>5.1346683364557161E-6</v>
      </c>
      <c r="O69" s="52">
        <f>VLOOKUP($B69,Shock_dev!$A$1:$CI$300,MATCH(DATE(O$1,1,1),Shock_dev!$A$1:$CI$1,0),FALSE)</f>
        <v>5.4089906457715641E-6</v>
      </c>
      <c r="P69" s="52">
        <f>VLOOKUP($B69,Shock_dev!$A$1:$CI$300,MATCH(DATE(P$1,1,1),Shock_dev!$A$1:$CI$1,0),FALSE)</f>
        <v>5.6262685142918322E-6</v>
      </c>
      <c r="Q69" s="52">
        <f>VLOOKUP($B69,Shock_dev!$A$1:$CI$300,MATCH(DATE(Q$1,1,1),Shock_dev!$A$1:$CI$1,0),FALSE)</f>
        <v>5.7697849280369482E-6</v>
      </c>
      <c r="R69" s="52">
        <f>VLOOKUP($B69,Shock_dev!$A$1:$CI$300,MATCH(DATE(R$1,1,1),Shock_dev!$A$1:$CI$1,0),FALSE)</f>
        <v>5.8313778859444425E-6</v>
      </c>
      <c r="S69" s="52">
        <f>VLOOKUP($B69,Shock_dev!$A$1:$CI$300,MATCH(DATE(S$1,1,1),Shock_dev!$A$1:$CI$1,0),FALSE)</f>
        <v>5.8094543809523489E-6</v>
      </c>
      <c r="T69" s="52">
        <f>VLOOKUP($B69,Shock_dev!$A$1:$CI$300,MATCH(DATE(T$1,1,1),Shock_dev!$A$1:$CI$1,0),FALSE)</f>
        <v>5.7068008556189748E-6</v>
      </c>
      <c r="U69" s="52">
        <f>VLOOKUP($B69,Shock_dev!$A$1:$CI$300,MATCH(DATE(U$1,1,1),Shock_dev!$A$1:$CI$1,0),FALSE)</f>
        <v>5.5288406645299221E-6</v>
      </c>
      <c r="V69" s="52">
        <f>VLOOKUP($B69,Shock_dev!$A$1:$CI$300,MATCH(DATE(V$1,1,1),Shock_dev!$A$1:$CI$1,0),FALSE)</f>
        <v>5.2824587311333757E-6</v>
      </c>
      <c r="W69" s="52">
        <f>VLOOKUP($B69,Shock_dev!$A$1:$CI$300,MATCH(DATE(W$1,1,1),Shock_dev!$A$1:$CI$1,0),FALSE)</f>
        <v>4.975122347321293E-6</v>
      </c>
      <c r="X69" s="52">
        <f>VLOOKUP($B69,Shock_dev!$A$1:$CI$300,MATCH(DATE(X$1,1,1),Shock_dev!$A$1:$CI$1,0),FALSE)</f>
        <v>4.6146626488149118E-6</v>
      </c>
      <c r="Y69" s="52">
        <f>VLOOKUP($B69,Shock_dev!$A$1:$CI$300,MATCH(DATE(Y$1,1,1),Shock_dev!$A$1:$CI$1,0),FALSE)</f>
        <v>4.2089283165662918E-6</v>
      </c>
      <c r="Z69" s="52">
        <f>VLOOKUP($B69,Shock_dev!$A$1:$CI$300,MATCH(DATE(Z$1,1,1),Shock_dev!$A$1:$CI$1,0),FALSE)</f>
        <v>3.7659638872618823E-6</v>
      </c>
      <c r="AA69" s="52">
        <f>VLOOKUP($B69,Shock_dev!$A$1:$CI$300,MATCH(DATE(AA$1,1,1),Shock_dev!$A$1:$CI$1,0),FALSE)</f>
        <v>3.2939065027904639E-6</v>
      </c>
      <c r="AB69" s="52">
        <f>VLOOKUP($B69,Shock_dev!$A$1:$CI$300,MATCH(DATE(AB$1,1,1),Shock_dev!$A$1:$CI$1,0),FALSE)</f>
        <v>2.8011209364228934E-6</v>
      </c>
      <c r="AC69" s="52">
        <f>VLOOKUP($B69,Shock_dev!$A$1:$CI$300,MATCH(DATE(AC$1,1,1),Shock_dev!$A$1:$CI$1,0),FALSE)</f>
        <v>2.2958756525358327E-6</v>
      </c>
      <c r="AD69" s="52">
        <f>VLOOKUP($B69,Shock_dev!$A$1:$CI$300,MATCH(DATE(AD$1,1,1),Shock_dev!$A$1:$CI$1,0),FALSE)</f>
        <v>1.7862880099435798E-6</v>
      </c>
      <c r="AE69" s="52">
        <f>VLOOKUP($B69,Shock_dev!$A$1:$CI$300,MATCH(DATE(AE$1,1,1),Shock_dev!$A$1:$CI$1,0),FALSE)</f>
        <v>1.2801561236729785E-6</v>
      </c>
      <c r="AF69" s="52">
        <f>VLOOKUP($B69,Shock_dev!$A$1:$CI$300,MATCH(DATE(AF$1,1,1),Shock_dev!$A$1:$CI$1,0),FALSE)</f>
        <v>7.8459590954376408E-7</v>
      </c>
      <c r="AG69" s="52"/>
      <c r="AH69" s="65">
        <f t="shared" si="1"/>
        <v>3.6704541326869199E-6</v>
      </c>
      <c r="AI69" s="65">
        <f t="shared" si="2"/>
        <v>4.285487240833999E-6</v>
      </c>
      <c r="AJ69" s="65">
        <f t="shared" si="3"/>
        <v>5.3540617263728025E-6</v>
      </c>
      <c r="AK69" s="65">
        <f t="shared" si="4"/>
        <v>5.6317865036358133E-6</v>
      </c>
      <c r="AL69" s="65">
        <f t="shared" si="5"/>
        <v>4.1717167405509682E-6</v>
      </c>
      <c r="AM69" s="65">
        <f t="shared" si="6"/>
        <v>1.7896073264238096E-6</v>
      </c>
      <c r="AN69" s="66"/>
      <c r="AO69" s="65">
        <f t="shared" si="7"/>
        <v>3.977970686760459E-6</v>
      </c>
      <c r="AP69" s="65">
        <f t="shared" si="8"/>
        <v>5.4929241150043079E-6</v>
      </c>
      <c r="AQ69" s="65">
        <f t="shared" si="9"/>
        <v>2.980662033487389E-6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1.4006448619039227E-3</v>
      </c>
      <c r="D70" s="52">
        <f>VLOOKUP($B70,Shock_dev!$A$1:$CI$300,MATCH(DATE(D$1,1,1),Shock_dev!$A$1:$CI$1,0),FALSE)</f>
        <v>2.56304514770983E-3</v>
      </c>
      <c r="E70" s="52">
        <f>VLOOKUP($B70,Shock_dev!$A$1:$CI$300,MATCH(DATE(E$1,1,1),Shock_dev!$A$1:$CI$1,0),FALSE)</f>
        <v>3.1899083363154546E-3</v>
      </c>
      <c r="F70" s="52">
        <f>VLOOKUP($B70,Shock_dev!$A$1:$CI$300,MATCH(DATE(F$1,1,1),Shock_dev!$A$1:$CI$1,0),FALSE)</f>
        <v>3.3647862137503848E-3</v>
      </c>
      <c r="G70" s="52">
        <f>VLOOKUP($B70,Shock_dev!$A$1:$CI$300,MATCH(DATE(G$1,1,1),Shock_dev!$A$1:$CI$1,0),FALSE)</f>
        <v>3.2337788124420903E-3</v>
      </c>
      <c r="H70" s="52">
        <f>VLOOKUP($B70,Shock_dev!$A$1:$CI$300,MATCH(DATE(H$1,1,1),Shock_dev!$A$1:$CI$1,0),FALSE)</f>
        <v>2.9301530826955423E-3</v>
      </c>
      <c r="I70" s="52">
        <f>VLOOKUP($B70,Shock_dev!$A$1:$CI$300,MATCH(DATE(I$1,1,1),Shock_dev!$A$1:$CI$1,0),FALSE)</f>
        <v>2.5513459023648231E-3</v>
      </c>
      <c r="J70" s="52">
        <f>VLOOKUP($B70,Shock_dev!$A$1:$CI$300,MATCH(DATE(J$1,1,1),Shock_dev!$A$1:$CI$1,0),FALSE)</f>
        <v>2.156974109693325E-3</v>
      </c>
      <c r="K70" s="52">
        <f>VLOOKUP($B70,Shock_dev!$A$1:$CI$300,MATCH(DATE(K$1,1,1),Shock_dev!$A$1:$CI$1,0),FALSE)</f>
        <v>1.7772734599813579E-3</v>
      </c>
      <c r="L70" s="52">
        <f>VLOOKUP($B70,Shock_dev!$A$1:$CI$300,MATCH(DATE(L$1,1,1),Shock_dev!$A$1:$CI$1,0),FALSE)</f>
        <v>1.4238275043847604E-3</v>
      </c>
      <c r="M70" s="52">
        <f>VLOOKUP($B70,Shock_dev!$A$1:$CI$300,MATCH(DATE(M$1,1,1),Shock_dev!$A$1:$CI$1,0),FALSE)</f>
        <v>1.0986451454873148E-3</v>
      </c>
      <c r="N70" s="52">
        <f>VLOOKUP($B70,Shock_dev!$A$1:$CI$300,MATCH(DATE(N$1,1,1),Shock_dev!$A$1:$CI$1,0),FALSE)</f>
        <v>8.0019136119934334E-4</v>
      </c>
      <c r="O70" s="52">
        <f>VLOOKUP($B70,Shock_dev!$A$1:$CI$300,MATCH(DATE(O$1,1,1),Shock_dev!$A$1:$CI$1,0),FALSE)</f>
        <v>5.265559249121581E-4</v>
      </c>
      <c r="P70" s="52">
        <f>VLOOKUP($B70,Shock_dev!$A$1:$CI$300,MATCH(DATE(P$1,1,1),Shock_dev!$A$1:$CI$1,0),FALSE)</f>
        <v>2.7679786728684495E-4</v>
      </c>
      <c r="Q70" s="52">
        <f>VLOOKUP($B70,Shock_dev!$A$1:$CI$300,MATCH(DATE(Q$1,1,1),Shock_dev!$A$1:$CI$1,0),FALSE)</f>
        <v>5.1415107265711526E-5</v>
      </c>
      <c r="R70" s="52">
        <f>VLOOKUP($B70,Shock_dev!$A$1:$CI$300,MATCH(DATE(R$1,1,1),Shock_dev!$A$1:$CI$1,0),FALSE)</f>
        <v>-1.4818218733959825E-4</v>
      </c>
      <c r="S70" s="52">
        <f>VLOOKUP($B70,Shock_dev!$A$1:$CI$300,MATCH(DATE(S$1,1,1),Shock_dev!$A$1:$CI$1,0),FALSE)</f>
        <v>-3.2003819906053707E-4</v>
      </c>
      <c r="T70" s="52">
        <f>VLOOKUP($B70,Shock_dev!$A$1:$CI$300,MATCH(DATE(T$1,1,1),Shock_dev!$A$1:$CI$1,0),FALSE)</f>
        <v>-4.6241573695822083E-4</v>
      </c>
      <c r="U70" s="52">
        <f>VLOOKUP($B70,Shock_dev!$A$1:$CI$300,MATCH(DATE(U$1,1,1),Shock_dev!$A$1:$CI$1,0),FALSE)</f>
        <v>-5.7432895602147838E-4</v>
      </c>
      <c r="V70" s="52">
        <f>VLOOKUP($B70,Shock_dev!$A$1:$CI$300,MATCH(DATE(V$1,1,1),Shock_dev!$A$1:$CI$1,0),FALSE)</f>
        <v>-6.5585601881013164E-4</v>
      </c>
      <c r="W70" s="52">
        <f>VLOOKUP($B70,Shock_dev!$A$1:$CI$300,MATCH(DATE(W$1,1,1),Shock_dev!$A$1:$CI$1,0),FALSE)</f>
        <v>-7.0832759009712505E-4</v>
      </c>
      <c r="X70" s="52">
        <f>VLOOKUP($B70,Shock_dev!$A$1:$CI$300,MATCH(DATE(X$1,1,1),Shock_dev!$A$1:$CI$1,0),FALSE)</f>
        <v>-7.3409297100078639E-4</v>
      </c>
      <c r="Y70" s="52">
        <f>VLOOKUP($B70,Shock_dev!$A$1:$CI$300,MATCH(DATE(Y$1,1,1),Shock_dev!$A$1:$CI$1,0),FALSE)</f>
        <v>-7.3645964000151865E-4</v>
      </c>
      <c r="Z70" s="52">
        <f>VLOOKUP($B70,Shock_dev!$A$1:$CI$300,MATCH(DATE(Z$1,1,1),Shock_dev!$A$1:$CI$1,0),FALSE)</f>
        <v>-7.1918826022102393E-4</v>
      </c>
      <c r="AA70" s="52">
        <f>VLOOKUP($B70,Shock_dev!$A$1:$CI$300,MATCH(DATE(AA$1,1,1),Shock_dev!$A$1:$CI$1,0),FALSE)</f>
        <v>-6.8626606819139279E-4</v>
      </c>
      <c r="AB70" s="52">
        <f>VLOOKUP($B70,Shock_dev!$A$1:$CI$300,MATCH(DATE(AB$1,1,1),Shock_dev!$A$1:$CI$1,0),FALSE)</f>
        <v>-6.4148348687797791E-4</v>
      </c>
      <c r="AC70" s="52">
        <f>VLOOKUP($B70,Shock_dev!$A$1:$CI$300,MATCH(DATE(AC$1,1,1),Shock_dev!$A$1:$CI$1,0),FALSE)</f>
        <v>-5.8840851425308294E-4</v>
      </c>
      <c r="AD70" s="52">
        <f>VLOOKUP($B70,Shock_dev!$A$1:$CI$300,MATCH(DATE(AD$1,1,1),Shock_dev!$A$1:$CI$1,0),FALSE)</f>
        <v>-5.3013197763349844E-4</v>
      </c>
      <c r="AE70" s="52">
        <f>VLOOKUP($B70,Shock_dev!$A$1:$CI$300,MATCH(DATE(AE$1,1,1),Shock_dev!$A$1:$CI$1,0),FALSE)</f>
        <v>-4.6919650733451171E-4</v>
      </c>
      <c r="AF70" s="52">
        <f>VLOOKUP($B70,Shock_dev!$A$1:$CI$300,MATCH(DATE(AF$1,1,1),Shock_dev!$A$1:$CI$1,0),FALSE)</f>
        <v>-4.0772588065229615E-4</v>
      </c>
      <c r="AG70" s="52"/>
      <c r="AH70" s="65">
        <f t="shared" si="1"/>
        <v>2.7504326744243368E-3</v>
      </c>
      <c r="AI70" s="65">
        <f t="shared" si="2"/>
        <v>2.1679148118239617E-3</v>
      </c>
      <c r="AJ70" s="65">
        <f t="shared" si="3"/>
        <v>5.5072108123027446E-4</v>
      </c>
      <c r="AK70" s="65">
        <f t="shared" si="4"/>
        <v>-4.321642196379932E-4</v>
      </c>
      <c r="AL70" s="65">
        <f t="shared" si="5"/>
        <v>-7.1686690590236932E-4</v>
      </c>
      <c r="AM70" s="65">
        <f t="shared" si="6"/>
        <v>-5.2738927335027348E-4</v>
      </c>
      <c r="AN70" s="66"/>
      <c r="AO70" s="65">
        <f t="shared" si="7"/>
        <v>2.4591737431241493E-3</v>
      </c>
      <c r="AP70" s="65">
        <f t="shared" si="8"/>
        <v>5.9278430796140633E-5</v>
      </c>
      <c r="AQ70" s="65">
        <f t="shared" si="9"/>
        <v>-6.2212808962632134E-4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4.4613537181487854E-2</v>
      </c>
      <c r="D71" s="52">
        <f>VLOOKUP($B71,Shock_dev!$A$1:$CI$300,MATCH(DATE(D$1,1,1),Shock_dev!$A$1:$CI$1,0),FALSE)</f>
        <v>7.5575943086933189E-2</v>
      </c>
      <c r="E71" s="52">
        <f>VLOOKUP($B71,Shock_dev!$A$1:$CI$300,MATCH(DATE(E$1,1,1),Shock_dev!$A$1:$CI$1,0),FALSE)</f>
        <v>8.8622160471872713E-2</v>
      </c>
      <c r="F71" s="52">
        <f>VLOOKUP($B71,Shock_dev!$A$1:$CI$300,MATCH(DATE(F$1,1,1),Shock_dev!$A$1:$CI$1,0),FALSE)</f>
        <v>9.0059278051606323E-2</v>
      </c>
      <c r="G71" s="52">
        <f>VLOOKUP($B71,Shock_dev!$A$1:$CI$300,MATCH(DATE(G$1,1,1),Shock_dev!$A$1:$CI$1,0),FALSE)</f>
        <v>8.5769687027005451E-2</v>
      </c>
      <c r="H71" s="52">
        <f>VLOOKUP($B71,Shock_dev!$A$1:$CI$300,MATCH(DATE(H$1,1,1),Shock_dev!$A$1:$CI$1,0),FALSE)</f>
        <v>7.9795259690731854E-2</v>
      </c>
      <c r="I71" s="52">
        <f>VLOOKUP($B71,Shock_dev!$A$1:$CI$300,MATCH(DATE(I$1,1,1),Shock_dev!$A$1:$CI$1,0),FALSE)</f>
        <v>7.440921281658304E-2</v>
      </c>
      <c r="J71" s="52">
        <f>VLOOKUP($B71,Shock_dev!$A$1:$CI$300,MATCH(DATE(J$1,1,1),Shock_dev!$A$1:$CI$1,0),FALSE)</f>
        <v>7.0527357202725682E-2</v>
      </c>
      <c r="K71" s="52">
        <f>VLOOKUP($B71,Shock_dev!$A$1:$CI$300,MATCH(DATE(K$1,1,1),Shock_dev!$A$1:$CI$1,0),FALSE)</f>
        <v>6.8206948904194348E-2</v>
      </c>
      <c r="L71" s="52">
        <f>VLOOKUP($B71,Shock_dev!$A$1:$CI$300,MATCH(DATE(L$1,1,1),Shock_dev!$A$1:$CI$1,0),FALSE)</f>
        <v>6.7072605008048458E-2</v>
      </c>
      <c r="M71" s="52">
        <f>VLOOKUP($B71,Shock_dev!$A$1:$CI$300,MATCH(DATE(M$1,1,1),Shock_dev!$A$1:$CI$1,0),FALSE)</f>
        <v>6.6616576538437319E-2</v>
      </c>
      <c r="N71" s="52">
        <f>VLOOKUP($B71,Shock_dev!$A$1:$CI$300,MATCH(DATE(N$1,1,1),Shock_dev!$A$1:$CI$1,0),FALSE)</f>
        <v>6.6369075251655835E-2</v>
      </c>
      <c r="O71" s="52">
        <f>VLOOKUP($B71,Shock_dev!$A$1:$CI$300,MATCH(DATE(O$1,1,1),Shock_dev!$A$1:$CI$1,0),FALSE)</f>
        <v>6.5970157940950847E-2</v>
      </c>
      <c r="P71" s="52">
        <f>VLOOKUP($B71,Shock_dev!$A$1:$CI$300,MATCH(DATE(P$1,1,1),Shock_dev!$A$1:$CI$1,0),FALSE)</f>
        <v>6.5184909016238538E-2</v>
      </c>
      <c r="Q71" s="52">
        <f>VLOOKUP($B71,Shock_dev!$A$1:$CI$300,MATCH(DATE(Q$1,1,1),Shock_dev!$A$1:$CI$1,0),FALSE)</f>
        <v>6.3896750209892009E-2</v>
      </c>
      <c r="R71" s="52">
        <f>VLOOKUP($B71,Shock_dev!$A$1:$CI$300,MATCH(DATE(R$1,1,1),Shock_dev!$A$1:$CI$1,0),FALSE)</f>
        <v>6.2073850114551903E-2</v>
      </c>
      <c r="S71" s="52">
        <f>VLOOKUP($B71,Shock_dev!$A$1:$CI$300,MATCH(DATE(S$1,1,1),Shock_dev!$A$1:$CI$1,0),FALSE)</f>
        <v>5.9747255842909415E-2</v>
      </c>
      <c r="T71" s="52">
        <f>VLOOKUP($B71,Shock_dev!$A$1:$CI$300,MATCH(DATE(T$1,1,1),Shock_dev!$A$1:$CI$1,0),FALSE)</f>
        <v>5.6979489751752634E-2</v>
      </c>
      <c r="U71" s="52">
        <f>VLOOKUP($B71,Shock_dev!$A$1:$CI$300,MATCH(DATE(U$1,1,1),Shock_dev!$A$1:$CI$1,0),FALSE)</f>
        <v>5.3843518756261512E-2</v>
      </c>
      <c r="V71" s="52">
        <f>VLOOKUP($B71,Shock_dev!$A$1:$CI$300,MATCH(DATE(V$1,1,1),Shock_dev!$A$1:$CI$1,0),FALSE)</f>
        <v>5.0409982831637591E-2</v>
      </c>
      <c r="W71" s="52">
        <f>VLOOKUP($B71,Shock_dev!$A$1:$CI$300,MATCH(DATE(W$1,1,1),Shock_dev!$A$1:$CI$1,0),FALSE)</f>
        <v>4.6737486275465867E-2</v>
      </c>
      <c r="X71" s="52">
        <f>VLOOKUP($B71,Shock_dev!$A$1:$CI$300,MATCH(DATE(X$1,1,1),Shock_dev!$A$1:$CI$1,0),FALSE)</f>
        <v>4.2876000755407769E-2</v>
      </c>
      <c r="Y71" s="52">
        <f>VLOOKUP($B71,Shock_dev!$A$1:$CI$300,MATCH(DATE(Y$1,1,1),Shock_dev!$A$1:$CI$1,0),FALSE)</f>
        <v>3.8863151273326138E-2</v>
      </c>
      <c r="Z71" s="52">
        <f>VLOOKUP($B71,Shock_dev!$A$1:$CI$300,MATCH(DATE(Z$1,1,1),Shock_dev!$A$1:$CI$1,0),FALSE)</f>
        <v>3.4734126808133897E-2</v>
      </c>
      <c r="AA71" s="52">
        <f>VLOOKUP($B71,Shock_dev!$A$1:$CI$300,MATCH(DATE(AA$1,1,1),Shock_dev!$A$1:$CI$1,0),FALSE)</f>
        <v>3.0521811677647913E-2</v>
      </c>
      <c r="AB71" s="52">
        <f>VLOOKUP($B71,Shock_dev!$A$1:$CI$300,MATCH(DATE(AB$1,1,1),Shock_dev!$A$1:$CI$1,0),FALSE)</f>
        <v>2.6264192093555915E-2</v>
      </c>
      <c r="AC71" s="52">
        <f>VLOOKUP($B71,Shock_dev!$A$1:$CI$300,MATCH(DATE(AC$1,1,1),Shock_dev!$A$1:$CI$1,0),FALSE)</f>
        <v>2.1998868674952207E-2</v>
      </c>
      <c r="AD71" s="52">
        <f>VLOOKUP($B71,Shock_dev!$A$1:$CI$300,MATCH(DATE(AD$1,1,1),Shock_dev!$A$1:$CI$1,0),FALSE)</f>
        <v>1.7767230246700169E-2</v>
      </c>
      <c r="AE71" s="52">
        <f>VLOOKUP($B71,Shock_dev!$A$1:$CI$300,MATCH(DATE(AE$1,1,1),Shock_dev!$A$1:$CI$1,0),FALSE)</f>
        <v>1.3613302227332704E-2</v>
      </c>
      <c r="AF71" s="52">
        <f>VLOOKUP($B71,Shock_dev!$A$1:$CI$300,MATCH(DATE(AF$1,1,1),Shock_dev!$A$1:$CI$1,0),FALSE)</f>
        <v>9.5772725078279164E-3</v>
      </c>
      <c r="AG71" s="52"/>
      <c r="AH71" s="65">
        <f t="shared" si="1"/>
        <v>7.6928121163781102E-2</v>
      </c>
      <c r="AI71" s="65">
        <f t="shared" si="2"/>
        <v>7.2002276724456665E-2</v>
      </c>
      <c r="AJ71" s="65">
        <f t="shared" si="3"/>
        <v>6.5607493791434907E-2</v>
      </c>
      <c r="AK71" s="65">
        <f t="shared" si="4"/>
        <v>5.6610819459422611E-2</v>
      </c>
      <c r="AL71" s="65">
        <f t="shared" si="5"/>
        <v>3.8746515357996315E-2</v>
      </c>
      <c r="AM71" s="65">
        <f t="shared" si="6"/>
        <v>1.7844173150073785E-2</v>
      </c>
      <c r="AN71" s="66"/>
      <c r="AO71" s="65">
        <f t="shared" si="7"/>
        <v>7.4465198944118877E-2</v>
      </c>
      <c r="AP71" s="65">
        <f t="shared" si="8"/>
        <v>6.1109156625428762E-2</v>
      </c>
      <c r="AQ71" s="65">
        <f t="shared" si="9"/>
        <v>2.829534425403505E-2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2.3953968988809126E-3</v>
      </c>
      <c r="D72" s="52">
        <f>VLOOKUP($B72,Shock_dev!$A$1:$CI$300,MATCH(DATE(D$1,1,1),Shock_dev!$A$1:$CI$1,0),FALSE)</f>
        <v>4.6374745890811865E-3</v>
      </c>
      <c r="E72" s="52">
        <f>VLOOKUP($B72,Shock_dev!$A$1:$CI$300,MATCH(DATE(E$1,1,1),Shock_dev!$A$1:$CI$1,0),FALSE)</f>
        <v>6.193816967761329E-3</v>
      </c>
      <c r="F72" s="52">
        <f>VLOOKUP($B72,Shock_dev!$A$1:$CI$300,MATCH(DATE(F$1,1,1),Shock_dev!$A$1:$CI$1,0),FALSE)</f>
        <v>7.1522383733164602E-3</v>
      </c>
      <c r="G72" s="52">
        <f>VLOOKUP($B72,Shock_dev!$A$1:$CI$300,MATCH(DATE(G$1,1,1),Shock_dev!$A$1:$CI$1,0),FALSE)</f>
        <v>7.6980348339247716E-3</v>
      </c>
      <c r="H72" s="52">
        <f>VLOOKUP($B72,Shock_dev!$A$1:$CI$300,MATCH(DATE(H$1,1,1),Shock_dev!$A$1:$CI$1,0),FALSE)</f>
        <v>7.996373672004186E-3</v>
      </c>
      <c r="I72" s="52">
        <f>VLOOKUP($B72,Shock_dev!$A$1:$CI$300,MATCH(DATE(I$1,1,1),Shock_dev!$A$1:$CI$1,0),FALSE)</f>
        <v>8.1615812121606495E-3</v>
      </c>
      <c r="J72" s="52">
        <f>VLOOKUP($B72,Shock_dev!$A$1:$CI$300,MATCH(DATE(J$1,1,1),Shock_dev!$A$1:$CI$1,0),FALSE)</f>
        <v>8.256038729212779E-3</v>
      </c>
      <c r="K72" s="52">
        <f>VLOOKUP($B72,Shock_dev!$A$1:$CI$300,MATCH(DATE(K$1,1,1),Shock_dev!$A$1:$CI$1,0),FALSE)</f>
        <v>8.303231331989935E-3</v>
      </c>
      <c r="L72" s="52">
        <f>VLOOKUP($B72,Shock_dev!$A$1:$CI$300,MATCH(DATE(L$1,1,1),Shock_dev!$A$1:$CI$1,0),FALSE)</f>
        <v>8.3038109087299767E-3</v>
      </c>
      <c r="M72" s="52">
        <f>VLOOKUP($B72,Shock_dev!$A$1:$CI$300,MATCH(DATE(M$1,1,1),Shock_dev!$A$1:$CI$1,0),FALSE)</f>
        <v>8.2488326841651787E-3</v>
      </c>
      <c r="N72" s="52">
        <f>VLOOKUP($B72,Shock_dev!$A$1:$CI$300,MATCH(DATE(N$1,1,1),Shock_dev!$A$1:$CI$1,0),FALSE)</f>
        <v>8.1284938149603497E-3</v>
      </c>
      <c r="O72" s="52">
        <f>VLOOKUP($B72,Shock_dev!$A$1:$CI$300,MATCH(DATE(O$1,1,1),Shock_dev!$A$1:$CI$1,0),FALSE)</f>
        <v>7.9363955651073851E-3</v>
      </c>
      <c r="P72" s="52">
        <f>VLOOKUP($B72,Shock_dev!$A$1:$CI$300,MATCH(DATE(P$1,1,1),Shock_dev!$A$1:$CI$1,0),FALSE)</f>
        <v>7.6711722319569983E-3</v>
      </c>
      <c r="Q72" s="52">
        <f>VLOOKUP($B72,Shock_dev!$A$1:$CI$300,MATCH(DATE(Q$1,1,1),Shock_dev!$A$1:$CI$1,0),FALSE)</f>
        <v>7.336789383839637E-3</v>
      </c>
      <c r="R72" s="52">
        <f>VLOOKUP($B72,Shock_dev!$A$1:$CI$300,MATCH(DATE(R$1,1,1),Shock_dev!$A$1:$CI$1,0),FALSE)</f>
        <v>6.9412937123496023E-3</v>
      </c>
      <c r="S72" s="52">
        <f>VLOOKUP($B72,Shock_dev!$A$1:$CI$300,MATCH(DATE(S$1,1,1),Shock_dev!$A$1:$CI$1,0),FALSE)</f>
        <v>6.4959070632885883E-3</v>
      </c>
      <c r="T72" s="52">
        <f>VLOOKUP($B72,Shock_dev!$A$1:$CI$300,MATCH(DATE(T$1,1,1),Shock_dev!$A$1:$CI$1,0),FALSE)</f>
        <v>6.0133869096424637E-3</v>
      </c>
      <c r="U72" s="52">
        <f>VLOOKUP($B72,Shock_dev!$A$1:$CI$300,MATCH(DATE(U$1,1,1),Shock_dev!$A$1:$CI$1,0),FALSE)</f>
        <v>5.5067501307474211E-3</v>
      </c>
      <c r="V72" s="52">
        <f>VLOOKUP($B72,Shock_dev!$A$1:$CI$300,MATCH(DATE(V$1,1,1),Shock_dev!$A$1:$CI$1,0),FALSE)</f>
        <v>4.9882709890747435E-3</v>
      </c>
      <c r="W72" s="52">
        <f>VLOOKUP($B72,Shock_dev!$A$1:$CI$300,MATCH(DATE(W$1,1,1),Shock_dev!$A$1:$CI$1,0),FALSE)</f>
        <v>4.4687407961658075E-3</v>
      </c>
      <c r="X72" s="52">
        <f>VLOOKUP($B72,Shock_dev!$A$1:$CI$300,MATCH(DATE(X$1,1,1),Shock_dev!$A$1:$CI$1,0),FALSE)</f>
        <v>3.9572836266321357E-3</v>
      </c>
      <c r="Y72" s="52">
        <f>VLOOKUP($B72,Shock_dev!$A$1:$CI$300,MATCH(DATE(Y$1,1,1),Shock_dev!$A$1:$CI$1,0),FALSE)</f>
        <v>3.4610142246992012E-3</v>
      </c>
      <c r="Z72" s="52">
        <f>VLOOKUP($B72,Shock_dev!$A$1:$CI$300,MATCH(DATE(Z$1,1,1),Shock_dev!$A$1:$CI$1,0),FALSE)</f>
        <v>2.9854790300376651E-3</v>
      </c>
      <c r="AA72" s="52">
        <f>VLOOKUP($B72,Shock_dev!$A$1:$CI$300,MATCH(DATE(AA$1,1,1),Shock_dev!$A$1:$CI$1,0),FALSE)</f>
        <v>2.5347100562168106E-3</v>
      </c>
      <c r="AB72" s="52">
        <f>VLOOKUP($B72,Shock_dev!$A$1:$CI$300,MATCH(DATE(AB$1,1,1),Shock_dev!$A$1:$CI$1,0),FALSE)</f>
        <v>2.1116661324640175E-3</v>
      </c>
      <c r="AC72" s="52">
        <f>VLOOKUP($B72,Shock_dev!$A$1:$CI$300,MATCH(DATE(AC$1,1,1),Shock_dev!$A$1:$CI$1,0),FALSE)</f>
        <v>1.7182149994653428E-3</v>
      </c>
      <c r="AD72" s="52">
        <f>VLOOKUP($B72,Shock_dev!$A$1:$CI$300,MATCH(DATE(AD$1,1,1),Shock_dev!$A$1:$CI$1,0),FALSE)</f>
        <v>1.3555128956370388E-3</v>
      </c>
      <c r="AE72" s="52">
        <f>VLOOKUP($B72,Shock_dev!$A$1:$CI$300,MATCH(DATE(AE$1,1,1),Shock_dev!$A$1:$CI$1,0),FALSE)</f>
        <v>1.0241762503553618E-3</v>
      </c>
      <c r="AF72" s="52">
        <f>VLOOKUP($B72,Shock_dev!$A$1:$CI$300,MATCH(DATE(AF$1,1,1),Shock_dev!$A$1:$CI$1,0),FALSE)</f>
        <v>7.2412947867094035E-4</v>
      </c>
      <c r="AG72" s="52"/>
      <c r="AH72" s="65">
        <f t="shared" si="1"/>
        <v>5.6153923325929318E-3</v>
      </c>
      <c r="AI72" s="65">
        <f t="shared" si="2"/>
        <v>8.2042071708195059E-3</v>
      </c>
      <c r="AJ72" s="65">
        <f t="shared" si="3"/>
        <v>7.8643367360059103E-3</v>
      </c>
      <c r="AK72" s="65">
        <f t="shared" si="4"/>
        <v>5.9891217610205634E-3</v>
      </c>
      <c r="AL72" s="65">
        <f t="shared" si="5"/>
        <v>3.4814455467503244E-3</v>
      </c>
      <c r="AM72" s="65">
        <f t="shared" si="6"/>
        <v>1.3867399513185403E-3</v>
      </c>
      <c r="AN72" s="66"/>
      <c r="AO72" s="65">
        <f t="shared" si="7"/>
        <v>6.9097997517062193E-3</v>
      </c>
      <c r="AP72" s="65">
        <f t="shared" si="8"/>
        <v>6.9267292485132373E-3</v>
      </c>
      <c r="AQ72" s="65">
        <f t="shared" si="9"/>
        <v>2.4340927490344322E-3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4.4473689130997675E-2</v>
      </c>
      <c r="D77" s="52">
        <f t="shared" ref="D77:AF77" si="11">SUM(D60:D69)</f>
        <v>6.7481213272434143E-2</v>
      </c>
      <c r="E77" s="52">
        <f t="shared" si="11"/>
        <v>7.7121016014725263E-2</v>
      </c>
      <c r="F77" s="52">
        <f t="shared" si="11"/>
        <v>8.1180193899924868E-2</v>
      </c>
      <c r="G77" s="52">
        <f t="shared" si="11"/>
        <v>8.2872006924216549E-2</v>
      </c>
      <c r="H77" s="52">
        <f t="shared" si="11"/>
        <v>8.3315275743616135E-2</v>
      </c>
      <c r="I77" s="52">
        <f t="shared" si="11"/>
        <v>8.2874475165150979E-2</v>
      </c>
      <c r="J77" s="52">
        <f t="shared" si="11"/>
        <v>8.1657566408496196E-2</v>
      </c>
      <c r="K77" s="52">
        <f t="shared" si="11"/>
        <v>7.9694884293752044E-2</v>
      </c>
      <c r="L77" s="52">
        <f t="shared" si="11"/>
        <v>7.700147039766353E-2</v>
      </c>
      <c r="M77" s="52">
        <f t="shared" si="11"/>
        <v>7.3605481497726749E-2</v>
      </c>
      <c r="N77" s="52">
        <f t="shared" si="11"/>
        <v>6.956676148094533E-2</v>
      </c>
      <c r="O77" s="52">
        <f t="shared" si="11"/>
        <v>6.497810767022158E-2</v>
      </c>
      <c r="P77" s="52">
        <f t="shared" si="11"/>
        <v>5.9965536175450217E-2</v>
      </c>
      <c r="Q77" s="52">
        <f t="shared" si="11"/>
        <v>5.4685364729434457E-2</v>
      </c>
      <c r="R77" s="52">
        <f t="shared" si="11"/>
        <v>4.930318792830278E-2</v>
      </c>
      <c r="S77" s="52">
        <f t="shared" si="11"/>
        <v>4.3985039145488243E-2</v>
      </c>
      <c r="T77" s="52">
        <f t="shared" si="11"/>
        <v>3.8875747060072109E-2</v>
      </c>
      <c r="U77" s="52">
        <f t="shared" si="11"/>
        <v>3.4085743636778167E-2</v>
      </c>
      <c r="V77" s="52">
        <f t="shared" si="11"/>
        <v>2.9689275883254276E-2</v>
      </c>
      <c r="W77" s="52">
        <f t="shared" si="11"/>
        <v>2.5721586454982927E-2</v>
      </c>
      <c r="X77" s="52">
        <f t="shared" si="11"/>
        <v>2.2188942191648173E-2</v>
      </c>
      <c r="Y77" s="52">
        <f t="shared" si="11"/>
        <v>1.9070625427418563E-2</v>
      </c>
      <c r="Z77" s="52">
        <f t="shared" si="11"/>
        <v>1.6334625560169305E-2</v>
      </c>
      <c r="AA77" s="52">
        <f t="shared" si="11"/>
        <v>1.3940338175608101E-2</v>
      </c>
      <c r="AB77" s="52">
        <f t="shared" si="11"/>
        <v>1.1847938987261688E-2</v>
      </c>
      <c r="AC77" s="52">
        <f t="shared" si="11"/>
        <v>1.0016044658561696E-2</v>
      </c>
      <c r="AD77" s="52">
        <f t="shared" si="11"/>
        <v>8.4098777544847209E-3</v>
      </c>
      <c r="AE77" s="52">
        <f t="shared" si="11"/>
        <v>6.9996353533118092E-3</v>
      </c>
      <c r="AF77" s="52">
        <f t="shared" si="11"/>
        <v>5.7570360940363812E-3</v>
      </c>
      <c r="AG77" s="67"/>
      <c r="AH77" s="65">
        <f>AVERAGE(C77:G77)</f>
        <v>7.062562384845969E-2</v>
      </c>
      <c r="AI77" s="65">
        <f>AVERAGE(H77:L77)</f>
        <v>8.0908734401735766E-2</v>
      </c>
      <c r="AJ77" s="65">
        <f>AVERAGE(M77:Q77)</f>
        <v>6.4560250310755671E-2</v>
      </c>
      <c r="AK77" s="65">
        <f>AVERAGE(R77:V77)</f>
        <v>3.9187798730779114E-2</v>
      </c>
      <c r="AL77" s="65">
        <f>AVERAGE(W77:AA77)</f>
        <v>1.9451223561965415E-2</v>
      </c>
      <c r="AM77" s="65">
        <f>AVERAGE(AB77:AF77)</f>
        <v>8.6061065695312595E-3</v>
      </c>
      <c r="AN77" s="66"/>
      <c r="AO77" s="65">
        <f>AVERAGE(AH77:AI77)</f>
        <v>7.5767179125097728E-2</v>
      </c>
      <c r="AP77" s="65">
        <f>AVERAGE(AJ77:AK77)</f>
        <v>5.1874024520767392E-2</v>
      </c>
      <c r="AQ77" s="65">
        <f>AVERAGE(AL77:AM77)</f>
        <v>1.4028665065748337E-2</v>
      </c>
    </row>
    <row r="78" spans="1:43" s="9" customFormat="1" x14ac:dyDescent="0.25">
      <c r="A78" s="13" t="s">
        <v>399</v>
      </c>
      <c r="B78" s="13"/>
      <c r="C78" s="52">
        <f>SUM(C70:C71)</f>
        <v>4.6014182043391777E-2</v>
      </c>
      <c r="D78" s="52">
        <f t="shared" ref="D78:AF78" si="12">SUM(D70:D71)</f>
        <v>7.813898823464302E-2</v>
      </c>
      <c r="E78" s="52">
        <f t="shared" si="12"/>
        <v>9.1812068808188166E-2</v>
      </c>
      <c r="F78" s="52">
        <f t="shared" si="12"/>
        <v>9.342406426535671E-2</v>
      </c>
      <c r="G78" s="52">
        <f t="shared" si="12"/>
        <v>8.9003465839447543E-2</v>
      </c>
      <c r="H78" s="52">
        <f t="shared" si="12"/>
        <v>8.272541277342739E-2</v>
      </c>
      <c r="I78" s="52">
        <f t="shared" si="12"/>
        <v>7.6960558718947858E-2</v>
      </c>
      <c r="J78" s="52">
        <f t="shared" si="12"/>
        <v>7.2684331312419012E-2</v>
      </c>
      <c r="K78" s="52">
        <f t="shared" si="12"/>
        <v>6.9984222364175702E-2</v>
      </c>
      <c r="L78" s="52">
        <f t="shared" si="12"/>
        <v>6.8496432512433217E-2</v>
      </c>
      <c r="M78" s="52">
        <f t="shared" si="12"/>
        <v>6.7715221683924631E-2</v>
      </c>
      <c r="N78" s="52">
        <f t="shared" si="12"/>
        <v>6.7169266612855175E-2</v>
      </c>
      <c r="O78" s="52">
        <f t="shared" si="12"/>
        <v>6.6496713865863005E-2</v>
      </c>
      <c r="P78" s="52">
        <f t="shared" si="12"/>
        <v>6.5461706883525386E-2</v>
      </c>
      <c r="Q78" s="52">
        <f t="shared" si="12"/>
        <v>6.3948165317157718E-2</v>
      </c>
      <c r="R78" s="52">
        <f t="shared" si="12"/>
        <v>6.1925667927212304E-2</v>
      </c>
      <c r="S78" s="52">
        <f t="shared" si="12"/>
        <v>5.9427217643848881E-2</v>
      </c>
      <c r="T78" s="52">
        <f t="shared" si="12"/>
        <v>5.6517074014794416E-2</v>
      </c>
      <c r="U78" s="52">
        <f t="shared" si="12"/>
        <v>5.3269189800240035E-2</v>
      </c>
      <c r="V78" s="52">
        <f t="shared" si="12"/>
        <v>4.9754126812827461E-2</v>
      </c>
      <c r="W78" s="52">
        <f t="shared" si="12"/>
        <v>4.6029158685368741E-2</v>
      </c>
      <c r="X78" s="52">
        <f t="shared" si="12"/>
        <v>4.2141907784406983E-2</v>
      </c>
      <c r="Y78" s="52">
        <f t="shared" si="12"/>
        <v>3.8126691633324619E-2</v>
      </c>
      <c r="Z78" s="52">
        <f t="shared" si="12"/>
        <v>3.4014938547912876E-2</v>
      </c>
      <c r="AA78" s="52">
        <f t="shared" si="12"/>
        <v>2.9835545609456521E-2</v>
      </c>
      <c r="AB78" s="52">
        <f t="shared" si="12"/>
        <v>2.5622708606677938E-2</v>
      </c>
      <c r="AC78" s="52">
        <f t="shared" si="12"/>
        <v>2.1410460160699123E-2</v>
      </c>
      <c r="AD78" s="52">
        <f t="shared" si="12"/>
        <v>1.7237098269066671E-2</v>
      </c>
      <c r="AE78" s="52">
        <f t="shared" si="12"/>
        <v>1.3144105719998193E-2</v>
      </c>
      <c r="AF78" s="52">
        <f t="shared" si="12"/>
        <v>9.1695466271756211E-3</v>
      </c>
      <c r="AG78" s="67"/>
      <c r="AH78" s="65">
        <f>AVERAGE(C78:G78)</f>
        <v>7.9678553838205435E-2</v>
      </c>
      <c r="AI78" s="65">
        <f>AVERAGE(H78:L78)</f>
        <v>7.4170191536280641E-2</v>
      </c>
      <c r="AJ78" s="65">
        <f>AVERAGE(M78:Q78)</f>
        <v>6.6158214872665183E-2</v>
      </c>
      <c r="AK78" s="65">
        <f>AVERAGE(R78:V78)</f>
        <v>5.6178655239784624E-2</v>
      </c>
      <c r="AL78" s="65">
        <f>AVERAGE(W78:AA78)</f>
        <v>3.8029648452093952E-2</v>
      </c>
      <c r="AM78" s="65">
        <f>AVERAGE(AB78:AF78)</f>
        <v>1.7316783876723509E-2</v>
      </c>
      <c r="AN78" s="66"/>
      <c r="AO78" s="65">
        <f>AVERAGE(AH78:AI78)</f>
        <v>7.6924372687243031E-2</v>
      </c>
      <c r="AP78" s="65">
        <f>AVERAGE(AJ78:AK78)</f>
        <v>6.1168435056224907E-2</v>
      </c>
      <c r="AQ78" s="65">
        <f>AVERAGE(AL78:AM78)</f>
        <v>2.767321616440873E-2</v>
      </c>
    </row>
    <row r="79" spans="1:43" s="9" customFormat="1" x14ac:dyDescent="0.25">
      <c r="A79" s="13" t="s">
        <v>421</v>
      </c>
      <c r="B79" s="13"/>
      <c r="C79" s="52">
        <f>SUM(C53:C58)</f>
        <v>8.2935029336087852E-3</v>
      </c>
      <c r="D79" s="52">
        <f t="shared" ref="D79:AF79" si="13">SUM(D53:D58)</f>
        <v>1.3836379821140214E-2</v>
      </c>
      <c r="E79" s="52">
        <f t="shared" si="13"/>
        <v>1.631729494658174E-2</v>
      </c>
      <c r="F79" s="52">
        <f t="shared" si="13"/>
        <v>1.6796264541642795E-2</v>
      </c>
      <c r="G79" s="52">
        <f t="shared" si="13"/>
        <v>1.6068757417870873E-2</v>
      </c>
      <c r="H79" s="52">
        <f t="shared" si="13"/>
        <v>1.4675469733657204E-2</v>
      </c>
      <c r="I79" s="52">
        <f t="shared" si="13"/>
        <v>1.2974794807525758E-2</v>
      </c>
      <c r="J79" s="52">
        <f t="shared" si="13"/>
        <v>1.1186497890084548E-2</v>
      </c>
      <c r="K79" s="52">
        <f t="shared" si="13"/>
        <v>9.4306799851332675E-3</v>
      </c>
      <c r="L79" s="52">
        <f t="shared" si="13"/>
        <v>7.7626521936899695E-3</v>
      </c>
      <c r="M79" s="52">
        <f t="shared" si="13"/>
        <v>6.2018629951238278E-3</v>
      </c>
      <c r="N79" s="52">
        <f t="shared" si="13"/>
        <v>4.7517432631959755E-3</v>
      </c>
      <c r="O79" s="52">
        <f t="shared" si="13"/>
        <v>3.4109787208123914E-3</v>
      </c>
      <c r="P79" s="52">
        <f t="shared" si="13"/>
        <v>2.1791849902309101E-3</v>
      </c>
      <c r="Q79" s="52">
        <f t="shared" si="13"/>
        <v>1.0601570078850374E-3</v>
      </c>
      <c r="R79" s="52">
        <f t="shared" si="13"/>
        <v>5.9956280212434101E-5</v>
      </c>
      <c r="S79" s="52">
        <f t="shared" si="13"/>
        <v>-8.1351942147171036E-4</v>
      </c>
      <c r="T79" s="52">
        <f t="shared" si="13"/>
        <v>-1.553742991827935E-3</v>
      </c>
      <c r="U79" s="52">
        <f t="shared" si="13"/>
        <v>-2.1576286343521923E-3</v>
      </c>
      <c r="V79" s="52">
        <f t="shared" si="13"/>
        <v>-2.6265964528120519E-3</v>
      </c>
      <c r="W79" s="52">
        <f t="shared" si="13"/>
        <v>-2.9675339288770244E-3</v>
      </c>
      <c r="X79" s="52">
        <f t="shared" si="13"/>
        <v>-3.1913967153272211E-3</v>
      </c>
      <c r="Y79" s="52">
        <f t="shared" si="13"/>
        <v>-3.3133040570249364E-3</v>
      </c>
      <c r="Z79" s="52">
        <f t="shared" si="13"/>
        <v>-3.3499263149512465E-3</v>
      </c>
      <c r="AA79" s="52">
        <f t="shared" si="13"/>
        <v>-3.3188291458224406E-3</v>
      </c>
      <c r="AB79" s="52">
        <f t="shared" si="13"/>
        <v>-3.2363022241200462E-3</v>
      </c>
      <c r="AC79" s="52">
        <f t="shared" si="13"/>
        <v>-3.1177228598103959E-3</v>
      </c>
      <c r="AD79" s="52">
        <f t="shared" si="13"/>
        <v>-2.9761421516573319E-3</v>
      </c>
      <c r="AE79" s="52">
        <f t="shared" si="13"/>
        <v>-2.82199837337166E-3</v>
      </c>
      <c r="AF79" s="52">
        <f t="shared" si="13"/>
        <v>-2.6640067013124855E-3</v>
      </c>
      <c r="AG79" s="67"/>
      <c r="AH79" s="65">
        <f t="shared" si="1"/>
        <v>1.426243993216888E-2</v>
      </c>
      <c r="AI79" s="65">
        <f t="shared" si="2"/>
        <v>1.1206018922018147E-2</v>
      </c>
      <c r="AJ79" s="65">
        <f t="shared" si="3"/>
        <v>3.5207853954496286E-3</v>
      </c>
      <c r="AK79" s="65">
        <f t="shared" si="4"/>
        <v>-1.4183062440502911E-3</v>
      </c>
      <c r="AL79" s="65">
        <f t="shared" si="5"/>
        <v>-3.2281980324005742E-3</v>
      </c>
      <c r="AM79" s="65">
        <f t="shared" si="6"/>
        <v>-2.9632344620543838E-3</v>
      </c>
      <c r="AN79" s="66"/>
      <c r="AO79" s="65">
        <f t="shared" si="7"/>
        <v>1.2734229427093513E-2</v>
      </c>
      <c r="AP79" s="65">
        <f t="shared" si="8"/>
        <v>1.0512395756996687E-3</v>
      </c>
      <c r="AQ79" s="65">
        <f t="shared" si="9"/>
        <v>-3.095716247227479E-3</v>
      </c>
    </row>
    <row r="80" spans="1:43" s="9" customFormat="1" x14ac:dyDescent="0.25">
      <c r="A80" s="13" t="s">
        <v>423</v>
      </c>
      <c r="B80" s="13"/>
      <c r="C80" s="52">
        <f>C59</f>
        <v>4.6909418014894424E-4</v>
      </c>
      <c r="D80" s="52">
        <f t="shared" ref="D80:AF80" si="14">D59</f>
        <v>9.4994393770796051E-4</v>
      </c>
      <c r="E80" s="52">
        <f t="shared" si="14"/>
        <v>1.252785528125442E-3</v>
      </c>
      <c r="F80" s="52">
        <f t="shared" si="14"/>
        <v>1.3876634543783068E-3</v>
      </c>
      <c r="G80" s="52">
        <f t="shared" si="14"/>
        <v>1.4214412587778352E-3</v>
      </c>
      <c r="H80" s="52">
        <f t="shared" si="14"/>
        <v>1.4167344559259207E-3</v>
      </c>
      <c r="I80" s="52">
        <f t="shared" si="14"/>
        <v>1.4142204273059993E-3</v>
      </c>
      <c r="J80" s="52">
        <f t="shared" si="14"/>
        <v>1.4325723180969221E-3</v>
      </c>
      <c r="K80" s="52">
        <f t="shared" si="14"/>
        <v>1.4745854482845907E-3</v>
      </c>
      <c r="L80" s="52">
        <f t="shared" si="14"/>
        <v>1.5340538784437464E-3</v>
      </c>
      <c r="M80" s="52">
        <f t="shared" si="14"/>
        <v>1.6012356836337042E-3</v>
      </c>
      <c r="N80" s="52">
        <f t="shared" si="14"/>
        <v>1.6663323035826768E-3</v>
      </c>
      <c r="O80" s="52">
        <f t="shared" si="14"/>
        <v>1.7212394398374983E-3</v>
      </c>
      <c r="P80" s="52">
        <f t="shared" si="14"/>
        <v>1.76015586632363E-3</v>
      </c>
      <c r="Q80" s="52">
        <f t="shared" si="14"/>
        <v>1.7796204683761616E-3</v>
      </c>
      <c r="R80" s="52">
        <f t="shared" si="14"/>
        <v>1.778108139992922E-3</v>
      </c>
      <c r="S80" s="52">
        <f t="shared" si="14"/>
        <v>1.7556235662348806E-3</v>
      </c>
      <c r="T80" s="52">
        <f t="shared" si="14"/>
        <v>1.713211202922661E-3</v>
      </c>
      <c r="U80" s="52">
        <f t="shared" si="14"/>
        <v>1.6525440468291902E-3</v>
      </c>
      <c r="V80" s="52">
        <f t="shared" si="14"/>
        <v>1.5756304014470249E-3</v>
      </c>
      <c r="W80" s="52">
        <f t="shared" si="14"/>
        <v>1.4845856214539244E-3</v>
      </c>
      <c r="X80" s="52">
        <f t="shared" si="14"/>
        <v>1.3815626950092301E-3</v>
      </c>
      <c r="Y80" s="52">
        <f t="shared" si="14"/>
        <v>1.2686514385682739E-3</v>
      </c>
      <c r="Z80" s="52">
        <f t="shared" si="14"/>
        <v>1.1479179425678558E-3</v>
      </c>
      <c r="AA80" s="52">
        <f t="shared" si="14"/>
        <v>1.0213836668957945E-3</v>
      </c>
      <c r="AB80" s="52">
        <f t="shared" si="14"/>
        <v>8.9106430971791918E-4</v>
      </c>
      <c r="AC80" s="52">
        <f t="shared" si="14"/>
        <v>7.5890227881409962E-4</v>
      </c>
      <c r="AD80" s="52">
        <f t="shared" si="14"/>
        <v>6.2676793448421578E-4</v>
      </c>
      <c r="AE80" s="52">
        <f t="shared" si="14"/>
        <v>4.9643551940208269E-4</v>
      </c>
      <c r="AF80" s="52">
        <f t="shared" si="14"/>
        <v>3.6950177670419369E-4</v>
      </c>
      <c r="AG80" s="67"/>
      <c r="AH80" s="65">
        <f t="shared" si="1"/>
        <v>1.0961856718276976E-3</v>
      </c>
      <c r="AI80" s="65">
        <f t="shared" si="2"/>
        <v>1.4544333056114357E-3</v>
      </c>
      <c r="AJ80" s="65">
        <f t="shared" si="3"/>
        <v>1.7057167523507344E-3</v>
      </c>
      <c r="AK80" s="65">
        <f t="shared" si="4"/>
        <v>1.6950234714853359E-3</v>
      </c>
      <c r="AL80" s="65">
        <f t="shared" si="5"/>
        <v>1.2608202728990158E-3</v>
      </c>
      <c r="AM80" s="65">
        <f t="shared" si="6"/>
        <v>6.2853436382450214E-4</v>
      </c>
      <c r="AN80" s="66"/>
      <c r="AO80" s="65">
        <f t="shared" si="7"/>
        <v>1.2753094887195666E-3</v>
      </c>
      <c r="AP80" s="65">
        <f t="shared" si="8"/>
        <v>1.7003701119180353E-3</v>
      </c>
      <c r="AQ80" s="65">
        <f t="shared" si="9"/>
        <v>9.4467731836175893E-4</v>
      </c>
    </row>
    <row r="81" spans="1:43" s="9" customFormat="1" x14ac:dyDescent="0.25">
      <c r="A81" s="13" t="s">
        <v>426</v>
      </c>
      <c r="B81" s="13"/>
      <c r="C81" s="52">
        <f>C72</f>
        <v>2.3953968988809126E-3</v>
      </c>
      <c r="D81" s="52">
        <f t="shared" ref="D81:AF81" si="15">D72</f>
        <v>4.6374745890811865E-3</v>
      </c>
      <c r="E81" s="52">
        <f t="shared" si="15"/>
        <v>6.193816967761329E-3</v>
      </c>
      <c r="F81" s="52">
        <f t="shared" si="15"/>
        <v>7.1522383733164602E-3</v>
      </c>
      <c r="G81" s="52">
        <f t="shared" si="15"/>
        <v>7.6980348339247716E-3</v>
      </c>
      <c r="H81" s="52">
        <f t="shared" si="15"/>
        <v>7.996373672004186E-3</v>
      </c>
      <c r="I81" s="52">
        <f t="shared" si="15"/>
        <v>8.1615812121606495E-3</v>
      </c>
      <c r="J81" s="52">
        <f t="shared" si="15"/>
        <v>8.256038729212779E-3</v>
      </c>
      <c r="K81" s="52">
        <f t="shared" si="15"/>
        <v>8.303231331989935E-3</v>
      </c>
      <c r="L81" s="52">
        <f t="shared" si="15"/>
        <v>8.3038109087299767E-3</v>
      </c>
      <c r="M81" s="52">
        <f t="shared" si="15"/>
        <v>8.2488326841651787E-3</v>
      </c>
      <c r="N81" s="52">
        <f t="shared" si="15"/>
        <v>8.1284938149603497E-3</v>
      </c>
      <c r="O81" s="52">
        <f t="shared" si="15"/>
        <v>7.9363955651073851E-3</v>
      </c>
      <c r="P81" s="52">
        <f t="shared" si="15"/>
        <v>7.6711722319569983E-3</v>
      </c>
      <c r="Q81" s="52">
        <f t="shared" si="15"/>
        <v>7.336789383839637E-3</v>
      </c>
      <c r="R81" s="52">
        <f t="shared" si="15"/>
        <v>6.9412937123496023E-3</v>
      </c>
      <c r="S81" s="52">
        <f t="shared" si="15"/>
        <v>6.4959070632885883E-3</v>
      </c>
      <c r="T81" s="52">
        <f t="shared" si="15"/>
        <v>6.0133869096424637E-3</v>
      </c>
      <c r="U81" s="52">
        <f t="shared" si="15"/>
        <v>5.5067501307474211E-3</v>
      </c>
      <c r="V81" s="52">
        <f t="shared" si="15"/>
        <v>4.9882709890747435E-3</v>
      </c>
      <c r="W81" s="52">
        <f t="shared" si="15"/>
        <v>4.4687407961658075E-3</v>
      </c>
      <c r="X81" s="52">
        <f t="shared" si="15"/>
        <v>3.9572836266321357E-3</v>
      </c>
      <c r="Y81" s="52">
        <f t="shared" si="15"/>
        <v>3.4610142246992012E-3</v>
      </c>
      <c r="Z81" s="52">
        <f t="shared" si="15"/>
        <v>2.9854790300376651E-3</v>
      </c>
      <c r="AA81" s="52">
        <f t="shared" si="15"/>
        <v>2.5347100562168106E-3</v>
      </c>
      <c r="AB81" s="52">
        <f t="shared" si="15"/>
        <v>2.1116661324640175E-3</v>
      </c>
      <c r="AC81" s="52">
        <f t="shared" si="15"/>
        <v>1.7182149994653428E-3</v>
      </c>
      <c r="AD81" s="52">
        <f t="shared" si="15"/>
        <v>1.3555128956370388E-3</v>
      </c>
      <c r="AE81" s="52">
        <f t="shared" si="15"/>
        <v>1.0241762503553618E-3</v>
      </c>
      <c r="AF81" s="52">
        <f t="shared" si="15"/>
        <v>7.2412947867094035E-4</v>
      </c>
      <c r="AG81" s="67"/>
      <c r="AH81" s="65">
        <f>AVERAGE(C81:G81)</f>
        <v>5.6153923325929318E-3</v>
      </c>
      <c r="AI81" s="65">
        <f>AVERAGE(H81:L81)</f>
        <v>8.2042071708195059E-3</v>
      </c>
      <c r="AJ81" s="65">
        <f>AVERAGE(M81:Q81)</f>
        <v>7.8643367360059103E-3</v>
      </c>
      <c r="AK81" s="65">
        <f>AVERAGE(R81:V81)</f>
        <v>5.9891217610205634E-3</v>
      </c>
      <c r="AL81" s="65">
        <f>AVERAGE(W81:AA81)</f>
        <v>3.4814455467503244E-3</v>
      </c>
      <c r="AM81" s="65">
        <f>AVERAGE(AB81:AF81)</f>
        <v>1.3867399513185403E-3</v>
      </c>
      <c r="AN81" s="66"/>
      <c r="AO81" s="65">
        <f>AVERAGE(AH81:AI81)</f>
        <v>6.9097997517062193E-3</v>
      </c>
      <c r="AP81" s="65">
        <f>AVERAGE(AJ81:AK81)</f>
        <v>6.9267292485132373E-3</v>
      </c>
      <c r="AQ81" s="65">
        <f>AVERAGE(AL81:AM81)</f>
        <v>2.4340927490344322E-3</v>
      </c>
    </row>
    <row r="82" spans="1:43" s="9" customFormat="1" x14ac:dyDescent="0.25">
      <c r="A82" s="13" t="s">
        <v>425</v>
      </c>
      <c r="B82" s="13"/>
      <c r="C82" s="52">
        <f>SUM(C51:C52)</f>
        <v>1.7574972887573447E-3</v>
      </c>
      <c r="D82" s="52">
        <f t="shared" ref="D82:AF82" si="16">SUM(D51:D52)</f>
        <v>3.071025339437379E-3</v>
      </c>
      <c r="E82" s="52">
        <f t="shared" si="16"/>
        <v>3.7448730412514147E-3</v>
      </c>
      <c r="F82" s="52">
        <f t="shared" si="16"/>
        <v>3.9508031189017419E-3</v>
      </c>
      <c r="G82" s="52">
        <f t="shared" si="16"/>
        <v>3.85834642113518E-3</v>
      </c>
      <c r="H82" s="52">
        <f t="shared" si="16"/>
        <v>3.5992855368814475E-3</v>
      </c>
      <c r="I82" s="52">
        <f t="shared" si="16"/>
        <v>3.2657273692741082E-3</v>
      </c>
      <c r="J82" s="52">
        <f t="shared" si="16"/>
        <v>2.9140042944983766E-3</v>
      </c>
      <c r="K82" s="52">
        <f t="shared" si="16"/>
        <v>2.5731623479913071E-3</v>
      </c>
      <c r="L82" s="52">
        <f t="shared" si="16"/>
        <v>2.2543997214862976E-3</v>
      </c>
      <c r="M82" s="52">
        <f t="shared" si="16"/>
        <v>1.9592897416673685E-3</v>
      </c>
      <c r="N82" s="52">
        <f t="shared" si="16"/>
        <v>1.6854470905094648E-3</v>
      </c>
      <c r="O82" s="52">
        <f t="shared" si="16"/>
        <v>1.4297677319965512E-3</v>
      </c>
      <c r="P82" s="52">
        <f t="shared" si="16"/>
        <v>1.1899992409643209E-3</v>
      </c>
      <c r="Q82" s="52">
        <f t="shared" si="16"/>
        <v>9.655181279594686E-4</v>
      </c>
      <c r="R82" s="52">
        <f t="shared" si="16"/>
        <v>7.5690368750161061E-4</v>
      </c>
      <c r="S82" s="52">
        <f t="shared" si="16"/>
        <v>5.6572455701778745E-4</v>
      </c>
      <c r="T82" s="52">
        <f t="shared" si="16"/>
        <v>3.9375286894457518E-4</v>
      </c>
      <c r="U82" s="52">
        <f t="shared" si="16"/>
        <v>2.4238838972099805E-4</v>
      </c>
      <c r="V82" s="52">
        <f t="shared" si="16"/>
        <v>1.1230419712333906E-4</v>
      </c>
      <c r="W82" s="52">
        <f t="shared" si="16"/>
        <v>3.1574164450950395E-6</v>
      </c>
      <c r="X82" s="52">
        <f t="shared" si="16"/>
        <v>-8.6217939676099605E-5</v>
      </c>
      <c r="Y82" s="52">
        <f t="shared" si="16"/>
        <v>-1.5787025905729065E-4</v>
      </c>
      <c r="Z82" s="52">
        <f t="shared" si="16"/>
        <v>-2.142379685034988E-4</v>
      </c>
      <c r="AA82" s="52">
        <f t="shared" si="16"/>
        <v>-2.58020122487712E-4</v>
      </c>
      <c r="AB82" s="52">
        <f t="shared" si="16"/>
        <v>-2.9173745220844899E-4</v>
      </c>
      <c r="AC82" s="52">
        <f t="shared" si="16"/>
        <v>-3.1780869396597273E-4</v>
      </c>
      <c r="AD82" s="52">
        <f t="shared" si="16"/>
        <v>-3.3826022511702285E-4</v>
      </c>
      <c r="AE82" s="52">
        <f t="shared" si="16"/>
        <v>-3.5467049579538328E-4</v>
      </c>
      <c r="AF82" s="52">
        <f t="shared" si="16"/>
        <v>-3.6833723396747885E-4</v>
      </c>
      <c r="AG82" s="67"/>
      <c r="AH82" s="65">
        <f>AVERAGE(C82:G82)</f>
        <v>3.2765090418966124E-3</v>
      </c>
      <c r="AI82" s="65">
        <f>AVERAGE(H82:L82)</f>
        <v>2.9213158540263074E-3</v>
      </c>
      <c r="AJ82" s="65">
        <f>AVERAGE(M82:Q82)</f>
        <v>1.4460043866194349E-3</v>
      </c>
      <c r="AK82" s="65">
        <f>AVERAGE(R82:V82)</f>
        <v>4.1421474006166201E-4</v>
      </c>
      <c r="AL82" s="65">
        <f>AVERAGE(W82:AA82)</f>
        <v>-1.426377746559012E-4</v>
      </c>
      <c r="AM82" s="65">
        <f>AVERAGE(AB82:AF82)</f>
        <v>-3.3416282021086135E-4</v>
      </c>
      <c r="AN82" s="66"/>
      <c r="AO82" s="65">
        <f>AVERAGE(AH82:AI82)</f>
        <v>3.0989124479614601E-3</v>
      </c>
      <c r="AP82" s="65">
        <f>AVERAGE(AJ82:AK82)</f>
        <v>9.301095633405484E-4</v>
      </c>
      <c r="AQ82" s="65">
        <f>AVERAGE(AL82:AM82)</f>
        <v>-2.3840029743338128E-4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2.2185595792639383E-4</v>
      </c>
      <c r="D87" s="52">
        <f t="shared" ref="D87:AF92" si="20">D60</f>
        <v>3.7702883611120773E-4</v>
      </c>
      <c r="E87" s="52">
        <f t="shared" si="20"/>
        <v>5.0387953573663446E-4</v>
      </c>
      <c r="F87" s="52">
        <f t="shared" si="20"/>
        <v>6.289646309275463E-4</v>
      </c>
      <c r="G87" s="52">
        <f t="shared" si="20"/>
        <v>7.6957461689525165E-4</v>
      </c>
      <c r="H87" s="52">
        <f t="shared" si="20"/>
        <v>9.3851592353804119E-4</v>
      </c>
      <c r="I87" s="52">
        <f t="shared" si="20"/>
        <v>1.1451588056498314E-3</v>
      </c>
      <c r="J87" s="52">
        <f t="shared" si="20"/>
        <v>1.3962968213040721E-3</v>
      </c>
      <c r="K87" s="52">
        <f t="shared" si="20"/>
        <v>1.6966001613951392E-3</v>
      </c>
      <c r="L87" s="52">
        <f t="shared" si="20"/>
        <v>2.0484173602096788E-3</v>
      </c>
      <c r="M87" s="52">
        <f t="shared" si="20"/>
        <v>2.4512269659079217E-3</v>
      </c>
      <c r="N87" s="52">
        <f t="shared" si="20"/>
        <v>2.9020318249751041E-3</v>
      </c>
      <c r="O87" s="52">
        <f t="shared" si="20"/>
        <v>3.3948150876305927E-3</v>
      </c>
      <c r="P87" s="52">
        <f t="shared" si="20"/>
        <v>3.9184914170243947E-3</v>
      </c>
      <c r="Q87" s="52">
        <f t="shared" si="20"/>
        <v>4.4604081411698361E-3</v>
      </c>
      <c r="R87" s="52">
        <f t="shared" si="20"/>
        <v>5.0049700381962934E-3</v>
      </c>
      <c r="S87" s="52">
        <f t="shared" si="20"/>
        <v>5.536094849316873E-3</v>
      </c>
      <c r="T87" s="52">
        <f t="shared" si="20"/>
        <v>6.0388190103149685E-3</v>
      </c>
      <c r="U87" s="52">
        <f t="shared" si="20"/>
        <v>6.5012646532301502E-3</v>
      </c>
      <c r="V87" s="52">
        <f t="shared" si="20"/>
        <v>6.9142068869271957E-3</v>
      </c>
      <c r="W87" s="52">
        <f t="shared" si="20"/>
        <v>7.2730088694570412E-3</v>
      </c>
      <c r="X87" s="52">
        <f t="shared" si="20"/>
        <v>7.5754887151673438E-3</v>
      </c>
      <c r="Y87" s="52">
        <f t="shared" si="20"/>
        <v>7.8231706665679631E-3</v>
      </c>
      <c r="Z87" s="52">
        <f t="shared" si="20"/>
        <v>8.0190080836828413E-3</v>
      </c>
      <c r="AA87" s="52">
        <f t="shared" si="20"/>
        <v>8.167211465269511E-3</v>
      </c>
      <c r="AB87" s="52">
        <f t="shared" si="20"/>
        <v>8.272870942471847E-3</v>
      </c>
      <c r="AC87" s="52">
        <f t="shared" si="20"/>
        <v>8.3401322008233737E-3</v>
      </c>
      <c r="AD87" s="52">
        <f t="shared" si="20"/>
        <v>8.3745089252443561E-3</v>
      </c>
      <c r="AE87" s="52">
        <f t="shared" si="20"/>
        <v>8.3801047403911835E-3</v>
      </c>
      <c r="AF87" s="52">
        <f t="shared" si="20"/>
        <v>8.360868929409019E-3</v>
      </c>
      <c r="AH87" s="65">
        <f t="shared" ref="AH87:AH93" si="21">AVERAGE(C87:G87)</f>
        <v>5.0026071551940684E-4</v>
      </c>
      <c r="AI87" s="65">
        <f t="shared" ref="AI87:AI93" si="22">AVERAGE(H87:L87)</f>
        <v>1.4449978144193524E-3</v>
      </c>
      <c r="AJ87" s="65">
        <f t="shared" ref="AJ87:AJ93" si="23">AVERAGE(M87:Q87)</f>
        <v>3.4253946873415695E-3</v>
      </c>
      <c r="AK87" s="65">
        <f t="shared" ref="AK87:AK93" si="24">AVERAGE(R87:V87)</f>
        <v>5.9990710875970962E-3</v>
      </c>
      <c r="AL87" s="65">
        <f t="shared" ref="AL87:AL93" si="25">AVERAGE(W87:AA87)</f>
        <v>7.7715775600289399E-3</v>
      </c>
      <c r="AM87" s="65">
        <f t="shared" ref="AM87:AM93" si="26">AVERAGE(AB87:AF87)</f>
        <v>8.3456971476679551E-3</v>
      </c>
      <c r="AN87" s="66"/>
      <c r="AO87" s="65">
        <f t="shared" ref="AO87:AO93" si="27">AVERAGE(AH87:AI87)</f>
        <v>9.7262926496937958E-4</v>
      </c>
      <c r="AP87" s="65">
        <f t="shared" ref="AP87:AP93" si="28">AVERAGE(AJ87:AK87)</f>
        <v>4.7122328874693326E-3</v>
      </c>
      <c r="AQ87" s="65">
        <f t="shared" ref="AQ87:AQ93" si="29">AVERAGE(AL87:AM87)</f>
        <v>8.0586373538484475E-3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1.0194920644227186E-5</v>
      </c>
      <c r="D88" s="52">
        <f t="shared" ref="D88:R88" si="30">D61</f>
        <v>1.810190302389225E-5</v>
      </c>
      <c r="E88" s="52">
        <f t="shared" si="30"/>
        <v>2.4011363752834194E-5</v>
      </c>
      <c r="F88" s="52">
        <f t="shared" si="30"/>
        <v>2.9241766028991521E-5</v>
      </c>
      <c r="G88" s="52">
        <f t="shared" si="30"/>
        <v>3.5255388449013441E-5</v>
      </c>
      <c r="H88" s="52">
        <f t="shared" si="30"/>
        <v>4.2195500821004119E-5</v>
      </c>
      <c r="I88" s="52">
        <f t="shared" si="30"/>
        <v>5.0791740436752244E-5</v>
      </c>
      <c r="J88" s="52">
        <f t="shared" si="30"/>
        <v>6.1308290905537929E-5</v>
      </c>
      <c r="K88" s="52">
        <f t="shared" si="30"/>
        <v>7.4358944781410138E-5</v>
      </c>
      <c r="L88" s="52">
        <f t="shared" si="30"/>
        <v>8.9514805668542511E-5</v>
      </c>
      <c r="M88" s="52">
        <f t="shared" si="30"/>
        <v>1.0653820734236385E-4</v>
      </c>
      <c r="N88" s="52">
        <f t="shared" si="30"/>
        <v>1.2583385147041382E-4</v>
      </c>
      <c r="O88" s="52">
        <f t="shared" si="30"/>
        <v>1.4693711077228664E-4</v>
      </c>
      <c r="P88" s="52">
        <f t="shared" si="30"/>
        <v>1.6908307512001708E-4</v>
      </c>
      <c r="Q88" s="52">
        <f t="shared" si="30"/>
        <v>1.9196133462078216E-4</v>
      </c>
      <c r="R88" s="52">
        <f t="shared" si="30"/>
        <v>2.1490308175668398E-4</v>
      </c>
      <c r="S88" s="52">
        <f t="shared" si="20"/>
        <v>2.3711803843912203E-4</v>
      </c>
      <c r="T88" s="52">
        <f t="shared" si="20"/>
        <v>2.5830561927791461E-4</v>
      </c>
      <c r="U88" s="52">
        <f t="shared" si="20"/>
        <v>2.778328583425414E-4</v>
      </c>
      <c r="V88" s="52">
        <f t="shared" si="20"/>
        <v>2.9495163155915437E-4</v>
      </c>
      <c r="W88" s="52">
        <f t="shared" si="20"/>
        <v>3.0988953447380553E-4</v>
      </c>
      <c r="X88" s="52">
        <f t="shared" si="20"/>
        <v>3.227291350145577E-4</v>
      </c>
      <c r="Y88" s="52">
        <f t="shared" si="20"/>
        <v>3.3300377269364709E-4</v>
      </c>
      <c r="Z88" s="52">
        <f t="shared" si="20"/>
        <v>3.4103472630546454E-4</v>
      </c>
      <c r="AA88" s="52">
        <f t="shared" si="20"/>
        <v>3.4695086381264099E-4</v>
      </c>
      <c r="AB88" s="52">
        <f t="shared" si="20"/>
        <v>3.5128538616186931E-4</v>
      </c>
      <c r="AC88" s="52">
        <f t="shared" si="20"/>
        <v>3.5377702144184591E-4</v>
      </c>
      <c r="AD88" s="52">
        <f t="shared" si="20"/>
        <v>3.5481524185906622E-4</v>
      </c>
      <c r="AE88" s="52">
        <f t="shared" si="20"/>
        <v>3.5502924234464167E-4</v>
      </c>
      <c r="AF88" s="52">
        <f t="shared" si="20"/>
        <v>3.5375742113920479E-4</v>
      </c>
      <c r="AH88" s="65">
        <f t="shared" si="21"/>
        <v>2.336106837979172E-5</v>
      </c>
      <c r="AI88" s="65">
        <f t="shared" si="22"/>
        <v>6.3633856522649388E-5</v>
      </c>
      <c r="AJ88" s="65">
        <f t="shared" si="23"/>
        <v>1.4807071586517271E-4</v>
      </c>
      <c r="AK88" s="65">
        <f t="shared" si="24"/>
        <v>2.5662224587508323E-4</v>
      </c>
      <c r="AL88" s="65">
        <f t="shared" si="25"/>
        <v>3.3072160646002317E-4</v>
      </c>
      <c r="AM88" s="65">
        <f t="shared" si="26"/>
        <v>3.5373286258932559E-4</v>
      </c>
      <c r="AN88" s="66"/>
      <c r="AO88" s="65">
        <f t="shared" si="27"/>
        <v>4.3497462451220554E-5</v>
      </c>
      <c r="AP88" s="65">
        <f t="shared" si="28"/>
        <v>2.0234648087012795E-4</v>
      </c>
      <c r="AQ88" s="65">
        <f t="shared" si="29"/>
        <v>3.4222723452467438E-4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4.586763120468032E-3</v>
      </c>
      <c r="D89" s="52">
        <f t="shared" si="20"/>
        <v>6.7437983692985029E-3</v>
      </c>
      <c r="E89" s="52">
        <f t="shared" si="20"/>
        <v>7.596542211359367E-3</v>
      </c>
      <c r="F89" s="52">
        <f t="shared" si="20"/>
        <v>7.9352695304761474E-3</v>
      </c>
      <c r="G89" s="52">
        <f t="shared" si="20"/>
        <v>8.0605184719699397E-3</v>
      </c>
      <c r="H89" s="52">
        <f t="shared" si="20"/>
        <v>8.0712929499046192E-3</v>
      </c>
      <c r="I89" s="52">
        <f t="shared" si="20"/>
        <v>7.9980420411183174E-3</v>
      </c>
      <c r="J89" s="52">
        <f t="shared" si="20"/>
        <v>7.8483795342559025E-3</v>
      </c>
      <c r="K89" s="52">
        <f t="shared" si="20"/>
        <v>7.6247092818854181E-3</v>
      </c>
      <c r="L89" s="52">
        <f t="shared" si="20"/>
        <v>7.3281774416291134E-3</v>
      </c>
      <c r="M89" s="52">
        <f t="shared" si="20"/>
        <v>6.9605139161042426E-3</v>
      </c>
      <c r="N89" s="52">
        <f t="shared" si="20"/>
        <v>6.5270563176843257E-3</v>
      </c>
      <c r="O89" s="52">
        <f t="shared" si="20"/>
        <v>6.0370160597911973E-3</v>
      </c>
      <c r="P89" s="52">
        <f t="shared" si="20"/>
        <v>5.5033213871128334E-3</v>
      </c>
      <c r="Q89" s="52">
        <f t="shared" si="20"/>
        <v>4.9411192568491356E-3</v>
      </c>
      <c r="R89" s="52">
        <f t="shared" si="20"/>
        <v>4.368162995533941E-3</v>
      </c>
      <c r="S89" s="52">
        <f t="shared" si="20"/>
        <v>3.800719486227574E-3</v>
      </c>
      <c r="T89" s="52">
        <f t="shared" si="20"/>
        <v>3.2538039622822244E-3</v>
      </c>
      <c r="U89" s="52">
        <f t="shared" si="20"/>
        <v>2.739625535212242E-3</v>
      </c>
      <c r="V89" s="52">
        <f t="shared" si="20"/>
        <v>2.2666337202246062E-3</v>
      </c>
      <c r="W89" s="52">
        <f t="shared" si="20"/>
        <v>1.8388969389528634E-3</v>
      </c>
      <c r="X89" s="52">
        <f t="shared" si="20"/>
        <v>1.4576752101335686E-3</v>
      </c>
      <c r="Y89" s="52">
        <f t="shared" si="20"/>
        <v>1.1216087900252699E-3</v>
      </c>
      <c r="Z89" s="52">
        <f t="shared" si="20"/>
        <v>8.2742497728657089E-4</v>
      </c>
      <c r="AA89" s="52">
        <f t="shared" si="20"/>
        <v>5.7122617886089157E-4</v>
      </c>
      <c r="AB89" s="52">
        <f t="shared" si="20"/>
        <v>3.4849538187774009E-4</v>
      </c>
      <c r="AC89" s="52">
        <f t="shared" si="20"/>
        <v>1.5593084109799283E-4</v>
      </c>
      <c r="AD89" s="52">
        <f t="shared" si="20"/>
        <v>-1.1081929922340784E-5</v>
      </c>
      <c r="AE89" s="52">
        <f t="shared" si="20"/>
        <v>-1.5536264283378502E-4</v>
      </c>
      <c r="AF89" s="52">
        <f t="shared" si="20"/>
        <v>-2.7992383547811677E-4</v>
      </c>
      <c r="AH89" s="65">
        <f t="shared" si="21"/>
        <v>6.9845783407143976E-3</v>
      </c>
      <c r="AI89" s="65">
        <f t="shared" si="22"/>
        <v>7.7741202497586728E-3</v>
      </c>
      <c r="AJ89" s="65">
        <f t="shared" si="23"/>
        <v>5.9938053875083479E-3</v>
      </c>
      <c r="AK89" s="65">
        <f t="shared" si="24"/>
        <v>3.2857891398961172E-3</v>
      </c>
      <c r="AL89" s="65">
        <f t="shared" si="25"/>
        <v>1.1633664190518326E-3</v>
      </c>
      <c r="AM89" s="65">
        <f t="shared" si="26"/>
        <v>1.1611562948298069E-5</v>
      </c>
      <c r="AN89" s="66"/>
      <c r="AO89" s="65">
        <f t="shared" si="27"/>
        <v>7.3793492952365352E-3</v>
      </c>
      <c r="AP89" s="65">
        <f t="shared" si="28"/>
        <v>4.639797263702233E-3</v>
      </c>
      <c r="AQ89" s="65">
        <f t="shared" si="29"/>
        <v>5.8748899100006537E-4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3.7441268793597278E-2</v>
      </c>
      <c r="D90" s="52">
        <f t="shared" si="20"/>
        <v>5.7247422181052804E-2</v>
      </c>
      <c r="E90" s="52">
        <f t="shared" si="20"/>
        <v>6.5567772626813237E-2</v>
      </c>
      <c r="F90" s="52">
        <f t="shared" si="20"/>
        <v>6.9035449812613309E-2</v>
      </c>
      <c r="G90" s="52">
        <f t="shared" si="20"/>
        <v>7.0422009533507218E-2</v>
      </c>
      <c r="H90" s="52">
        <f t="shared" si="20"/>
        <v>7.0690122161385358E-2</v>
      </c>
      <c r="I90" s="52">
        <f t="shared" si="20"/>
        <v>7.0145949577785166E-2</v>
      </c>
      <c r="J90" s="52">
        <f t="shared" si="20"/>
        <v>6.8876447597893548E-2</v>
      </c>
      <c r="K90" s="52">
        <f t="shared" si="20"/>
        <v>6.6904774045289453E-2</v>
      </c>
      <c r="L90" s="52">
        <f t="shared" si="20"/>
        <v>6.4244556388112703E-2</v>
      </c>
      <c r="M90" s="52">
        <f t="shared" si="20"/>
        <v>6.0923999890967917E-2</v>
      </c>
      <c r="N90" s="52">
        <f t="shared" si="20"/>
        <v>5.7000358127208189E-2</v>
      </c>
      <c r="O90" s="52">
        <f t="shared" si="20"/>
        <v>5.2564074710118515E-2</v>
      </c>
      <c r="P90" s="52">
        <f t="shared" si="20"/>
        <v>4.7735789049399721E-2</v>
      </c>
      <c r="Q90" s="52">
        <f t="shared" si="20"/>
        <v>4.266524176021131E-2</v>
      </c>
      <c r="R90" s="52">
        <f t="shared" si="20"/>
        <v>3.7512443805852898E-2</v>
      </c>
      <c r="S90" s="52">
        <f t="shared" si="20"/>
        <v>3.2435950839185435E-2</v>
      </c>
      <c r="T90" s="52">
        <f t="shared" si="20"/>
        <v>2.7575758414260694E-2</v>
      </c>
      <c r="U90" s="52">
        <f t="shared" si="20"/>
        <v>2.3037952602001487E-2</v>
      </c>
      <c r="V90" s="52">
        <f t="shared" si="20"/>
        <v>1.8893902159450353E-2</v>
      </c>
      <c r="W90" s="52">
        <f t="shared" si="20"/>
        <v>1.5176559488690693E-2</v>
      </c>
      <c r="X90" s="52">
        <f t="shared" si="20"/>
        <v>1.1891025611471737E-2</v>
      </c>
      <c r="Y90" s="52">
        <f t="shared" si="20"/>
        <v>9.0178806563647341E-3</v>
      </c>
      <c r="Z90" s="52">
        <f t="shared" si="20"/>
        <v>6.5246940707565978E-3</v>
      </c>
      <c r="AA90" s="52">
        <f t="shared" si="20"/>
        <v>4.3716104244262144E-3</v>
      </c>
      <c r="AB90" s="52">
        <f t="shared" si="20"/>
        <v>2.5181134490747858E-3</v>
      </c>
      <c r="AC90" s="52">
        <f t="shared" si="20"/>
        <v>9.2330938601806439E-4</v>
      </c>
      <c r="AD90" s="52">
        <f t="shared" si="20"/>
        <v>-4.4780938914629502E-4</v>
      </c>
      <c r="AE90" s="52">
        <f t="shared" si="20"/>
        <v>-1.6265525738630819E-3</v>
      </c>
      <c r="AF90" s="52">
        <f t="shared" si="20"/>
        <v>-2.6401601556716118E-3</v>
      </c>
      <c r="AH90" s="65">
        <f t="shared" si="21"/>
        <v>5.9942784589516761E-2</v>
      </c>
      <c r="AI90" s="65">
        <f t="shared" si="22"/>
        <v>6.8172369954093245E-2</v>
      </c>
      <c r="AJ90" s="65">
        <f t="shared" si="23"/>
        <v>5.2177892707581129E-2</v>
      </c>
      <c r="AK90" s="65">
        <f t="shared" si="24"/>
        <v>2.7891201564150168E-2</v>
      </c>
      <c r="AL90" s="65">
        <f t="shared" si="25"/>
        <v>9.3963540503419953E-3</v>
      </c>
      <c r="AM90" s="65">
        <f t="shared" si="26"/>
        <v>-2.546198567176277E-4</v>
      </c>
      <c r="AN90" s="66"/>
      <c r="AO90" s="65">
        <f t="shared" si="27"/>
        <v>6.4057577271805E-2</v>
      </c>
      <c r="AP90" s="65">
        <f t="shared" si="28"/>
        <v>4.0034547135865649E-2</v>
      </c>
      <c r="AQ90" s="65">
        <f t="shared" si="29"/>
        <v>4.5708670968121834E-3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2.2879970676595245E-4</v>
      </c>
      <c r="D91" s="52">
        <f t="shared" si="20"/>
        <v>3.1807366102442843E-4</v>
      </c>
      <c r="E91" s="52">
        <f t="shared" si="20"/>
        <v>3.5138073572611251E-4</v>
      </c>
      <c r="F91" s="52">
        <f t="shared" si="20"/>
        <v>3.6302845604138201E-4</v>
      </c>
      <c r="G91" s="52">
        <f t="shared" si="20"/>
        <v>3.6546585949850089E-4</v>
      </c>
      <c r="H91" s="52">
        <f t="shared" si="20"/>
        <v>3.6353354616813527E-4</v>
      </c>
      <c r="I91" s="52">
        <f t="shared" si="20"/>
        <v>3.5921022930880903E-4</v>
      </c>
      <c r="J91" s="52">
        <f t="shared" si="20"/>
        <v>3.5287005217317976E-4</v>
      </c>
      <c r="K91" s="52">
        <f t="shared" si="20"/>
        <v>3.4456177986791461E-4</v>
      </c>
      <c r="L91" s="52">
        <f t="shared" si="20"/>
        <v>3.3417023315633089E-4</v>
      </c>
      <c r="M91" s="52">
        <f t="shared" si="20"/>
        <v>3.2152815907370561E-4</v>
      </c>
      <c r="N91" s="52">
        <f t="shared" si="20"/>
        <v>3.061273921543898E-4</v>
      </c>
      <c r="O91" s="52">
        <f t="shared" si="20"/>
        <v>2.8845936956000692E-4</v>
      </c>
      <c r="P91" s="52">
        <f t="shared" si="20"/>
        <v>2.6870113318102235E-4</v>
      </c>
      <c r="Q91" s="52">
        <f t="shared" si="20"/>
        <v>2.4694491598867551E-4</v>
      </c>
      <c r="R91" s="52">
        <f t="shared" si="20"/>
        <v>2.2431015539873519E-4</v>
      </c>
      <c r="S91" s="52">
        <f t="shared" si="20"/>
        <v>2.012638914908059E-4</v>
      </c>
      <c r="T91" s="52">
        <f t="shared" si="20"/>
        <v>1.7837455347743204E-4</v>
      </c>
      <c r="U91" s="52">
        <f t="shared" si="20"/>
        <v>1.5591852952635566E-4</v>
      </c>
      <c r="V91" s="52">
        <f t="shared" si="20"/>
        <v>1.3471841335341156E-4</v>
      </c>
      <c r="W91" s="52">
        <f t="shared" si="20"/>
        <v>1.144862115221746E-4</v>
      </c>
      <c r="X91" s="52">
        <f t="shared" si="20"/>
        <v>9.6134899331078722E-5</v>
      </c>
      <c r="Y91" s="52">
        <f t="shared" si="20"/>
        <v>7.9100658606764162E-5</v>
      </c>
      <c r="Z91" s="52">
        <f t="shared" si="20"/>
        <v>6.3539330108143094E-5</v>
      </c>
      <c r="AA91" s="52">
        <f t="shared" si="20"/>
        <v>4.9249594633991768E-5</v>
      </c>
      <c r="AB91" s="52">
        <f t="shared" si="20"/>
        <v>3.6200003138746782E-5</v>
      </c>
      <c r="AC91" s="52">
        <f t="shared" si="20"/>
        <v>2.4416796959643432E-5</v>
      </c>
      <c r="AD91" s="52">
        <f t="shared" si="20"/>
        <v>1.3939720780329731E-5</v>
      </c>
      <c r="AE91" s="52">
        <f t="shared" si="20"/>
        <v>4.2181580415075441E-6</v>
      </c>
      <c r="AF91" s="52">
        <f t="shared" si="20"/>
        <v>-4.3418277588487556E-6</v>
      </c>
      <c r="AH91" s="65">
        <f t="shared" si="21"/>
        <v>3.2534968381127524E-4</v>
      </c>
      <c r="AI91" s="65">
        <f t="shared" si="22"/>
        <v>3.5086916813487393E-4</v>
      </c>
      <c r="AJ91" s="65">
        <f t="shared" si="23"/>
        <v>2.8635219399156004E-4</v>
      </c>
      <c r="AK91" s="65">
        <f t="shared" si="24"/>
        <v>1.7891710864934804E-4</v>
      </c>
      <c r="AL91" s="65">
        <f t="shared" si="25"/>
        <v>8.0502138840430468E-5</v>
      </c>
      <c r="AM91" s="65">
        <f t="shared" si="26"/>
        <v>1.4886570232275743E-5</v>
      </c>
      <c r="AN91" s="66"/>
      <c r="AO91" s="65">
        <f t="shared" si="27"/>
        <v>3.3810942597307459E-4</v>
      </c>
      <c r="AP91" s="65">
        <f t="shared" si="28"/>
        <v>2.3263465132045404E-4</v>
      </c>
      <c r="AQ91" s="65">
        <f t="shared" si="29"/>
        <v>4.7694354536353103E-5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3.3426797510243657E-5</v>
      </c>
      <c r="D92" s="52">
        <f t="shared" si="20"/>
        <v>4.7018340695093363E-5</v>
      </c>
      <c r="E92" s="52">
        <f t="shared" si="20"/>
        <v>5.2065107055722303E-5</v>
      </c>
      <c r="F92" s="52">
        <f t="shared" si="20"/>
        <v>5.3761495355822058E-5</v>
      </c>
      <c r="G92" s="52">
        <f t="shared" si="20"/>
        <v>5.4107551064840131E-5</v>
      </c>
      <c r="H92" s="52">
        <f t="shared" si="20"/>
        <v>5.3937026462734777E-5</v>
      </c>
      <c r="I92" s="52">
        <f t="shared" si="20"/>
        <v>5.3175883483556751E-5</v>
      </c>
      <c r="J92" s="52">
        <f t="shared" si="20"/>
        <v>5.2242491000764039E-5</v>
      </c>
      <c r="K92" s="52">
        <f t="shared" si="20"/>
        <v>5.1268867713878619E-5</v>
      </c>
      <c r="L92" s="52">
        <f t="shared" si="20"/>
        <v>4.9843630775461699E-5</v>
      </c>
      <c r="M92" s="52">
        <f t="shared" si="20"/>
        <v>4.8202695985923458E-5</v>
      </c>
      <c r="N92" s="52">
        <f t="shared" si="20"/>
        <v>4.6203381039083191E-5</v>
      </c>
      <c r="O92" s="52">
        <f t="shared" si="20"/>
        <v>4.377693462146616E-5</v>
      </c>
      <c r="P92" s="52">
        <f t="shared" si="20"/>
        <v>4.089455905423693E-5</v>
      </c>
      <c r="Q92" s="52">
        <f t="shared" si="20"/>
        <v>3.794429838910207E-5</v>
      </c>
      <c r="R92" s="52">
        <f t="shared" si="20"/>
        <v>3.4680264351821296E-5</v>
      </c>
      <c r="S92" s="52">
        <f t="shared" si="20"/>
        <v>3.1408267423505413E-5</v>
      </c>
      <c r="T92" s="52">
        <f t="shared" si="20"/>
        <v>2.8061553886715435E-5</v>
      </c>
      <c r="U92" s="52">
        <f t="shared" si="20"/>
        <v>2.4814907818561565E-5</v>
      </c>
      <c r="V92" s="52">
        <f t="shared" si="20"/>
        <v>2.174411474798522E-5</v>
      </c>
      <c r="W92" s="52">
        <f t="shared" si="20"/>
        <v>1.8702437675924069E-5</v>
      </c>
      <c r="X92" s="52">
        <f t="shared" si="20"/>
        <v>1.5830388886098951E-5</v>
      </c>
      <c r="Y92" s="52">
        <f t="shared" si="20"/>
        <v>1.318985106149831E-5</v>
      </c>
      <c r="Z92" s="52">
        <f t="shared" si="20"/>
        <v>1.0810955968392068E-5</v>
      </c>
      <c r="AA92" s="52">
        <f t="shared" si="20"/>
        <v>8.5370444376981092E-6</v>
      </c>
      <c r="AB92" s="52">
        <f t="shared" si="20"/>
        <v>6.494081722921597E-6</v>
      </c>
      <c r="AC92" s="52">
        <f t="shared" si="20"/>
        <v>4.7358373363704621E-6</v>
      </c>
      <c r="AD92" s="52">
        <f t="shared" si="20"/>
        <v>2.9469583531050057E-6</v>
      </c>
      <c r="AE92" s="52">
        <f t="shared" si="20"/>
        <v>1.3561242993716234E-6</v>
      </c>
      <c r="AF92" s="52">
        <f t="shared" si="20"/>
        <v>-1.1353261964354768E-7</v>
      </c>
      <c r="AH92" s="65">
        <f t="shared" si="21"/>
        <v>4.8075858336344298E-5</v>
      </c>
      <c r="AI92" s="65">
        <f t="shared" si="22"/>
        <v>5.2093579887279177E-5</v>
      </c>
      <c r="AJ92" s="65">
        <f t="shared" si="23"/>
        <v>4.3404373817962363E-5</v>
      </c>
      <c r="AK92" s="65">
        <f t="shared" si="24"/>
        <v>2.8141821645717789E-5</v>
      </c>
      <c r="AL92" s="65">
        <f t="shared" si="25"/>
        <v>1.3414135605922301E-5</v>
      </c>
      <c r="AM92" s="65">
        <f t="shared" si="26"/>
        <v>3.0838938184250285E-6</v>
      </c>
      <c r="AN92" s="66"/>
      <c r="AO92" s="65">
        <f t="shared" si="27"/>
        <v>5.0084719111811741E-5</v>
      </c>
      <c r="AP92" s="65">
        <f t="shared" si="28"/>
        <v>3.5773097731840075E-5</v>
      </c>
      <c r="AQ92" s="65">
        <f t="shared" si="29"/>
        <v>8.2490147121736656E-6</v>
      </c>
    </row>
    <row r="93" spans="1:43" s="9" customFormat="1" x14ac:dyDescent="0.25">
      <c r="A93" s="71" t="s">
        <v>442</v>
      </c>
      <c r="B93" s="13"/>
      <c r="C93" s="52">
        <f>SUM(C66:C69)</f>
        <v>1.95137983408555E-3</v>
      </c>
      <c r="D93" s="52">
        <f t="shared" ref="D93:AF93" si="31">SUM(D66:D69)</f>
        <v>2.7297699812281985E-3</v>
      </c>
      <c r="E93" s="52">
        <f t="shared" si="31"/>
        <v>3.0253644342813453E-3</v>
      </c>
      <c r="F93" s="52">
        <f t="shared" si="31"/>
        <v>3.1344782084816564E-3</v>
      </c>
      <c r="G93" s="52">
        <f t="shared" si="31"/>
        <v>3.1650755028317891E-3</v>
      </c>
      <c r="H93" s="52">
        <f t="shared" si="31"/>
        <v>3.1556786353362366E-3</v>
      </c>
      <c r="I93" s="52">
        <f t="shared" si="31"/>
        <v>3.1221468873685468E-3</v>
      </c>
      <c r="J93" s="52">
        <f t="shared" si="31"/>
        <v>3.070021620963198E-3</v>
      </c>
      <c r="K93" s="52">
        <f t="shared" si="31"/>
        <v>2.998611212818842E-3</v>
      </c>
      <c r="L93" s="52">
        <f t="shared" si="31"/>
        <v>2.9067905381116774E-3</v>
      </c>
      <c r="M93" s="52">
        <f t="shared" si="31"/>
        <v>2.7934716623446891E-3</v>
      </c>
      <c r="N93" s="52">
        <f t="shared" si="31"/>
        <v>2.659150586413818E-3</v>
      </c>
      <c r="O93" s="52">
        <f t="shared" si="31"/>
        <v>2.5030283977275215E-3</v>
      </c>
      <c r="P93" s="52">
        <f t="shared" si="31"/>
        <v>2.3292555545579852E-3</v>
      </c>
      <c r="Q93" s="52">
        <f t="shared" si="31"/>
        <v>2.1417450222056141E-3</v>
      </c>
      <c r="R93" s="52">
        <f t="shared" si="31"/>
        <v>1.9437175872124176E-3</v>
      </c>
      <c r="S93" s="52">
        <f t="shared" si="31"/>
        <v>1.7424837734049232E-3</v>
      </c>
      <c r="T93" s="52">
        <f t="shared" si="31"/>
        <v>1.5426239465721507E-3</v>
      </c>
      <c r="U93" s="52">
        <f t="shared" si="31"/>
        <v>1.3483345506468264E-3</v>
      </c>
      <c r="V93" s="52">
        <f t="shared" si="31"/>
        <v>1.1631189569915686E-3</v>
      </c>
      <c r="W93" s="52">
        <f t="shared" si="31"/>
        <v>9.9004297421042501E-4</v>
      </c>
      <c r="X93" s="52">
        <f t="shared" si="31"/>
        <v>8.3005823164378895E-4</v>
      </c>
      <c r="Y93" s="52">
        <f t="shared" si="31"/>
        <v>6.8267103209868399E-4</v>
      </c>
      <c r="Z93" s="52">
        <f t="shared" si="31"/>
        <v>5.4811341606129656E-4</v>
      </c>
      <c r="AA93" s="52">
        <f t="shared" si="31"/>
        <v>4.2555260416715082E-4</v>
      </c>
      <c r="AB93" s="52">
        <f t="shared" si="31"/>
        <v>3.144797428137775E-4</v>
      </c>
      <c r="AC93" s="52">
        <f t="shared" si="31"/>
        <v>2.1374257488440611E-4</v>
      </c>
      <c r="AD93" s="52">
        <f t="shared" si="31"/>
        <v>1.2255822731650014E-4</v>
      </c>
      <c r="AE93" s="52">
        <f t="shared" si="31"/>
        <v>4.0842304931971491E-5</v>
      </c>
      <c r="AF93" s="52">
        <f t="shared" si="31"/>
        <v>-3.3050904983622549E-5</v>
      </c>
      <c r="AH93" s="65">
        <f t="shared" si="21"/>
        <v>2.8012135921817081E-3</v>
      </c>
      <c r="AI93" s="65">
        <f t="shared" si="22"/>
        <v>3.0506497789197003E-3</v>
      </c>
      <c r="AJ93" s="65">
        <f t="shared" si="23"/>
        <v>2.4853302446499258E-3</v>
      </c>
      <c r="AK93" s="65">
        <f t="shared" si="24"/>
        <v>1.5480557629655772E-3</v>
      </c>
      <c r="AL93" s="65">
        <f t="shared" si="25"/>
        <v>6.9528765163626919E-4</v>
      </c>
      <c r="AM93" s="65">
        <f t="shared" si="26"/>
        <v>1.3171438899260652E-4</v>
      </c>
      <c r="AN93" s="66"/>
      <c r="AO93" s="65">
        <f t="shared" si="27"/>
        <v>2.9259316855507044E-3</v>
      </c>
      <c r="AP93" s="65">
        <f t="shared" si="28"/>
        <v>2.0166930038077514E-3</v>
      </c>
      <c r="AQ93" s="65">
        <f t="shared" si="29"/>
        <v>4.1350102031443789E-4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0.24454743545478941</v>
      </c>
      <c r="I2">
        <v>0.2705807131347493</v>
      </c>
      <c r="J2">
        <v>0.28829869782953654</v>
      </c>
      <c r="K2">
        <v>0.2937786994200664</v>
      </c>
      <c r="L2">
        <v>0.28987917511278383</v>
      </c>
      <c r="M2">
        <v>0.28004055393595628</v>
      </c>
      <c r="N2">
        <v>0.26681604360796474</v>
      </c>
      <c r="O2">
        <v>0.25175111216022561</v>
      </c>
      <c r="P2">
        <v>0.23567798227979164</v>
      </c>
      <c r="Q2">
        <v>0.21899769632724997</v>
      </c>
      <c r="R2">
        <v>0.20192559976999203</v>
      </c>
      <c r="S2">
        <v>0.18463705873636993</v>
      </c>
      <c r="T2">
        <v>0.16732109407788798</v>
      </c>
      <c r="U2">
        <v>0.15020520430044648</v>
      </c>
      <c r="V2">
        <v>0.13359290331818041</v>
      </c>
      <c r="W2">
        <v>0.11778145979710608</v>
      </c>
      <c r="X2">
        <v>0.10308500147357957</v>
      </c>
      <c r="Y2">
        <v>8.9755922003775801E-2</v>
      </c>
      <c r="Z2">
        <v>7.7971068448179359E-2</v>
      </c>
      <c r="AA2">
        <v>6.7822059358002562E-2</v>
      </c>
      <c r="AB2">
        <v>5.9299631927522967E-2</v>
      </c>
      <c r="AC2">
        <v>5.2336503331917861E-2</v>
      </c>
      <c r="AD2">
        <v>4.6779733125701384E-2</v>
      </c>
      <c r="AE2">
        <v>4.2465610111874774E-2</v>
      </c>
      <c r="AF2">
        <v>3.9198895021863578E-2</v>
      </c>
      <c r="AG2">
        <v>3.6805243212789662E-2</v>
      </c>
      <c r="AH2">
        <v>3.5096582691696021E-2</v>
      </c>
      <c r="AI2">
        <v>3.3922707857825252E-2</v>
      </c>
      <c r="AJ2">
        <v>3.3155392151140717E-2</v>
      </c>
      <c r="AK2">
        <v>3.2670871170203952E-2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6.3300963996582027E-2</v>
      </c>
      <c r="I3">
        <v>0.13642415724479662</v>
      </c>
      <c r="J3">
        <v>0.19500540506092179</v>
      </c>
      <c r="K3">
        <v>0.23412337844055386</v>
      </c>
      <c r="L3">
        <v>0.25694295285343394</v>
      </c>
      <c r="M3">
        <v>0.26813857694638621</v>
      </c>
      <c r="N3">
        <v>0.2714381796953047</v>
      </c>
      <c r="O3">
        <v>0.26926119223926737</v>
      </c>
      <c r="P3">
        <v>0.26306039401875481</v>
      </c>
      <c r="Q3">
        <v>0.25372069816782528</v>
      </c>
      <c r="R3">
        <v>0.24183857691895128</v>
      </c>
      <c r="S3">
        <v>0.22788239403856991</v>
      </c>
      <c r="T3">
        <v>0.21226974736952009</v>
      </c>
      <c r="U3">
        <v>0.19540226192422683</v>
      </c>
      <c r="V3">
        <v>0.17769161755778473</v>
      </c>
      <c r="W3">
        <v>0.1595567159205169</v>
      </c>
      <c r="X3">
        <v>0.14142184857461881</v>
      </c>
      <c r="Y3">
        <v>0.12369733730803745</v>
      </c>
      <c r="Z3">
        <v>0.10675747479287345</v>
      </c>
      <c r="AA3">
        <v>9.0920990594933748E-2</v>
      </c>
      <c r="AB3">
        <v>7.6433518636132014E-2</v>
      </c>
      <c r="AC3">
        <v>6.3465568441056774E-2</v>
      </c>
      <c r="AD3">
        <v>5.2105469426177997E-2</v>
      </c>
      <c r="AE3">
        <v>4.2372760768771833E-2</v>
      </c>
      <c r="AF3">
        <v>3.4226052991059852E-2</v>
      </c>
      <c r="AG3">
        <v>2.758141380803103E-2</v>
      </c>
      <c r="AH3">
        <v>2.2319344061472179E-2</v>
      </c>
      <c r="AI3">
        <v>1.8301410001986262E-2</v>
      </c>
      <c r="AJ3">
        <v>1.5381228515165546E-2</v>
      </c>
      <c r="AK3">
        <v>1.340758616068527E-2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0.10340335467078354</v>
      </c>
      <c r="I4">
        <v>0.1681150225727901</v>
      </c>
      <c r="J4">
        <v>0.19644187146630188</v>
      </c>
      <c r="K4">
        <v>0.20389123441288959</v>
      </c>
      <c r="L4">
        <v>0.20092205452457712</v>
      </c>
      <c r="M4">
        <v>0.1937285593436755</v>
      </c>
      <c r="N4">
        <v>0.18565137628088202</v>
      </c>
      <c r="O4">
        <v>0.17813103370203365</v>
      </c>
      <c r="P4">
        <v>0.17146076399432442</v>
      </c>
      <c r="Q4">
        <v>0.16535282112537519</v>
      </c>
      <c r="R4">
        <v>0.15933193987220928</v>
      </c>
      <c r="S4">
        <v>0.15296805320001994</v>
      </c>
      <c r="T4">
        <v>0.14597319781139984</v>
      </c>
      <c r="U4">
        <v>0.13822774737077825</v>
      </c>
      <c r="V4">
        <v>0.12977561569798013</v>
      </c>
      <c r="W4">
        <v>0.12076510284959596</v>
      </c>
      <c r="X4">
        <v>0.11141598078867609</v>
      </c>
      <c r="Y4">
        <v>0.10195943787227879</v>
      </c>
      <c r="Z4">
        <v>9.259899421425466E-2</v>
      </c>
      <c r="AA4">
        <v>8.3493001618428764E-2</v>
      </c>
      <c r="AB4">
        <v>7.4739706500670522E-2</v>
      </c>
      <c r="AC4">
        <v>6.6392087454913984E-2</v>
      </c>
      <c r="AD4">
        <v>5.845581673857847E-2</v>
      </c>
      <c r="AE4">
        <v>5.0918794162924108E-2</v>
      </c>
      <c r="AF4">
        <v>4.3755136636169922E-2</v>
      </c>
      <c r="AG4">
        <v>3.6945330991722258E-2</v>
      </c>
      <c r="AH4">
        <v>3.0468101003666703E-2</v>
      </c>
      <c r="AI4">
        <v>2.4314846417428093E-2</v>
      </c>
      <c r="AJ4">
        <v>1.848767586039024E-2</v>
      </c>
      <c r="AK4">
        <v>1.2987877964643069E-2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-4.3339005535769637E-3</v>
      </c>
      <c r="I5">
        <v>-1.5179838150713998E-2</v>
      </c>
      <c r="J5">
        <v>-3.2296232298067995E-2</v>
      </c>
      <c r="K5">
        <v>-5.3964009508522537E-2</v>
      </c>
      <c r="L5">
        <v>-7.7942466982072744E-2</v>
      </c>
      <c r="M5">
        <v>-0.10211865927344244</v>
      </c>
      <c r="N5">
        <v>-0.12482384193649443</v>
      </c>
      <c r="O5">
        <v>-0.14490922082295299</v>
      </c>
      <c r="P5">
        <v>-0.16169091185214146</v>
      </c>
      <c r="Q5">
        <v>-0.17484576282639219</v>
      </c>
      <c r="R5">
        <v>-0.18430615018726337</v>
      </c>
      <c r="S5">
        <v>-0.1901747369508211</v>
      </c>
      <c r="T5">
        <v>-0.19266329895942791</v>
      </c>
      <c r="U5">
        <v>-0.19205252308294174</v>
      </c>
      <c r="V5">
        <v>-0.18866768634582254</v>
      </c>
      <c r="W5">
        <v>-0.18286356165494455</v>
      </c>
      <c r="X5">
        <v>-0.1750146991295054</v>
      </c>
      <c r="Y5">
        <v>-0.16550716539263099</v>
      </c>
      <c r="Z5">
        <v>-0.15473010850142188</v>
      </c>
      <c r="AA5">
        <v>-0.14306632541777331</v>
      </c>
      <c r="AB5">
        <v>-0.13088206622566823</v>
      </c>
      <c r="AC5">
        <v>-0.11851734681754822</v>
      </c>
      <c r="AD5">
        <v>-0.10627694747259442</v>
      </c>
      <c r="AE5">
        <v>-9.4423657281494933E-2</v>
      </c>
      <c r="AF5">
        <v>-8.3173864325558622E-2</v>
      </c>
      <c r="AG5">
        <v>-7.2696127950389045E-2</v>
      </c>
      <c r="AH5">
        <v>-6.3111772305901592E-2</v>
      </c>
      <c r="AI5">
        <v>-5.4497802316566535E-2</v>
      </c>
      <c r="AJ5">
        <v>-4.6891466288290218E-2</v>
      </c>
      <c r="AK5">
        <v>-4.0295508786269973E-2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0.15600265142017289</v>
      </c>
      <c r="I6">
        <v>0.22623573300462052</v>
      </c>
      <c r="J6">
        <v>0.2638194848850528</v>
      </c>
      <c r="K6">
        <v>0.28567343762335717</v>
      </c>
      <c r="L6">
        <v>0.29759498606516388</v>
      </c>
      <c r="M6">
        <v>0.30289496627884382</v>
      </c>
      <c r="N6">
        <v>0.30367501987198509</v>
      </c>
      <c r="O6">
        <v>0.30113207286555088</v>
      </c>
      <c r="P6">
        <v>0.295867401656702</v>
      </c>
      <c r="Q6">
        <v>0.28815456106763282</v>
      </c>
      <c r="R6">
        <v>0.27815508219668494</v>
      </c>
      <c r="S6">
        <v>0.26604246588446401</v>
      </c>
      <c r="T6">
        <v>0.25205114795125994</v>
      </c>
      <c r="U6">
        <v>0.23649287714246903</v>
      </c>
      <c r="V6">
        <v>0.2197722861731144</v>
      </c>
      <c r="W6">
        <v>0.20232906503729886</v>
      </c>
      <c r="X6">
        <v>0.18463730889892727</v>
      </c>
      <c r="Y6">
        <v>0.16714354457938452</v>
      </c>
      <c r="Z6">
        <v>0.15024024216914178</v>
      </c>
      <c r="AA6">
        <v>0.13424773025660919</v>
      </c>
      <c r="AB6">
        <v>0.11939282193509371</v>
      </c>
      <c r="AC6">
        <v>0.10582871088145041</v>
      </c>
      <c r="AD6">
        <v>9.3617998790174184E-2</v>
      </c>
      <c r="AE6">
        <v>8.2774258517415156E-2</v>
      </c>
      <c r="AF6">
        <v>7.3257093603551482E-2</v>
      </c>
      <c r="AG6">
        <v>6.5007210431233808E-2</v>
      </c>
      <c r="AH6">
        <v>5.7930647026527282E-2</v>
      </c>
      <c r="AI6">
        <v>5.1930483984730103E-2</v>
      </c>
      <c r="AJ6">
        <v>4.6909063954192476E-2</v>
      </c>
      <c r="AK6">
        <v>4.2756221723183607E-2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9.310468217469392E-2</v>
      </c>
      <c r="I7">
        <v>0.16295993339943138</v>
      </c>
      <c r="J7">
        <v>0.20765931696471451</v>
      </c>
      <c r="K7">
        <v>0.23425626476998307</v>
      </c>
      <c r="L7">
        <v>0.24936378813529281</v>
      </c>
      <c r="M7">
        <v>0.25709249513989896</v>
      </c>
      <c r="N7">
        <v>0.25959888045512525</v>
      </c>
      <c r="O7">
        <v>0.25797800203084531</v>
      </c>
      <c r="P7">
        <v>0.25287030626015561</v>
      </c>
      <c r="Q7">
        <v>0.24475088984332594</v>
      </c>
      <c r="R7">
        <v>0.23404650159097873</v>
      </c>
      <c r="S7">
        <v>0.22117676049115964</v>
      </c>
      <c r="T7">
        <v>0.20655933413007421</v>
      </c>
      <c r="U7">
        <v>0.19061230143972985</v>
      </c>
      <c r="V7">
        <v>0.17377211103692947</v>
      </c>
      <c r="W7">
        <v>0.15647414498773937</v>
      </c>
      <c r="X7">
        <v>0.13915424454795655</v>
      </c>
      <c r="Y7">
        <v>0.12222197264155632</v>
      </c>
      <c r="Z7">
        <v>0.106040734740942</v>
      </c>
      <c r="AA7">
        <v>9.0912073658322434E-2</v>
      </c>
      <c r="AB7">
        <v>7.7060793262639926E-2</v>
      </c>
      <c r="AC7">
        <v>6.4641021525546627E-2</v>
      </c>
      <c r="AD7">
        <v>5.372566488508479E-2</v>
      </c>
      <c r="AE7">
        <v>4.4329272103094119E-2</v>
      </c>
      <c r="AF7">
        <v>3.6410566348710205E-2</v>
      </c>
      <c r="AG7">
        <v>2.9894270006658452E-2</v>
      </c>
      <c r="AH7">
        <v>2.4670371375967726E-2</v>
      </c>
      <c r="AI7">
        <v>2.0615464208195711E-2</v>
      </c>
      <c r="AJ7">
        <v>1.7599286892511223E-2</v>
      </c>
      <c r="AK7">
        <v>1.5483958823980792E-2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2.5188389999999949E-2</v>
      </c>
      <c r="I8">
        <v>2.2411940000000019E-2</v>
      </c>
      <c r="J8">
        <v>1.0683149999998753E-2</v>
      </c>
      <c r="K8">
        <v>1.1219000000117774E-4</v>
      </c>
      <c r="L8">
        <v>-6.3962800000011422E-3</v>
      </c>
      <c r="M8">
        <v>-9.3217499999992404E-3</v>
      </c>
      <c r="N8">
        <v>-9.9909799999992055E-3</v>
      </c>
      <c r="O8">
        <v>-9.5218899999999218E-3</v>
      </c>
      <c r="P8">
        <v>-8.5999700000005674E-3</v>
      </c>
      <c r="Q8">
        <v>-7.5708299999976969E-3</v>
      </c>
      <c r="R8">
        <v>-6.5774500000004288E-3</v>
      </c>
      <c r="S8">
        <v>-5.6611799999994883E-3</v>
      </c>
      <c r="T8">
        <v>-4.8217799999999977E-3</v>
      </c>
      <c r="U8">
        <v>-4.0452699999998787E-3</v>
      </c>
      <c r="V8">
        <v>-3.310780000001512E-3</v>
      </c>
      <c r="W8">
        <v>-2.6043199999992162E-3</v>
      </c>
      <c r="X8">
        <v>-1.9161800000000451E-3</v>
      </c>
      <c r="Y8">
        <v>-1.2469599999981318E-3</v>
      </c>
      <c r="Z8">
        <v>-6.0590000000027011E-4</v>
      </c>
      <c r="AA8">
        <v>-7.5200000004826961E-6</v>
      </c>
      <c r="AB8">
        <v>5.3045000000251363E-4</v>
      </c>
      <c r="AC8">
        <v>9.9408000000245078E-4</v>
      </c>
      <c r="AD8">
        <v>1.3703900000022751E-3</v>
      </c>
      <c r="AE8">
        <v>1.6550400000009402E-3</v>
      </c>
      <c r="AF8">
        <v>1.8480699999989803E-3</v>
      </c>
      <c r="AG8">
        <v>1.9566999999998114E-3</v>
      </c>
      <c r="AH8">
        <v>1.9891100000002382E-3</v>
      </c>
      <c r="AI8">
        <v>1.9578800000003005E-3</v>
      </c>
      <c r="AJ8">
        <v>1.8766899999994591E-3</v>
      </c>
      <c r="AK8">
        <v>1.7567999999995587E-3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2.5039269510873652E-2</v>
      </c>
      <c r="I9">
        <v>7.0269724476257345E-2</v>
      </c>
      <c r="J9">
        <v>0.12478867791338999</v>
      </c>
      <c r="K9">
        <v>0.17929085089101182</v>
      </c>
      <c r="L9">
        <v>0.22792205942967492</v>
      </c>
      <c r="M9">
        <v>0.26792205398402658</v>
      </c>
      <c r="N9">
        <v>0.29859956216191641</v>
      </c>
      <c r="O9">
        <v>0.32036992096440287</v>
      </c>
      <c r="P9">
        <v>0.33410151723900494</v>
      </c>
      <c r="Q9">
        <v>0.34075694806967594</v>
      </c>
      <c r="R9">
        <v>0.34124225729446067</v>
      </c>
      <c r="S9">
        <v>0.33637350340842698</v>
      </c>
      <c r="T9">
        <v>0.32689348805696739</v>
      </c>
      <c r="U9">
        <v>0.3135008453071686</v>
      </c>
      <c r="V9">
        <v>0.29687892305050312</v>
      </c>
      <c r="W9">
        <v>0.27770917773344284</v>
      </c>
      <c r="X9">
        <v>0.25667489454199721</v>
      </c>
      <c r="Y9">
        <v>0.23445181033028284</v>
      </c>
      <c r="Z9">
        <v>0.21169002524046299</v>
      </c>
      <c r="AA9">
        <v>0.18899342779987727</v>
      </c>
      <c r="AB9">
        <v>0.16689810818111273</v>
      </c>
      <c r="AC9">
        <v>0.14585758291010276</v>
      </c>
      <c r="AD9">
        <v>0.12623101403455017</v>
      </c>
      <c r="AE9">
        <v>0.10828105107949515</v>
      </c>
      <c r="AF9">
        <v>9.2176833814305859E-2</v>
      </c>
      <c r="AG9">
        <v>7.800316804091878E-2</v>
      </c>
      <c r="AH9">
        <v>6.5770920239938135E-2</v>
      </c>
      <c r="AI9">
        <v>5.5430325424676852E-2</v>
      </c>
      <c r="AJ9">
        <v>4.688546912847702E-2</v>
      </c>
      <c r="AK9">
        <v>4.0005296093292841E-2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4.2285183357293477E-2</v>
      </c>
      <c r="I10">
        <v>9.987238297086698E-2</v>
      </c>
      <c r="J10">
        <v>0.16079874803873739</v>
      </c>
      <c r="K10">
        <v>0.21885908511807273</v>
      </c>
      <c r="L10">
        <v>0.27041038380364313</v>
      </c>
      <c r="M10">
        <v>0.3135304909715364</v>
      </c>
      <c r="N10">
        <v>0.34751638397221285</v>
      </c>
      <c r="O10">
        <v>0.37242921951716745</v>
      </c>
      <c r="P10">
        <v>0.38874288372141574</v>
      </c>
      <c r="Q10">
        <v>0.39712225795422995</v>
      </c>
      <c r="R10">
        <v>0.39831296850860731</v>
      </c>
      <c r="S10">
        <v>0.39309813681764894</v>
      </c>
      <c r="T10">
        <v>0.38228452372206512</v>
      </c>
      <c r="U10">
        <v>0.366696659961252</v>
      </c>
      <c r="V10">
        <v>0.34717747756956019</v>
      </c>
      <c r="W10">
        <v>0.32457753365202624</v>
      </c>
      <c r="X10">
        <v>0.29974538647401516</v>
      </c>
      <c r="Y10">
        <v>0.27350852746184096</v>
      </c>
      <c r="Z10">
        <v>0.24665117605759956</v>
      </c>
      <c r="AA10">
        <v>0.21989201743635167</v>
      </c>
      <c r="AB10">
        <v>0.19386190503827283</v>
      </c>
      <c r="AC10">
        <v>0.16909093716293011</v>
      </c>
      <c r="AD10">
        <v>0.14599572580218378</v>
      </c>
      <c r="AE10">
        <v>0.12488039091236303</v>
      </c>
      <c r="AF10">
        <v>0.10594028374424358</v>
      </c>
      <c r="AG10">
        <v>8.9274202367817246E-2</v>
      </c>
      <c r="AH10">
        <v>7.4894814016612798E-2</v>
      </c>
      <c r="AI10">
        <v>6.274526451190976E-2</v>
      </c>
      <c r="AJ10">
        <v>5.2715489933419235E-2</v>
      </c>
      <c r="AK10">
        <v>4.4653210854672665E-2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5.5226136708386164E-2</v>
      </c>
      <c r="I11">
        <v>0.12493612937878318</v>
      </c>
      <c r="J11">
        <v>0.19619404332291701</v>
      </c>
      <c r="K11">
        <v>0.26315380621200202</v>
      </c>
      <c r="L11">
        <v>0.32258076080935449</v>
      </c>
      <c r="M11">
        <v>0.37262924094141336</v>
      </c>
      <c r="N11">
        <v>0.41247682106952954</v>
      </c>
      <c r="O11">
        <v>0.44202517622975446</v>
      </c>
      <c r="P11">
        <v>0.46163125959508555</v>
      </c>
      <c r="Q11">
        <v>0.47191433316411402</v>
      </c>
      <c r="R11">
        <v>0.47364574540886828</v>
      </c>
      <c r="S11">
        <v>0.46769540181132996</v>
      </c>
      <c r="T11">
        <v>0.45500144239112306</v>
      </c>
      <c r="U11">
        <v>0.43654845867735492</v>
      </c>
      <c r="V11">
        <v>0.41335555680770408</v>
      </c>
      <c r="W11">
        <v>0.38645411398525731</v>
      </c>
      <c r="X11">
        <v>0.35687112755631301</v>
      </c>
      <c r="Y11">
        <v>0.32560409693025427</v>
      </c>
      <c r="Z11">
        <v>0.29359430869335679</v>
      </c>
      <c r="AA11">
        <v>0.26170082401606454</v>
      </c>
      <c r="AB11">
        <v>0.23067600621811124</v>
      </c>
      <c r="AC11">
        <v>0.20115074928914733</v>
      </c>
      <c r="AD11">
        <v>0.17362024778047047</v>
      </c>
      <c r="AE11">
        <v>0.14844615016147422</v>
      </c>
      <c r="AF11">
        <v>0.12586108568550802</v>
      </c>
      <c r="AG11">
        <v>0.1059831424249813</v>
      </c>
      <c r="AH11">
        <v>8.8828520734107741E-2</v>
      </c>
      <c r="AI11">
        <v>7.4330953334755812E-2</v>
      </c>
      <c r="AJ11">
        <v>6.2360749799617032E-2</v>
      </c>
      <c r="AK11">
        <v>5.2738088859172194E-2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2.8779826102764972E-2</v>
      </c>
      <c r="I12">
        <v>7.3692997142682515E-2</v>
      </c>
      <c r="J12">
        <v>0.12384635714450809</v>
      </c>
      <c r="K12">
        <v>0.17263503303752703</v>
      </c>
      <c r="L12">
        <v>0.21598451795439289</v>
      </c>
      <c r="M12">
        <v>0.25189004413557203</v>
      </c>
      <c r="N12">
        <v>0.27977181912934856</v>
      </c>
      <c r="O12">
        <v>0.29985646765540164</v>
      </c>
      <c r="P12">
        <v>0.31273922798684683</v>
      </c>
      <c r="Q12">
        <v>0.31913286559943632</v>
      </c>
      <c r="R12">
        <v>0.3197564880754955</v>
      </c>
      <c r="S12">
        <v>0.31530352438426945</v>
      </c>
      <c r="T12">
        <v>0.30644466116254154</v>
      </c>
      <c r="U12">
        <v>0.29383825173736611</v>
      </c>
      <c r="V12">
        <v>0.27814398921202077</v>
      </c>
      <c r="W12">
        <v>0.26002450629800666</v>
      </c>
      <c r="X12">
        <v>0.24014269240359987</v>
      </c>
      <c r="Y12">
        <v>0.2191488102362138</v>
      </c>
      <c r="Z12">
        <v>0.19766368422262648</v>
      </c>
      <c r="AA12">
        <v>0.17625908457878925</v>
      </c>
      <c r="AB12">
        <v>0.15543921806391303</v>
      </c>
      <c r="AC12">
        <v>0.13562855503992388</v>
      </c>
      <c r="AD12">
        <v>0.11716152968577198</v>
      </c>
      <c r="AE12">
        <v>0.10028195749436364</v>
      </c>
      <c r="AF12">
        <v>8.514613276264793E-2</v>
      </c>
      <c r="AG12">
        <v>7.1832334608745718E-2</v>
      </c>
      <c r="AH12">
        <v>6.0349573161655456E-2</v>
      </c>
      <c r="AI12">
        <v>5.0650773653737602E-2</v>
      </c>
      <c r="AJ12">
        <v>4.2646006567292893E-2</v>
      </c>
      <c r="AK12">
        <v>3.6212072253682948E-2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2.4078201589516901E-2</v>
      </c>
      <c r="I13">
        <v>6.750054070554512E-2</v>
      </c>
      <c r="J13">
        <v>0.12047739019593884</v>
      </c>
      <c r="K13">
        <v>0.17440290741816966</v>
      </c>
      <c r="L13">
        <v>0.2235005776280774</v>
      </c>
      <c r="M13">
        <v>0.26472271210924436</v>
      </c>
      <c r="N13">
        <v>0.29699340157181009</v>
      </c>
      <c r="O13">
        <v>0.32040430623130334</v>
      </c>
      <c r="P13">
        <v>0.33561480304009628</v>
      </c>
      <c r="Q13">
        <v>0.34348625791744691</v>
      </c>
      <c r="R13">
        <v>0.34490107035682893</v>
      </c>
      <c r="S13">
        <v>0.34069613299470003</v>
      </c>
      <c r="T13">
        <v>0.33165410546946994</v>
      </c>
      <c r="U13">
        <v>0.31851693454614249</v>
      </c>
      <c r="V13">
        <v>0.30200645331943665</v>
      </c>
      <c r="W13">
        <v>0.28283482699758</v>
      </c>
      <c r="X13">
        <v>0.2617088824853786</v>
      </c>
      <c r="Y13">
        <v>0.23932203061556301</v>
      </c>
      <c r="Z13">
        <v>0.21633834980725464</v>
      </c>
      <c r="AA13">
        <v>0.19337413681650428</v>
      </c>
      <c r="AB13">
        <v>0.17097720642291758</v>
      </c>
      <c r="AC13">
        <v>0.14961255699774689</v>
      </c>
      <c r="AD13">
        <v>0.12965107599598458</v>
      </c>
      <c r="AE13">
        <v>0.11136625777137255</v>
      </c>
      <c r="AF13">
        <v>9.4937304394515643E-2</v>
      </c>
      <c r="AG13">
        <v>8.0457638679076737E-2</v>
      </c>
      <c r="AH13">
        <v>6.7944287116183943E-2</v>
      </c>
      <c r="AI13">
        <v>5.7351920186254901E-2</v>
      </c>
      <c r="AJ13">
        <v>4.8586920707949233E-2</v>
      </c>
      <c r="AK13">
        <v>4.1518686609509636E-2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2.3756491997928286E-2</v>
      </c>
      <c r="I15">
        <v>6.4851159535983527E-2</v>
      </c>
      <c r="J15">
        <v>0.11753452037488454</v>
      </c>
      <c r="K15">
        <v>0.17667116379227465</v>
      </c>
      <c r="L15">
        <v>0.2372167210756837</v>
      </c>
      <c r="M15">
        <v>0.29458404185871423</v>
      </c>
      <c r="N15">
        <v>0.34518542485031389</v>
      </c>
      <c r="O15">
        <v>0.38670495694259621</v>
      </c>
      <c r="P15">
        <v>0.41804300649799231</v>
      </c>
      <c r="Q15">
        <v>0.43905679566924594</v>
      </c>
      <c r="R15">
        <v>0.45025114266963318</v>
      </c>
      <c r="S15">
        <v>0.45250537261736223</v>
      </c>
      <c r="T15">
        <v>0.4468781621667528</v>
      </c>
      <c r="U15">
        <v>0.43448655230258204</v>
      </c>
      <c r="V15">
        <v>0.41644616341656171</v>
      </c>
      <c r="W15">
        <v>0.39384229636474366</v>
      </c>
      <c r="X15">
        <v>0.36772284517674336</v>
      </c>
      <c r="Y15">
        <v>0.33909124697799609</v>
      </c>
      <c r="Z15">
        <v>0.30889809258298762</v>
      </c>
      <c r="AA15">
        <v>0.27802909005565368</v>
      </c>
      <c r="AB15">
        <v>0.24728717846533854</v>
      </c>
      <c r="AC15">
        <v>0.21737938032810877</v>
      </c>
      <c r="AD15">
        <v>0.18890039426391336</v>
      </c>
      <c r="AE15">
        <v>0.16232566457046183</v>
      </c>
      <c r="AF15">
        <v>0.13800750850410104</v>
      </c>
      <c r="AG15">
        <v>0.11618087468956428</v>
      </c>
      <c r="AH15">
        <v>9.6969822430859054E-2</v>
      </c>
      <c r="AI15">
        <v>8.0399813929710184E-2</v>
      </c>
      <c r="AJ15">
        <v>6.6415843480616132E-2</v>
      </c>
      <c r="AK15">
        <v>5.4895912864050267E-2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-3.0392919651867079E-2</v>
      </c>
      <c r="I16">
        <v>-5.8209796672736847E-2</v>
      </c>
      <c r="J16">
        <v>-7.6326825212869043E-2</v>
      </c>
      <c r="K16">
        <v>-8.3951589622410783E-2</v>
      </c>
      <c r="L16">
        <v>-8.2797774667797697E-2</v>
      </c>
      <c r="M16">
        <v>-7.553720826974919E-2</v>
      </c>
      <c r="N16">
        <v>-6.4890719224097726E-2</v>
      </c>
      <c r="O16">
        <v>-5.3048550786605198E-2</v>
      </c>
      <c r="P16">
        <v>-4.1451284119276011E-2</v>
      </c>
      <c r="Q16">
        <v>-3.0852569910222449E-2</v>
      </c>
      <c r="R16">
        <v>-2.1515513821634968E-2</v>
      </c>
      <c r="S16">
        <v>-1.3429581621926534E-2</v>
      </c>
      <c r="T16">
        <v>-6.4740948373276375E-3</v>
      </c>
      <c r="U16">
        <v>-5.1670978300499826E-4</v>
      </c>
      <c r="V16">
        <v>4.5394733987791369E-3</v>
      </c>
      <c r="W16">
        <v>8.7489768420212499E-3</v>
      </c>
      <c r="X16">
        <v>1.2133246252510332E-2</v>
      </c>
      <c r="Y16">
        <v>1.469870788941563E-2</v>
      </c>
      <c r="Z16">
        <v>1.6454504635166067E-2</v>
      </c>
      <c r="AA16">
        <v>1.7427024677552083E-2</v>
      </c>
      <c r="AB16">
        <v>1.7666094858070913E-2</v>
      </c>
      <c r="AC16">
        <v>1.7246603234410962E-2</v>
      </c>
      <c r="AD16">
        <v>1.6266994998015427E-2</v>
      </c>
      <c r="AE16">
        <v>1.4839913535702465E-2</v>
      </c>
      <c r="AF16">
        <v>1.3084071702640365E-2</v>
      </c>
      <c r="AG16">
        <v>1.1115628945979061E-2</v>
      </c>
      <c r="AH16">
        <v>9.0414039809916247E-3</v>
      </c>
      <c r="AI16">
        <v>6.9530031497455624E-3</v>
      </c>
      <c r="AJ16">
        <v>4.9246608891495569E-3</v>
      </c>
      <c r="AK16">
        <v>3.0137075684333325E-3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37.220989999997983</v>
      </c>
      <c r="I17">
        <v>68.846340000000055</v>
      </c>
      <c r="J17">
        <v>89.451880000000529</v>
      </c>
      <c r="K17">
        <v>100.14594999999827</v>
      </c>
      <c r="L17">
        <v>103.45673999999781</v>
      </c>
      <c r="M17">
        <v>101.73663000000306</v>
      </c>
      <c r="N17">
        <v>96.822319999999308</v>
      </c>
      <c r="O17">
        <v>90.043140000001586</v>
      </c>
      <c r="P17">
        <v>82.311929999999847</v>
      </c>
      <c r="Q17">
        <v>74.223030000001017</v>
      </c>
      <c r="R17">
        <v>66.14429999999993</v>
      </c>
      <c r="S17">
        <v>58.297920000000886</v>
      </c>
      <c r="T17">
        <v>50.818270000003395</v>
      </c>
      <c r="U17">
        <v>43.791639999999461</v>
      </c>
      <c r="V17">
        <v>37.289519999998447</v>
      </c>
      <c r="W17">
        <v>31.374270000000251</v>
      </c>
      <c r="X17">
        <v>26.106100000000879</v>
      </c>
      <c r="Y17">
        <v>21.535089999997581</v>
      </c>
      <c r="Z17">
        <v>17.693360000001121</v>
      </c>
      <c r="AA17">
        <v>14.589090000001306</v>
      </c>
      <c r="AB17">
        <v>12.201759999999922</v>
      </c>
      <c r="AC17">
        <v>10.486310000000231</v>
      </c>
      <c r="AD17">
        <v>9.3716000000022177</v>
      </c>
      <c r="AE17">
        <v>8.7725800000007439</v>
      </c>
      <c r="AF17">
        <v>8.5941899999997986</v>
      </c>
      <c r="AG17">
        <v>8.7417999999997846</v>
      </c>
      <c r="AH17">
        <v>9.1223600000012084</v>
      </c>
      <c r="AI17">
        <v>9.653440000001865</v>
      </c>
      <c r="AJ17">
        <v>10.264749999998457</v>
      </c>
      <c r="AK17">
        <v>10.896489999999176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-9.9650860000000119E-2</v>
      </c>
      <c r="I18">
        <v>-0.17552601999999973</v>
      </c>
      <c r="J18">
        <v>-0.21936131999999997</v>
      </c>
      <c r="K18">
        <v>-0.23809825999999978</v>
      </c>
      <c r="L18">
        <v>-0.23997726000000025</v>
      </c>
      <c r="M18">
        <v>-0.23136415999999993</v>
      </c>
      <c r="N18">
        <v>-0.21667828999999972</v>
      </c>
      <c r="O18">
        <v>-0.19884941999999961</v>
      </c>
      <c r="P18">
        <v>-0.17974900999999932</v>
      </c>
      <c r="Q18">
        <v>-0.1605123</v>
      </c>
      <c r="R18">
        <v>-0.1417896899999993</v>
      </c>
      <c r="S18">
        <v>-0.12394401999999971</v>
      </c>
      <c r="T18">
        <v>-0.10717778000000067</v>
      </c>
      <c r="U18">
        <v>-9.1615770000000318E-2</v>
      </c>
      <c r="V18">
        <v>-7.7373320000000134E-2</v>
      </c>
      <c r="W18">
        <v>-6.4556620000000287E-2</v>
      </c>
      <c r="X18">
        <v>-5.3273439999999839E-2</v>
      </c>
      <c r="Y18">
        <v>-4.3609120000000223E-2</v>
      </c>
      <c r="Z18">
        <v>-3.5607149999999921E-2</v>
      </c>
      <c r="AA18">
        <v>-2.9256369999999809E-2</v>
      </c>
      <c r="AB18">
        <v>-2.4482060000000083E-2</v>
      </c>
      <c r="AC18">
        <v>-2.1158960000000615E-2</v>
      </c>
      <c r="AD18">
        <v>-1.910764000000037E-2</v>
      </c>
      <c r="AE18">
        <v>-1.812563999999961E-2</v>
      </c>
      <c r="AF18">
        <v>-1.7994729999999681E-2</v>
      </c>
      <c r="AG18">
        <v>-1.8504809999998761E-2</v>
      </c>
      <c r="AH18">
        <v>-1.9453669999999756E-2</v>
      </c>
      <c r="AI18">
        <v>-2.0667489999999511E-2</v>
      </c>
      <c r="AJ18">
        <v>-2.2001670000000584E-2</v>
      </c>
      <c r="AK18">
        <v>-2.3335380000000239E-2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-3.7918961000000043E-2</v>
      </c>
      <c r="I19">
        <v>-4.8571267999999918E-2</v>
      </c>
      <c r="J19">
        <v>-4.8754920000000035E-2</v>
      </c>
      <c r="K19">
        <v>-4.5494787000000064E-2</v>
      </c>
      <c r="L19">
        <v>-4.1499207000000003E-2</v>
      </c>
      <c r="M19">
        <v>-3.798489099999993E-2</v>
      </c>
      <c r="N19">
        <v>-3.5376676999999968E-2</v>
      </c>
      <c r="O19">
        <v>-3.3653378000000032E-2</v>
      </c>
      <c r="P19">
        <v>-3.2593984999999999E-2</v>
      </c>
      <c r="Q19">
        <v>-3.1930299999999995E-2</v>
      </c>
      <c r="R19">
        <v>-3.1430507000000052E-2</v>
      </c>
      <c r="S19">
        <v>-3.092885699999999E-2</v>
      </c>
      <c r="T19">
        <v>-3.0324831000000038E-2</v>
      </c>
      <c r="U19">
        <v>-2.9571917999999999E-2</v>
      </c>
      <c r="V19">
        <v>-2.8668835000000056E-2</v>
      </c>
      <c r="W19">
        <v>-2.7635898000000041E-2</v>
      </c>
      <c r="X19">
        <v>-2.6510723999999958E-2</v>
      </c>
      <c r="Y19">
        <v>-2.5330249000000016E-2</v>
      </c>
      <c r="Z19">
        <v>-2.4125368999999928E-2</v>
      </c>
      <c r="AA19">
        <v>-2.2918638999999946E-2</v>
      </c>
      <c r="AB19">
        <v>-2.1720872999999967E-2</v>
      </c>
      <c r="AC19">
        <v>-2.0538044000000064E-2</v>
      </c>
      <c r="AD19">
        <v>-1.9367841000000018E-2</v>
      </c>
      <c r="AE19">
        <v>-1.820963200000001E-2</v>
      </c>
      <c r="AF19">
        <v>-1.7061705000000031E-2</v>
      </c>
      <c r="AG19">
        <v>-1.5927993000000064E-2</v>
      </c>
      <c r="AH19">
        <v>-1.4811283999999984E-2</v>
      </c>
      <c r="AI19">
        <v>-1.3719005999999947E-2</v>
      </c>
      <c r="AJ19">
        <v>-1.2661126999999935E-2</v>
      </c>
      <c r="AK19">
        <v>-1.1645015999999994E-2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-0.12208437999999995</v>
      </c>
      <c r="I20">
        <v>-5.8742929999999922E-2</v>
      </c>
      <c r="J20">
        <v>-1.9065199999999949E-2</v>
      </c>
      <c r="K20">
        <v>3.9945100000000899E-3</v>
      </c>
      <c r="L20">
        <v>1.6161710000000065E-2</v>
      </c>
      <c r="M20">
        <v>2.1478089999999936E-2</v>
      </c>
      <c r="N20">
        <v>2.2618079999999971E-2</v>
      </c>
      <c r="O20">
        <v>2.1320080000000047E-2</v>
      </c>
      <c r="P20">
        <v>1.8683629999999979E-2</v>
      </c>
      <c r="Q20">
        <v>1.5380979999999982E-2</v>
      </c>
      <c r="R20">
        <v>1.1772040000000011E-2</v>
      </c>
      <c r="S20">
        <v>8.0054899999999415E-3</v>
      </c>
      <c r="T20">
        <v>4.1114000000000081E-3</v>
      </c>
      <c r="U20">
        <v>6.5339999999990128E-5</v>
      </c>
      <c r="V20">
        <v>-4.1808499999998819E-3</v>
      </c>
      <c r="W20">
        <v>-8.6255400000000496E-3</v>
      </c>
      <c r="X20">
        <v>-1.3239820000000152E-2</v>
      </c>
      <c r="Y20">
        <v>-1.7933369999999921E-2</v>
      </c>
      <c r="Z20">
        <v>-2.2579979999999902E-2</v>
      </c>
      <c r="AA20">
        <v>-2.7037889999999981E-2</v>
      </c>
      <c r="AB20">
        <v>-3.1159790000000014E-2</v>
      </c>
      <c r="AC20">
        <v>-3.4828840000000055E-2</v>
      </c>
      <c r="AD20">
        <v>-3.7941149999999937E-2</v>
      </c>
      <c r="AE20">
        <v>-4.0446080000000086E-2</v>
      </c>
      <c r="AF20">
        <v>-4.2316000000000055E-2</v>
      </c>
      <c r="AG20">
        <v>-4.3567020000000005E-2</v>
      </c>
      <c r="AH20">
        <v>-4.4222309999999987E-2</v>
      </c>
      <c r="AI20">
        <v>-4.4336070000000095E-2</v>
      </c>
      <c r="AJ20">
        <v>-4.3971220000000102E-2</v>
      </c>
      <c r="AK20">
        <v>-4.3185699999999903E-2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-0.16292599999999657</v>
      </c>
      <c r="I21">
        <v>-0.1835050299999974</v>
      </c>
      <c r="J21">
        <v>-0.22570729999999983</v>
      </c>
      <c r="K21">
        <v>-0.26557828000000061</v>
      </c>
      <c r="L21">
        <v>-0.29565776999999072</v>
      </c>
      <c r="M21">
        <v>-0.31431584000000123</v>
      </c>
      <c r="N21">
        <v>-0.3218690900000043</v>
      </c>
      <c r="O21">
        <v>-0.31912915000000819</v>
      </c>
      <c r="P21">
        <v>-0.3069589099999992</v>
      </c>
      <c r="Q21">
        <v>-0.28616718000000763</v>
      </c>
      <c r="R21">
        <v>-0.25753646999999713</v>
      </c>
      <c r="S21">
        <v>-0.22185101999999679</v>
      </c>
      <c r="T21">
        <v>-0.17989330000000026</v>
      </c>
      <c r="U21">
        <v>-0.13244414999999954</v>
      </c>
      <c r="V21">
        <v>-8.0309600000005865E-2</v>
      </c>
      <c r="W21">
        <v>-2.4276449999993677E-2</v>
      </c>
      <c r="X21">
        <v>3.485069999999979E-2</v>
      </c>
      <c r="Y21">
        <v>9.6288280000000892E-2</v>
      </c>
      <c r="Z21">
        <v>0.15927340999999373</v>
      </c>
      <c r="AA21">
        <v>0.2230747799999877</v>
      </c>
      <c r="AB21">
        <v>0.28701571000000481</v>
      </c>
      <c r="AC21">
        <v>0.35046470000001939</v>
      </c>
      <c r="AD21">
        <v>0.41287510000000971</v>
      </c>
      <c r="AE21">
        <v>0.47375290000000181</v>
      </c>
      <c r="AF21">
        <v>0.53268760000000359</v>
      </c>
      <c r="AG21">
        <v>0.58932659999999526</v>
      </c>
      <c r="AH21">
        <v>0.64340439999999166</v>
      </c>
      <c r="AI21">
        <v>0.69470430000000416</v>
      </c>
      <c r="AJ21">
        <v>0.74307049999999819</v>
      </c>
      <c r="AK21">
        <v>0.78841460000000918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3.4752846177165515E-2</v>
      </c>
      <c r="I22">
        <v>7.4897474518684434E-2</v>
      </c>
      <c r="J22">
        <v>0.1070549118735656</v>
      </c>
      <c r="K22">
        <v>0.12852382318711411</v>
      </c>
      <c r="L22">
        <v>0.14104401410952017</v>
      </c>
      <c r="M22">
        <v>0.14718377511351607</v>
      </c>
      <c r="N22">
        <v>0.14899104980954886</v>
      </c>
      <c r="O22">
        <v>0.14779454917082963</v>
      </c>
      <c r="P22">
        <v>0.14439195949294645</v>
      </c>
      <c r="Q22">
        <v>0.1392687652236618</v>
      </c>
      <c r="R22">
        <v>0.13275185995742897</v>
      </c>
      <c r="S22">
        <v>0.12509770779917903</v>
      </c>
      <c r="T22">
        <v>0.11653468364328665</v>
      </c>
      <c r="U22">
        <v>0.10728246507471566</v>
      </c>
      <c r="V22">
        <v>9.7566428449683593E-2</v>
      </c>
      <c r="W22">
        <v>8.7616041267620445E-2</v>
      </c>
      <c r="X22">
        <v>7.7663871347158756E-2</v>
      </c>
      <c r="Y22">
        <v>6.7935116545605939E-2</v>
      </c>
      <c r="Z22">
        <v>5.863537580640707E-2</v>
      </c>
      <c r="AA22">
        <v>4.9939847111102262E-2</v>
      </c>
      <c r="AB22">
        <v>4.198374589628822E-2</v>
      </c>
      <c r="AC22">
        <v>3.4861148650605848E-2</v>
      </c>
      <c r="AD22">
        <v>2.8620902442246392E-2</v>
      </c>
      <c r="AE22">
        <v>2.3274119157484664E-2</v>
      </c>
      <c r="AF22">
        <v>1.8798340251590495E-2</v>
      </c>
      <c r="AG22">
        <v>1.5147661532384799E-2</v>
      </c>
      <c r="AH22">
        <v>1.22565385592746E-2</v>
      </c>
      <c r="AI22">
        <v>1.0048935769287183E-2</v>
      </c>
      <c r="AJ22">
        <v>8.4443957921700903E-3</v>
      </c>
      <c r="AK22">
        <v>7.3597759542787175E-3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2.2246683758275976E-2</v>
      </c>
      <c r="I23">
        <v>3.6179259397996884E-2</v>
      </c>
      <c r="J23">
        <v>4.2287807789602158E-2</v>
      </c>
      <c r="K23">
        <v>4.3904663902449251E-2</v>
      </c>
      <c r="L23">
        <v>4.3278649999340862E-2</v>
      </c>
      <c r="M23">
        <v>4.1742407476768419E-2</v>
      </c>
      <c r="N23">
        <v>4.0015197995331458E-2</v>
      </c>
      <c r="O23">
        <v>3.8407465217720684E-2</v>
      </c>
      <c r="P23">
        <v>3.6982628802581956E-2</v>
      </c>
      <c r="Q23">
        <v>3.567878902538571E-2</v>
      </c>
      <c r="R23">
        <v>3.4393448982818618E-2</v>
      </c>
      <c r="S23">
        <v>3.3033686585857688E-2</v>
      </c>
      <c r="T23">
        <v>3.1537050409020724E-2</v>
      </c>
      <c r="U23">
        <v>2.9877341356318726E-2</v>
      </c>
      <c r="V23">
        <v>2.8063668417814571E-2</v>
      </c>
      <c r="W23">
        <v>2.6127719959059471E-2</v>
      </c>
      <c r="X23">
        <v>2.4116706038512924E-2</v>
      </c>
      <c r="Y23">
        <v>2.2080445465094845E-2</v>
      </c>
      <c r="Z23">
        <v>2.0062887450984931E-2</v>
      </c>
      <c r="AA23">
        <v>1.809829905388069E-2</v>
      </c>
      <c r="AB23">
        <v>1.6208032634765369E-2</v>
      </c>
      <c r="AC23">
        <v>1.440371883922636E-2</v>
      </c>
      <c r="AD23">
        <v>1.2686743845119395E-2</v>
      </c>
      <c r="AE23">
        <v>1.1054703181334807E-2</v>
      </c>
      <c r="AF23">
        <v>9.5022096915550573E-3</v>
      </c>
      <c r="AG23">
        <v>8.0252783841583651E-3</v>
      </c>
      <c r="AH23">
        <v>6.6195424090166122E-3</v>
      </c>
      <c r="AI23">
        <v>5.2833826853734842E-3</v>
      </c>
      <c r="AJ23">
        <v>4.0175021784353976E-3</v>
      </c>
      <c r="AK23">
        <v>2.8224125418802102E-3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-4.7062821333483676E-2</v>
      </c>
      <c r="I24">
        <v>-7.0732023237980932E-2</v>
      </c>
      <c r="J24">
        <v>-8.6607557817660261E-2</v>
      </c>
      <c r="K24">
        <v>-9.9182353409758173E-2</v>
      </c>
      <c r="L24">
        <v>-0.1095202556305909</v>
      </c>
      <c r="M24">
        <v>-0.11798604526656342</v>
      </c>
      <c r="N24">
        <v>-0.12471474651454754</v>
      </c>
      <c r="O24">
        <v>-0.12972476029256969</v>
      </c>
      <c r="P24">
        <v>-0.132993650929732</v>
      </c>
      <c r="Q24">
        <v>-0.13450707429266273</v>
      </c>
      <c r="R24">
        <v>-0.13429177118439875</v>
      </c>
      <c r="S24">
        <v>-0.13242728753701641</v>
      </c>
      <c r="T24">
        <v>-0.12904269549217315</v>
      </c>
      <c r="U24">
        <v>-0.12430972348001917</v>
      </c>
      <c r="V24">
        <v>-0.1184402193161604</v>
      </c>
      <c r="W24">
        <v>-0.11166488269387845</v>
      </c>
      <c r="X24">
        <v>-0.10423025250181164</v>
      </c>
      <c r="Y24">
        <v>-9.6378101444473979E-2</v>
      </c>
      <c r="Z24">
        <v>-8.8335249848860126E-2</v>
      </c>
      <c r="AA24">
        <v>-8.0305560233405682E-2</v>
      </c>
      <c r="AB24">
        <v>-7.2460674576250106E-2</v>
      </c>
      <c r="AC24">
        <v>-6.4943001366225162E-2</v>
      </c>
      <c r="AD24">
        <v>-5.7858284785284035E-2</v>
      </c>
      <c r="AE24">
        <v>-5.1285705616494454E-2</v>
      </c>
      <c r="AF24">
        <v>-4.5275280192903306E-2</v>
      </c>
      <c r="AG24">
        <v>-3.9857717172909084E-2</v>
      </c>
      <c r="AH24">
        <v>-3.5040036149394979E-2</v>
      </c>
      <c r="AI24">
        <v>-3.0815718053855294E-2</v>
      </c>
      <c r="AJ24">
        <v>-2.7166669397408732E-2</v>
      </c>
      <c r="AK24">
        <v>-2.4061298297095721E-2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0.23461068454521608</v>
      </c>
      <c r="I25">
        <v>0.23023599815782822</v>
      </c>
      <c r="J25">
        <v>0.22556351950330031</v>
      </c>
      <c r="K25">
        <v>0.2205326023519634</v>
      </c>
      <c r="L25">
        <v>0.21507679876611294</v>
      </c>
      <c r="M25">
        <v>0.20910043247480092</v>
      </c>
      <c r="N25">
        <v>0.20252450707758821</v>
      </c>
      <c r="O25">
        <v>0.19527383486706582</v>
      </c>
      <c r="P25">
        <v>0.18729703727887284</v>
      </c>
      <c r="Q25">
        <v>0.17855718996823458</v>
      </c>
      <c r="R25">
        <v>0.16907207319278839</v>
      </c>
      <c r="S25">
        <v>0.15893295923321804</v>
      </c>
      <c r="T25">
        <v>0.14829203735431326</v>
      </c>
      <c r="U25">
        <v>0.1373551177744512</v>
      </c>
      <c r="V25">
        <v>0.12640302930510669</v>
      </c>
      <c r="W25">
        <v>0.11570259174995108</v>
      </c>
      <c r="X25">
        <v>0.10553467658278949</v>
      </c>
      <c r="Y25">
        <v>9.6118440932481231E-2</v>
      </c>
      <c r="Z25">
        <v>8.7608017906048843E-2</v>
      </c>
      <c r="AA25">
        <v>8.0089470081023476E-2</v>
      </c>
      <c r="AB25">
        <v>7.3568531256349767E-2</v>
      </c>
      <c r="AC25">
        <v>6.8014647001322703E-2</v>
      </c>
      <c r="AD25">
        <v>6.333033296874728E-2</v>
      </c>
      <c r="AE25">
        <v>5.9422496572890351E-2</v>
      </c>
      <c r="AF25">
        <v>5.6173609502509519E-2</v>
      </c>
      <c r="AG25">
        <v>5.3490014243569667E-2</v>
      </c>
      <c r="AH25">
        <v>5.1260522461059478E-2</v>
      </c>
      <c r="AI25">
        <v>4.9406101352660492E-2</v>
      </c>
      <c r="AJ25">
        <v>4.786015152680196E-2</v>
      </c>
      <c r="AK25">
        <v>4.655000485000807E-2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AG64" activePane="bottomRight" state="frozen"/>
      <selection pane="topRight" activeCell="B1" sqref="B1"/>
      <selection pane="bottomLeft" activeCell="A2" sqref="A2"/>
      <selection pane="bottomRight" activeCell="A102" sqref="A102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0.24454743545478941</v>
      </c>
      <c r="I88">
        <f>'Tab-GDP'!D28</f>
        <v>0.2705807131347493</v>
      </c>
      <c r="J88">
        <f>'Tab-GDP'!E28</f>
        <v>0.28829869782953654</v>
      </c>
      <c r="K88">
        <f>'Tab-GDP'!F28</f>
        <v>0.2937786994200664</v>
      </c>
      <c r="L88">
        <f>'Tab-GDP'!G28</f>
        <v>0.28987917511278383</v>
      </c>
      <c r="M88">
        <f>'Tab-GDP'!H28</f>
        <v>0.28004055393595628</v>
      </c>
      <c r="N88">
        <f>'Tab-GDP'!I28</f>
        <v>0.26681604360796474</v>
      </c>
      <c r="O88">
        <f>'Tab-GDP'!J28</f>
        <v>0.25175111216022561</v>
      </c>
      <c r="P88">
        <f>'Tab-GDP'!K28</f>
        <v>0.23567798227979164</v>
      </c>
      <c r="Q88">
        <f>'Tab-GDP'!L28</f>
        <v>0.21899769632724997</v>
      </c>
      <c r="R88">
        <f>'Tab-GDP'!M28</f>
        <v>0.20192559976999203</v>
      </c>
      <c r="S88">
        <f>'Tab-GDP'!N28</f>
        <v>0.18463705873636993</v>
      </c>
      <c r="T88">
        <f>'Tab-GDP'!O28</f>
        <v>0.16732109407788798</v>
      </c>
      <c r="U88">
        <f>'Tab-GDP'!P28</f>
        <v>0.15020520430044648</v>
      </c>
      <c r="V88">
        <f>'Tab-GDP'!Q28</f>
        <v>0.13359290331818041</v>
      </c>
      <c r="W88">
        <f>'Tab-GDP'!R28</f>
        <v>0.11778145979710608</v>
      </c>
      <c r="X88">
        <f>'Tab-GDP'!S28</f>
        <v>0.10308500147357957</v>
      </c>
      <c r="Y88">
        <f>'Tab-GDP'!T28</f>
        <v>8.9755922003775801E-2</v>
      </c>
      <c r="Z88">
        <f>'Tab-GDP'!U28</f>
        <v>7.7971068448179359E-2</v>
      </c>
      <c r="AA88">
        <f>'Tab-GDP'!V28</f>
        <v>6.7822059358002562E-2</v>
      </c>
      <c r="AB88">
        <f>'Tab-GDP'!W28</f>
        <v>5.9299631927522967E-2</v>
      </c>
      <c r="AC88">
        <f>'Tab-GDP'!X28</f>
        <v>5.2336503331917861E-2</v>
      </c>
      <c r="AD88">
        <f>'Tab-GDP'!Y28</f>
        <v>4.6779733125701384E-2</v>
      </c>
      <c r="AE88">
        <f>'Tab-GDP'!Z28</f>
        <v>4.2465610111874774E-2</v>
      </c>
      <c r="AF88">
        <f>'Tab-GDP'!AA28</f>
        <v>3.9198895021863578E-2</v>
      </c>
      <c r="AG88">
        <f>'Tab-GDP'!AB28</f>
        <v>3.6805243212789662E-2</v>
      </c>
      <c r="AH88">
        <f>'Tab-GDP'!AC28</f>
        <v>3.5096582691696021E-2</v>
      </c>
      <c r="AI88">
        <f>'Tab-GDP'!AD28</f>
        <v>3.3922707857825252E-2</v>
      </c>
      <c r="AJ88">
        <f>'Tab-GDP'!AE28</f>
        <v>3.3155392151140717E-2</v>
      </c>
      <c r="AK88">
        <f>'Tab-GDP'!AF28</f>
        <v>3.2670871170203952E-2</v>
      </c>
      <c r="AL88">
        <f>AVERAGE(H88:AK88)</f>
        <v>0.14487322170497233</v>
      </c>
    </row>
    <row r="89" spans="1:38" x14ac:dyDescent="0.25">
      <c r="A89" t="s">
        <v>699</v>
      </c>
      <c r="H89">
        <f>'Tab-Investissement'!C146/Baseline!H9</f>
        <v>2.3461068458748143E-3</v>
      </c>
      <c r="I89">
        <f>'Tab-Investissement'!D146/Baseline!I9</f>
        <v>2.3023599828302E-3</v>
      </c>
      <c r="J89">
        <f>'Tab-Investissement'!E146/Baseline!J9</f>
        <v>2.2556351950330034E-3</v>
      </c>
      <c r="K89">
        <f>'Tab-Investissement'!F146/Baseline!K9</f>
        <v>2.2053260235196342E-3</v>
      </c>
      <c r="L89">
        <f>'Tab-Investissement'!G146/Baseline!L9</f>
        <v>2.1507679876611296E-3</v>
      </c>
      <c r="M89">
        <f>'Tab-Investissement'!H146/Baseline!M9</f>
        <v>2.0910043247480093E-3</v>
      </c>
      <c r="N89">
        <f>'Tab-Investissement'!I146/Baseline!N9</f>
        <v>2.0252450707758823E-3</v>
      </c>
      <c r="O89">
        <f>'Tab-Investissement'!J146/Baseline!O9</f>
        <v>1.9527383486706582E-3</v>
      </c>
      <c r="P89">
        <f>'Tab-Investissement'!K146/Baseline!P9</f>
        <v>1.8729703727887283E-3</v>
      </c>
      <c r="Q89">
        <f>'Tab-Investissement'!L146/Baseline!Q9</f>
        <v>1.7855718998331324E-3</v>
      </c>
      <c r="R89">
        <f>'Tab-Investissement'!M146/Baseline!R9</f>
        <v>1.6907207318162091E-3</v>
      </c>
      <c r="S89">
        <f>'Tab-Investissement'!N146/Baseline!S9</f>
        <v>1.5893295924057022E-3</v>
      </c>
      <c r="T89">
        <f>'Tab-Investissement'!O146/Baseline!T9</f>
        <v>1.4829203736520485E-3</v>
      </c>
      <c r="U89">
        <f>'Tab-Investissement'!P146/Baseline!U9</f>
        <v>1.3735511776369396E-3</v>
      </c>
      <c r="V89">
        <f>'Tab-Investissement'!Q146/Baseline!V9</f>
        <v>1.2640302930864847E-3</v>
      </c>
      <c r="W89">
        <f>'Tab-Investissement'!R146/Baseline!W9</f>
        <v>1.1570259176044721E-3</v>
      </c>
      <c r="X89">
        <f>'Tab-Investissement'!S146/Baseline!X9</f>
        <v>1.0553467658970257E-3</v>
      </c>
      <c r="Y89">
        <f>'Tab-Investissement'!T146/Baseline!Y9</f>
        <v>9.6118440946142171E-4</v>
      </c>
      <c r="Z89">
        <f>'Tab-Investissement'!U146/Baseline!Z9</f>
        <v>8.7608017916173439E-4</v>
      </c>
      <c r="AA89">
        <f>'Tab-Investissement'!V146/Baseline!AA9</f>
        <v>8.0089470091029662E-4</v>
      </c>
      <c r="AB89">
        <f>'Tab-Investissement'!W146/Baseline!AB9</f>
        <v>7.3568531269537028E-4</v>
      </c>
      <c r="AC89">
        <f>'Tab-Investissement'!X146/Baseline!AC9</f>
        <v>6.8014646985678896E-4</v>
      </c>
      <c r="AD89">
        <f>'Tab-Investissement'!Y146/Baseline!AD9</f>
        <v>6.3330332956502695E-4</v>
      </c>
      <c r="AE89">
        <f>'Tab-Investissement'!Z146/Baseline!AE9</f>
        <v>5.9422496575757924E-4</v>
      </c>
      <c r="AF89">
        <f>'Tab-Investissement'!AA146/Baseline!AF9</f>
        <v>5.6173609517318592E-4</v>
      </c>
      <c r="AG89">
        <f>'Tab-Investissement'!AB146/Baseline!AG9</f>
        <v>5.3490014236713961E-4</v>
      </c>
      <c r="AH89">
        <f>'Tab-Investissement'!AC146/Baseline!AH9</f>
        <v>5.1260522461675907E-4</v>
      </c>
      <c r="AI89">
        <f>'Tab-Investissement'!AD146/Baseline!AI9</f>
        <v>4.9406101359367887E-4</v>
      </c>
      <c r="AJ89">
        <f>'Tab-Investissement'!AE146/Baseline!AJ9</f>
        <v>4.7860151514134955E-4</v>
      </c>
      <c r="AK89">
        <f>'Tab-Investissement'!AF146/Baseline!AK9</f>
        <v>4.6550004839863854E-4</v>
      </c>
      <c r="AL89">
        <f>AVERAGE(H89:AK89)</f>
        <v>1.2976524770177684E-3</v>
      </c>
    </row>
    <row r="90" spans="1:38" x14ac:dyDescent="0.25">
      <c r="A90" t="s">
        <v>700</v>
      </c>
      <c r="H90">
        <f>'Tab-GDP'!C28*0.01/H89</f>
        <v>1.0423542128304168</v>
      </c>
      <c r="I90">
        <f>'Tab-GDP'!D28*0.01/I89</f>
        <v>1.17523200173995</v>
      </c>
      <c r="J90">
        <f>'Tab-GDP'!E28*0.01/J89</f>
        <v>1.2781264384612436</v>
      </c>
      <c r="K90">
        <f>'Tab-GDP'!F28*0.01/K89</f>
        <v>1.3321327381391184</v>
      </c>
      <c r="L90">
        <f>'Tab-GDP'!G28*0.01/L89</f>
        <v>1.3477937963360489</v>
      </c>
      <c r="M90">
        <f>'Tab-GDP'!H28*0.01/M89</f>
        <v>1.3392633894705332</v>
      </c>
      <c r="N90">
        <f>'Tab-GDP'!I28*0.01/N89</f>
        <v>1.3174506505809989</v>
      </c>
      <c r="O90">
        <f>'Tab-GDP'!J28*0.01/O89</f>
        <v>1.289220915498521</v>
      </c>
      <c r="P90">
        <f>'Tab-GDP'!K28*0.01/P89</f>
        <v>1.2583113203701284</v>
      </c>
      <c r="Q90">
        <f>'Tab-GDP'!L28*0.01/Q89</f>
        <v>1.2264848945467612</v>
      </c>
      <c r="R90">
        <f>'Tab-GDP'!M28*0.01/R89</f>
        <v>1.194316695656054</v>
      </c>
      <c r="S90">
        <f>'Tab-GDP'!N28*0.01/S89</f>
        <v>1.1617291946152748</v>
      </c>
      <c r="T90">
        <f>'Tab-GDP'!O28*0.01/T89</f>
        <v>1.1283215002692255</v>
      </c>
      <c r="U90">
        <f>'Tab-GDP'!P28*0.01/U89</f>
        <v>1.0935537513706612</v>
      </c>
      <c r="V90">
        <f>'Tab-GDP'!Q28*0.01/V89</f>
        <v>1.0568805514302655</v>
      </c>
      <c r="W90">
        <f>'Tab-GDP'!R28*0.01/W89</f>
        <v>1.0179673420018369</v>
      </c>
      <c r="X90">
        <f>'Tab-GDP'!S28*0.01/X89</f>
        <v>0.97678796017306391</v>
      </c>
      <c r="Y90">
        <f>'Tab-GDP'!T28*0.01/Y89</f>
        <v>0.93380542922110576</v>
      </c>
      <c r="Z90">
        <f>'Tab-GDP'!U28*0.01/Z89</f>
        <v>0.88999922955436495</v>
      </c>
      <c r="AA90">
        <f>'Tab-GDP'!V28*0.01/AA89</f>
        <v>0.84682866899875897</v>
      </c>
      <c r="AB90">
        <f>'Tab-GDP'!W28*0.01/AB89</f>
        <v>0.80604615729330897</v>
      </c>
      <c r="AC90">
        <f>'Tab-GDP'!X28*0.01/AC89</f>
        <v>0.76948871531947804</v>
      </c>
      <c r="AD90">
        <f>'Tab-GDP'!Y28*0.01/AD89</f>
        <v>0.7386623588072907</v>
      </c>
      <c r="AE90">
        <f>'Tab-GDP'!Z28*0.01/AE89</f>
        <v>0.71463860589794026</v>
      </c>
      <c r="AF90">
        <f>'Tab-GDP'!AA28*0.01/AF89</f>
        <v>0.69781691720875394</v>
      </c>
      <c r="AG90">
        <f>'Tab-GDP'!AB28*0.01/AG89</f>
        <v>0.68807690066995031</v>
      </c>
      <c r="AH90">
        <f>'Tab-GDP'!AC28*0.01/AH89</f>
        <v>0.68467079550223875</v>
      </c>
      <c r="AI90">
        <f>'Tab-GDP'!AD28*0.01/AI89</f>
        <v>0.68660968836783498</v>
      </c>
      <c r="AJ90">
        <f>'Tab-GDP'!AE28*0.01/AJ89</f>
        <v>0.69275568718892677</v>
      </c>
      <c r="AK90">
        <f>'Tab-GDP'!AF28*0.01/AK89</f>
        <v>0.70184463530336139</v>
      </c>
      <c r="AL90">
        <f>AVERAGE(H90:AK90)</f>
        <v>1.0029057047607806</v>
      </c>
    </row>
    <row r="91" spans="1:38" x14ac:dyDescent="0.25">
      <c r="A91" t="s">
        <v>701</v>
      </c>
      <c r="H91">
        <f>AVERAGE('Tab-Investissement'!C146:AF146)</f>
        <v>3501.9166666666652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1.2301300492591153E-3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1.5242629936836005E-2</v>
      </c>
      <c r="I2">
        <v>1.3077460826067089E-2</v>
      </c>
      <c r="J2">
        <v>1.3012408757890892E-2</v>
      </c>
      <c r="K2">
        <v>1.2891267377058702E-2</v>
      </c>
      <c r="L2">
        <v>1.2787395545889479E-2</v>
      </c>
      <c r="M2">
        <v>1.271200701978481E-2</v>
      </c>
      <c r="N2">
        <v>1.2657254969121956E-2</v>
      </c>
      <c r="O2">
        <v>1.2615887233269341E-2</v>
      </c>
      <c r="P2">
        <v>1.2578236757419203E-2</v>
      </c>
      <c r="Q2">
        <v>1.2539370908493774E-2</v>
      </c>
      <c r="R2">
        <v>1.2495649301355272E-2</v>
      </c>
      <c r="S2">
        <v>1.2443555070660528E-2</v>
      </c>
      <c r="T2">
        <v>1.2383789346912977E-2</v>
      </c>
      <c r="U2">
        <v>1.2315862590994486E-2</v>
      </c>
      <c r="V2">
        <v>1.2238599850129539E-2</v>
      </c>
      <c r="W2">
        <v>1.2151745542456238E-2</v>
      </c>
      <c r="X2">
        <v>1.2057545263955083E-2</v>
      </c>
      <c r="Y2">
        <v>1.195500433451846E-2</v>
      </c>
      <c r="Z2">
        <v>1.1844700313200285E-2</v>
      </c>
      <c r="AA2">
        <v>1.1730322405791194E-2</v>
      </c>
      <c r="AB2">
        <v>1.1614165132310728E-2</v>
      </c>
      <c r="AC2">
        <v>1.1495981648011133E-2</v>
      </c>
      <c r="AD2">
        <v>1.1383510933279828E-2</v>
      </c>
      <c r="AE2">
        <v>1.1276776100731301E-2</v>
      </c>
      <c r="AF2">
        <v>1.1179301551637044E-2</v>
      </c>
      <c r="AG2">
        <v>1.1091381071112183E-2</v>
      </c>
      <c r="AH2">
        <v>1.1013193338517802E-2</v>
      </c>
      <c r="AI2">
        <v>1.0946140987605046E-2</v>
      </c>
      <c r="AJ2">
        <v>1.0889555271247797E-2</v>
      </c>
      <c r="AK2">
        <v>1.0841232380450538E-2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1.960681156241928E-2</v>
      </c>
      <c r="I3">
        <v>1.9897437076701108E-2</v>
      </c>
      <c r="J3">
        <v>2.0091104833095175E-2</v>
      </c>
      <c r="K3">
        <v>2.0194496687093721E-2</v>
      </c>
      <c r="L3">
        <v>2.0236770914154878E-2</v>
      </c>
      <c r="M3">
        <v>2.0245675412457809E-2</v>
      </c>
      <c r="N3">
        <v>2.0239925751236676E-2</v>
      </c>
      <c r="O3">
        <v>2.0229302333754973E-2</v>
      </c>
      <c r="P3">
        <v>2.0217576797687764E-2</v>
      </c>
      <c r="Q3">
        <v>2.0205252133001617E-2</v>
      </c>
      <c r="R3">
        <v>2.0191567355861917E-2</v>
      </c>
      <c r="S3">
        <v>2.0175605558104159E-2</v>
      </c>
      <c r="T3">
        <v>2.0156687860189759E-2</v>
      </c>
      <c r="U3">
        <v>2.0134550221056813E-2</v>
      </c>
      <c r="V3">
        <v>2.0109338146529154E-2</v>
      </c>
      <c r="W3">
        <v>2.0081394957336851E-2</v>
      </c>
      <c r="X3">
        <v>2.0051143509025149E-2</v>
      </c>
      <c r="Y3">
        <v>2.0019035114239525E-2</v>
      </c>
      <c r="Z3">
        <v>1.9985422982514489E-2</v>
      </c>
      <c r="AA3">
        <v>1.9950518697329667E-2</v>
      </c>
      <c r="AB3">
        <v>1.9914480355571307E-2</v>
      </c>
      <c r="AC3">
        <v>1.9877514165067556E-2</v>
      </c>
      <c r="AD3">
        <v>1.9839755532223835E-2</v>
      </c>
      <c r="AE3">
        <v>1.9801550658071987E-2</v>
      </c>
      <c r="AF3">
        <v>1.9763355266994242E-2</v>
      </c>
      <c r="AG3">
        <v>1.9725782122427482E-2</v>
      </c>
      <c r="AH3">
        <v>1.968947914618524E-2</v>
      </c>
      <c r="AI3">
        <v>1.9655081830676435E-2</v>
      </c>
      <c r="AJ3">
        <v>1.9623210801191782E-2</v>
      </c>
      <c r="AK3">
        <v>1.9594404679811328E-2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0.1079220942</v>
      </c>
      <c r="I4">
        <v>0.10726712820000001</v>
      </c>
      <c r="J4">
        <v>0.1068413701</v>
      </c>
      <c r="K4">
        <v>0.1066053337</v>
      </c>
      <c r="L4">
        <v>0.1064976575</v>
      </c>
      <c r="M4">
        <v>0.1064713103</v>
      </c>
      <c r="N4">
        <v>0.1064929215</v>
      </c>
      <c r="O4">
        <v>0.106542043</v>
      </c>
      <c r="P4">
        <v>0.1066035773</v>
      </c>
      <c r="Q4">
        <v>0.106668733</v>
      </c>
      <c r="R4">
        <v>0.1067320323</v>
      </c>
      <c r="S4">
        <v>0.1067892691</v>
      </c>
      <c r="T4">
        <v>0.1068396366</v>
      </c>
      <c r="U4">
        <v>0.1068824919</v>
      </c>
      <c r="V4">
        <v>0.10691620609999999</v>
      </c>
      <c r="W4">
        <v>0.1069399888</v>
      </c>
      <c r="X4">
        <v>0.10695460530000001</v>
      </c>
      <c r="Y4">
        <v>0.1069596489</v>
      </c>
      <c r="Z4">
        <v>0.106955617</v>
      </c>
      <c r="AA4">
        <v>0.1069455477</v>
      </c>
      <c r="AB4">
        <v>0.10693244740000001</v>
      </c>
      <c r="AC4">
        <v>0.1069172732</v>
      </c>
      <c r="AD4">
        <v>0.106905892</v>
      </c>
      <c r="AE4">
        <v>0.1068997206</v>
      </c>
      <c r="AF4">
        <v>0.1069011223</v>
      </c>
      <c r="AG4">
        <v>0.10691013940000001</v>
      </c>
      <c r="AH4">
        <v>0.1069263931</v>
      </c>
      <c r="AI4">
        <v>0.1069498812</v>
      </c>
      <c r="AJ4">
        <v>0.1069795457</v>
      </c>
      <c r="AK4">
        <v>0.1070133496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0.96817033720000001</v>
      </c>
      <c r="I5">
        <v>0.97056929680000004</v>
      </c>
      <c r="J5">
        <v>0.97265229200000003</v>
      </c>
      <c r="K5">
        <v>0.97463315070000001</v>
      </c>
      <c r="L5">
        <v>0.97656817640000004</v>
      </c>
      <c r="M5">
        <v>0.97845961510000001</v>
      </c>
      <c r="N5">
        <v>0.98029572170000001</v>
      </c>
      <c r="O5">
        <v>0.98206326889999995</v>
      </c>
      <c r="P5">
        <v>0.98375472310000001</v>
      </c>
      <c r="Q5">
        <v>0.98536767999999997</v>
      </c>
      <c r="R5">
        <v>0.98690537119999999</v>
      </c>
      <c r="S5">
        <v>0.98837717629999999</v>
      </c>
      <c r="T5">
        <v>0.98979648519999996</v>
      </c>
      <c r="U5">
        <v>0.99118157169999999</v>
      </c>
      <c r="V5">
        <v>0.99255550479999999</v>
      </c>
      <c r="W5">
        <v>0.99394516860000004</v>
      </c>
      <c r="X5">
        <v>0.99537921650000005</v>
      </c>
      <c r="Y5">
        <v>0.99688935140000001</v>
      </c>
      <c r="Z5">
        <v>0.99850843069999995</v>
      </c>
      <c r="AA5">
        <v>1.0002679459999999</v>
      </c>
      <c r="AB5">
        <v>1.002198047</v>
      </c>
      <c r="AC5">
        <v>1.0043279810000001</v>
      </c>
      <c r="AD5">
        <v>1.0066803230000001</v>
      </c>
      <c r="AE5">
        <v>1.009275031</v>
      </c>
      <c r="AF5">
        <v>1.01212605</v>
      </c>
      <c r="AG5">
        <v>1.015242953</v>
      </c>
      <c r="AH5">
        <v>1.0186307379999999</v>
      </c>
      <c r="AI5">
        <v>1.022289182</v>
      </c>
      <c r="AJ5">
        <v>1.0262144390000001</v>
      </c>
      <c r="AK5">
        <v>1.03040029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-1.42110226E-2</v>
      </c>
      <c r="I6">
        <v>-1.37260678E-2</v>
      </c>
      <c r="J6">
        <v>-1.34100131E-2</v>
      </c>
      <c r="K6">
        <v>-1.32061848E-2</v>
      </c>
      <c r="L6">
        <v>-1.30671582E-2</v>
      </c>
      <c r="M6">
        <v>-1.29612531E-2</v>
      </c>
      <c r="N6">
        <v>-1.2868408E-2</v>
      </c>
      <c r="O6">
        <v>-1.2777850699999999E-2</v>
      </c>
      <c r="P6">
        <v>-1.2682984600000001E-2</v>
      </c>
      <c r="Q6">
        <v>-1.25816082E-2</v>
      </c>
      <c r="R6">
        <v>-1.24742966E-2</v>
      </c>
      <c r="S6">
        <v>-1.23632432E-2</v>
      </c>
      <c r="T6">
        <v>-1.22531397E-2</v>
      </c>
      <c r="U6">
        <v>-1.21488729E-2</v>
      </c>
      <c r="V6">
        <v>-1.2054855999999999E-2</v>
      </c>
      <c r="W6">
        <v>-1.19752955E-2</v>
      </c>
      <c r="X6">
        <v>-1.1914715100000001E-2</v>
      </c>
      <c r="Y6">
        <v>-1.1875758599999999E-2</v>
      </c>
      <c r="Z6">
        <v>-1.1860535199999999E-2</v>
      </c>
      <c r="AA6">
        <v>-1.1871554600000001E-2</v>
      </c>
      <c r="AB6">
        <v>-1.19101133E-2</v>
      </c>
      <c r="AC6">
        <v>-1.1975631800000001E-2</v>
      </c>
      <c r="AD6">
        <v>-1.20694602E-2</v>
      </c>
      <c r="AE6">
        <v>-1.21899234E-2</v>
      </c>
      <c r="AF6">
        <v>-1.2335398900000001E-2</v>
      </c>
      <c r="AG6">
        <v>-1.25028703E-2</v>
      </c>
      <c r="AH6">
        <v>-1.26888677E-2</v>
      </c>
      <c r="AI6">
        <v>-1.28903751E-2</v>
      </c>
      <c r="AJ6">
        <v>-1.31038465E-2</v>
      </c>
      <c r="AK6">
        <v>-1.3325241E-2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-8.1500918000000002E-3</v>
      </c>
      <c r="I7">
        <v>-7.9235524699999994E-3</v>
      </c>
      <c r="J7">
        <v>-7.6582458900000001E-3</v>
      </c>
      <c r="K7">
        <v>-7.4088053700000003E-3</v>
      </c>
      <c r="L7">
        <v>-7.19192089E-3</v>
      </c>
      <c r="M7">
        <v>-7.0120960299999997E-3</v>
      </c>
      <c r="N7">
        <v>-6.8682552799999999E-3</v>
      </c>
      <c r="O7">
        <v>-6.7558317100000001E-3</v>
      </c>
      <c r="P7">
        <v>-6.6698574099999996E-3</v>
      </c>
      <c r="Q7">
        <v>-6.6053308099999998E-3</v>
      </c>
      <c r="R7">
        <v>-6.5581403100000001E-3</v>
      </c>
      <c r="S7">
        <v>-6.5253556000000002E-3</v>
      </c>
      <c r="T7">
        <v>-6.50435387E-3</v>
      </c>
      <c r="U7">
        <v>-6.4933101499999998E-3</v>
      </c>
      <c r="V7">
        <v>-6.4912070600000003E-3</v>
      </c>
      <c r="W7">
        <v>-6.4971323900000003E-3</v>
      </c>
      <c r="X7">
        <v>-6.5100237E-3</v>
      </c>
      <c r="Y7">
        <v>-6.5292179200000001E-3</v>
      </c>
      <c r="Z7">
        <v>-6.5539030299999997E-3</v>
      </c>
      <c r="AA7">
        <v>-6.5827070999999997E-3</v>
      </c>
      <c r="AB7">
        <v>-6.6143108500000001E-3</v>
      </c>
      <c r="AC7">
        <v>-6.6479641600000004E-3</v>
      </c>
      <c r="AD7">
        <v>-6.6817012399999999E-3</v>
      </c>
      <c r="AE7">
        <v>-6.7147152300000004E-3</v>
      </c>
      <c r="AF7">
        <v>-6.7459331400000003E-3</v>
      </c>
      <c r="AG7">
        <v>-6.7748770300000002E-3</v>
      </c>
      <c r="AH7">
        <v>-6.8011396900000002E-3</v>
      </c>
      <c r="AI7">
        <v>-6.8242312899999998E-3</v>
      </c>
      <c r="AJ7">
        <v>-6.8439488899999998E-3</v>
      </c>
      <c r="AK7">
        <v>-6.8603471900000003E-3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2371790.7790000001</v>
      </c>
      <c r="I9">
        <v>2402807.7799999998</v>
      </c>
      <c r="J9">
        <v>2434074.0970000001</v>
      </c>
      <c r="K9">
        <v>2465452.3969999999</v>
      </c>
      <c r="L9">
        <v>2496979.1120000002</v>
      </c>
      <c r="M9">
        <v>2528720.7280000001</v>
      </c>
      <c r="N9">
        <v>2560727.3909999998</v>
      </c>
      <c r="O9">
        <v>2593033.2390000001</v>
      </c>
      <c r="P9">
        <v>2625649.0249999999</v>
      </c>
      <c r="Q9">
        <v>2658573.0120000001</v>
      </c>
      <c r="R9">
        <v>2691793.608</v>
      </c>
      <c r="S9">
        <v>2725289.09</v>
      </c>
      <c r="T9">
        <v>2759038.4959999998</v>
      </c>
      <c r="U9">
        <v>2793018.4350000001</v>
      </c>
      <c r="V9">
        <v>2827201.07</v>
      </c>
      <c r="W9">
        <v>2861556.4980000001</v>
      </c>
      <c r="X9">
        <v>2896059.8450000002</v>
      </c>
      <c r="Y9">
        <v>2930682.253</v>
      </c>
      <c r="Z9">
        <v>2965395.3059999999</v>
      </c>
      <c r="AA9">
        <v>3000180.3489999999</v>
      </c>
      <c r="AB9">
        <v>3035024.9389999998</v>
      </c>
      <c r="AC9">
        <v>3069915.53</v>
      </c>
      <c r="AD9">
        <v>3104861.9470000002</v>
      </c>
      <c r="AE9">
        <v>3139874.78</v>
      </c>
      <c r="AF9">
        <v>3174976.3870000001</v>
      </c>
      <c r="AG9">
        <v>3210191.26</v>
      </c>
      <c r="AH9">
        <v>3245545.7170000002</v>
      </c>
      <c r="AI9">
        <v>3281071.9180000001</v>
      </c>
      <c r="AJ9">
        <v>3316801.3319999999</v>
      </c>
      <c r="AK9">
        <v>3352759.5460000001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1.122646043</v>
      </c>
      <c r="I10">
        <v>1.1449838219999999</v>
      </c>
      <c r="J10">
        <v>1.167987812</v>
      </c>
      <c r="K10">
        <v>1.1915747379999999</v>
      </c>
      <c r="L10">
        <v>1.2156883629999999</v>
      </c>
      <c r="M10">
        <v>1.240300795</v>
      </c>
      <c r="N10">
        <v>1.2654043909999999</v>
      </c>
      <c r="O10">
        <v>1.291002639</v>
      </c>
      <c r="P10">
        <v>1.317103584</v>
      </c>
      <c r="Q10">
        <v>1.3437159940000001</v>
      </c>
      <c r="R10">
        <v>1.370847726</v>
      </c>
      <c r="S10">
        <v>1.398505409</v>
      </c>
      <c r="T10">
        <v>1.4266946460000001</v>
      </c>
      <c r="U10">
        <v>1.4554205010000001</v>
      </c>
      <c r="V10">
        <v>1.4846880440000001</v>
      </c>
      <c r="W10">
        <v>1.5145026509999999</v>
      </c>
      <c r="X10">
        <v>1.544870161</v>
      </c>
      <c r="Y10">
        <v>1.5757969709999999</v>
      </c>
      <c r="Z10">
        <v>1.60728994</v>
      </c>
      <c r="AA10">
        <v>1.6393562079999999</v>
      </c>
      <c r="AB10">
        <v>1.672003135</v>
      </c>
      <c r="AC10">
        <v>1.7052384009999999</v>
      </c>
      <c r="AD10">
        <v>1.7390699140000001</v>
      </c>
      <c r="AE10">
        <v>1.773506195</v>
      </c>
      <c r="AF10">
        <v>1.8085566280000001</v>
      </c>
      <c r="AG10">
        <v>1.844231822</v>
      </c>
      <c r="AH10">
        <v>1.8805437860000001</v>
      </c>
      <c r="AI10">
        <v>1.917506028</v>
      </c>
      <c r="AJ10">
        <v>1.9551336530000001</v>
      </c>
      <c r="AK10">
        <v>1.9934433330000001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34061.871749999998</v>
      </c>
      <c r="I11">
        <v>34487.104789999998</v>
      </c>
      <c r="J11">
        <v>34916.959759999998</v>
      </c>
      <c r="K11">
        <v>35351.04782</v>
      </c>
      <c r="L11">
        <v>35789.56856</v>
      </c>
      <c r="M11">
        <v>36233.043610000001</v>
      </c>
      <c r="N11">
        <v>36681.8606</v>
      </c>
      <c r="O11">
        <v>37136.286599999999</v>
      </c>
      <c r="P11">
        <v>37596.297299999998</v>
      </c>
      <c r="Q11">
        <v>38061.733999999997</v>
      </c>
      <c r="R11">
        <v>38532.309820000002</v>
      </c>
      <c r="S11">
        <v>39007.589840000001</v>
      </c>
      <c r="T11">
        <v>39487.167399999998</v>
      </c>
      <c r="U11">
        <v>39970.600729999998</v>
      </c>
      <c r="V11">
        <v>40457.370739999998</v>
      </c>
      <c r="W11">
        <v>40946.952490000003</v>
      </c>
      <c r="X11">
        <v>41438.909399999997</v>
      </c>
      <c r="Y11">
        <v>41932.76698</v>
      </c>
      <c r="Z11">
        <v>42428.089590000003</v>
      </c>
      <c r="AA11">
        <v>42924.624179999999</v>
      </c>
      <c r="AB11">
        <v>43422.234230000002</v>
      </c>
      <c r="AC11">
        <v>43920.767110000001</v>
      </c>
      <c r="AD11">
        <v>44420.463880000003</v>
      </c>
      <c r="AE11">
        <v>44921.542070000003</v>
      </c>
      <c r="AF11">
        <v>45424.403610000001</v>
      </c>
      <c r="AG11">
        <v>45929.45392</v>
      </c>
      <c r="AH11">
        <v>46437.124660000001</v>
      </c>
      <c r="AI11">
        <v>46947.917260000002</v>
      </c>
      <c r="AJ11">
        <v>47462.304629999999</v>
      </c>
      <c r="AK11">
        <v>47980.663139999997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6291.708697</v>
      </c>
      <c r="I12">
        <v>6343.5553970000001</v>
      </c>
      <c r="J12">
        <v>6398.0648419999998</v>
      </c>
      <c r="K12">
        <v>6457.7253810000002</v>
      </c>
      <c r="L12">
        <v>6521.7665710000001</v>
      </c>
      <c r="M12">
        <v>6589.5226769999999</v>
      </c>
      <c r="N12">
        <v>6660.4760029999998</v>
      </c>
      <c r="O12">
        <v>6734.1986619999998</v>
      </c>
      <c r="P12">
        <v>6810.3024969999997</v>
      </c>
      <c r="Q12">
        <v>6888.4451650000001</v>
      </c>
      <c r="R12">
        <v>6968.3296840000003</v>
      </c>
      <c r="S12">
        <v>7049.6939460000003</v>
      </c>
      <c r="T12">
        <v>7132.3284890000004</v>
      </c>
      <c r="U12">
        <v>7216.0612300000003</v>
      </c>
      <c r="V12">
        <v>7300.7479190000004</v>
      </c>
      <c r="W12">
        <v>7386.2609009999996</v>
      </c>
      <c r="X12">
        <v>7472.5069869999998</v>
      </c>
      <c r="Y12">
        <v>7559.3900199999998</v>
      </c>
      <c r="Z12">
        <v>7646.817916</v>
      </c>
      <c r="AA12">
        <v>7734.7233640000004</v>
      </c>
      <c r="AB12">
        <v>7823.0507090000001</v>
      </c>
      <c r="AC12">
        <v>7911.7422509999997</v>
      </c>
      <c r="AD12">
        <v>8000.793506</v>
      </c>
      <c r="AE12">
        <v>8090.2064389999996</v>
      </c>
      <c r="AF12">
        <v>8180.0111219999999</v>
      </c>
      <c r="AG12">
        <v>8270.2490350000007</v>
      </c>
      <c r="AH12">
        <v>8360.964328</v>
      </c>
      <c r="AI12">
        <v>8452.2206650000007</v>
      </c>
      <c r="AJ12">
        <v>8544.0833669999993</v>
      </c>
      <c r="AK12">
        <v>8636.6015779999998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32166.430769999999</v>
      </c>
      <c r="I13">
        <v>32578.85007</v>
      </c>
      <c r="J13">
        <v>32994.092700000001</v>
      </c>
      <c r="K13">
        <v>33412.67383</v>
      </c>
      <c r="L13">
        <v>33834.907330000002</v>
      </c>
      <c r="M13">
        <v>34261.204460000001</v>
      </c>
      <c r="N13">
        <v>34691.822030000003</v>
      </c>
      <c r="O13">
        <v>35127.030050000001</v>
      </c>
      <c r="P13">
        <v>35566.818379999997</v>
      </c>
      <c r="Q13">
        <v>36011.126859999997</v>
      </c>
      <c r="R13">
        <v>36459.77721</v>
      </c>
      <c r="S13">
        <v>36912.429499999998</v>
      </c>
      <c r="T13">
        <v>37368.824739999996</v>
      </c>
      <c r="U13">
        <v>37828.631690000002</v>
      </c>
      <c r="V13">
        <v>38291.404390000003</v>
      </c>
      <c r="W13">
        <v>38756.704640000004</v>
      </c>
      <c r="X13">
        <v>39224.201580000001</v>
      </c>
      <c r="Y13">
        <v>39693.46761</v>
      </c>
      <c r="Z13">
        <v>40164.128599999996</v>
      </c>
      <c r="AA13">
        <v>40636.034570000003</v>
      </c>
      <c r="AB13">
        <v>41109.112880000001</v>
      </c>
      <c r="AC13">
        <v>41583.207479999997</v>
      </c>
      <c r="AD13">
        <v>42058.688150000002</v>
      </c>
      <c r="AE13">
        <v>42535.732960000001</v>
      </c>
      <c r="AF13">
        <v>43014.754999999997</v>
      </c>
      <c r="AG13">
        <v>43496.097549999999</v>
      </c>
      <c r="AH13">
        <v>43980.133909999997</v>
      </c>
      <c r="AI13">
        <v>44467.323020000003</v>
      </c>
      <c r="AJ13">
        <v>44958.061289999998</v>
      </c>
      <c r="AK13">
        <v>45452.63005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8485.1985189999996</v>
      </c>
      <c r="I14">
        <v>8599.4025600000004</v>
      </c>
      <c r="J14">
        <v>8708.8969890000008</v>
      </c>
      <c r="K14">
        <v>8819.976122</v>
      </c>
      <c r="L14">
        <v>8931.9407019999999</v>
      </c>
      <c r="M14">
        <v>9044.6103820000008</v>
      </c>
      <c r="N14">
        <v>9158.0297750000009</v>
      </c>
      <c r="O14">
        <v>9272.265598</v>
      </c>
      <c r="P14">
        <v>9387.33115</v>
      </c>
      <c r="Q14">
        <v>9503.2041570000001</v>
      </c>
      <c r="R14">
        <v>9619.8492430000006</v>
      </c>
      <c r="S14">
        <v>9737.2186430000002</v>
      </c>
      <c r="T14">
        <v>9855.2875199999999</v>
      </c>
      <c r="U14">
        <v>9974.0433630000007</v>
      </c>
      <c r="V14">
        <v>10093.48661</v>
      </c>
      <c r="W14">
        <v>10213.60469</v>
      </c>
      <c r="X14">
        <v>10334.41166</v>
      </c>
      <c r="Y14">
        <v>10455.884169999999</v>
      </c>
      <c r="Z14">
        <v>10577.97624</v>
      </c>
      <c r="AA14">
        <v>10700.6505</v>
      </c>
      <c r="AB14">
        <v>10823.85888</v>
      </c>
      <c r="AC14">
        <v>10947.53629</v>
      </c>
      <c r="AD14">
        <v>11071.670690000001</v>
      </c>
      <c r="AE14">
        <v>11196.255800000001</v>
      </c>
      <c r="AF14">
        <v>11321.3151</v>
      </c>
      <c r="AG14">
        <v>11446.89164</v>
      </c>
      <c r="AH14">
        <v>11573.02555</v>
      </c>
      <c r="AI14">
        <v>11699.79024</v>
      </c>
      <c r="AJ14">
        <v>11827.26426</v>
      </c>
      <c r="AK14">
        <v>11955.501410000001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4709.7481390000003</v>
      </c>
      <c r="I15">
        <v>4770.6572640000004</v>
      </c>
      <c r="J15">
        <v>4831.7804429999997</v>
      </c>
      <c r="K15">
        <v>4893.3389280000001</v>
      </c>
      <c r="L15">
        <v>4955.3386860000001</v>
      </c>
      <c r="M15">
        <v>5017.8330290000004</v>
      </c>
      <c r="N15">
        <v>5080.8729320000002</v>
      </c>
      <c r="O15">
        <v>5144.5092160000004</v>
      </c>
      <c r="P15">
        <v>5208.7573309999998</v>
      </c>
      <c r="Q15">
        <v>5273.6197149999998</v>
      </c>
      <c r="R15">
        <v>5339.0808660000002</v>
      </c>
      <c r="S15">
        <v>5405.1018480000002</v>
      </c>
      <c r="T15">
        <v>5471.6482150000002</v>
      </c>
      <c r="U15">
        <v>5538.6764110000004</v>
      </c>
      <c r="V15">
        <v>5606.1283030000004</v>
      </c>
      <c r="W15">
        <v>5673.9434780000001</v>
      </c>
      <c r="X15">
        <v>5742.0739579999999</v>
      </c>
      <c r="Y15">
        <v>5810.4614730000003</v>
      </c>
      <c r="Z15">
        <v>5879.0524660000001</v>
      </c>
      <c r="AA15">
        <v>5947.8202389999997</v>
      </c>
      <c r="AB15">
        <v>6016.7512630000001</v>
      </c>
      <c r="AC15">
        <v>6085.8254710000001</v>
      </c>
      <c r="AD15">
        <v>6155.0846929999998</v>
      </c>
      <c r="AE15">
        <v>6224.5587839999998</v>
      </c>
      <c r="AF15">
        <v>6294.3059899999998</v>
      </c>
      <c r="AG15">
        <v>6364.3817410000001</v>
      </c>
      <c r="AH15">
        <v>6434.8451089999999</v>
      </c>
      <c r="AI15">
        <v>6505.7663839999996</v>
      </c>
      <c r="AJ15">
        <v>6577.2101560000001</v>
      </c>
      <c r="AK15">
        <v>6649.2259139999996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11978.447980000001</v>
      </c>
      <c r="I16">
        <v>12134.342570000001</v>
      </c>
      <c r="J16">
        <v>12289.2916</v>
      </c>
      <c r="K16">
        <v>12445.468790000001</v>
      </c>
      <c r="L16">
        <v>12602.823549999999</v>
      </c>
      <c r="M16">
        <v>12761.441709999999</v>
      </c>
      <c r="N16">
        <v>12921.43698</v>
      </c>
      <c r="O16">
        <v>13082.92597</v>
      </c>
      <c r="P16">
        <v>13245.939050000001</v>
      </c>
      <c r="Q16">
        <v>13410.470719999999</v>
      </c>
      <c r="R16">
        <v>13576.476049999999</v>
      </c>
      <c r="S16">
        <v>13743.859350000001</v>
      </c>
      <c r="T16">
        <v>13912.54156</v>
      </c>
      <c r="U16">
        <v>14082.42973</v>
      </c>
      <c r="V16">
        <v>14253.404049999999</v>
      </c>
      <c r="W16">
        <v>14425.336869999999</v>
      </c>
      <c r="X16">
        <v>14598.13343</v>
      </c>
      <c r="Y16">
        <v>14771.66878</v>
      </c>
      <c r="Z16">
        <v>14945.82179</v>
      </c>
      <c r="AA16">
        <v>15120.52995</v>
      </c>
      <c r="AB16">
        <v>15295.75668</v>
      </c>
      <c r="AC16">
        <v>15471.44686</v>
      </c>
      <c r="AD16">
        <v>15647.68741</v>
      </c>
      <c r="AE16">
        <v>15824.542299999999</v>
      </c>
      <c r="AF16">
        <v>16002.14004</v>
      </c>
      <c r="AG16">
        <v>16180.60687</v>
      </c>
      <c r="AH16">
        <v>16360.07418</v>
      </c>
      <c r="AI16">
        <v>16540.703750000001</v>
      </c>
      <c r="AJ16">
        <v>16722.646130000001</v>
      </c>
      <c r="AK16">
        <v>16906.013159999999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27836.090960000001</v>
      </c>
      <c r="I17">
        <v>28194.165560000001</v>
      </c>
      <c r="J17">
        <v>28549.815419999999</v>
      </c>
      <c r="K17">
        <v>28910.223760000001</v>
      </c>
      <c r="L17">
        <v>29274.16345</v>
      </c>
      <c r="M17">
        <v>29641.363590000001</v>
      </c>
      <c r="N17">
        <v>30011.904040000001</v>
      </c>
      <c r="O17">
        <v>30385.96285</v>
      </c>
      <c r="P17">
        <v>30763.55473</v>
      </c>
      <c r="Q17">
        <v>31144.631069999999</v>
      </c>
      <c r="R17">
        <v>31529.072049999999</v>
      </c>
      <c r="S17">
        <v>31916.657660000001</v>
      </c>
      <c r="T17">
        <v>32307.22206</v>
      </c>
      <c r="U17">
        <v>32700.578389999999</v>
      </c>
      <c r="V17">
        <v>33096.493399999999</v>
      </c>
      <c r="W17">
        <v>33494.712299999999</v>
      </c>
      <c r="X17">
        <v>33895.062700000002</v>
      </c>
      <c r="Y17">
        <v>34297.286030000003</v>
      </c>
      <c r="Z17">
        <v>34701.119590000002</v>
      </c>
      <c r="AA17">
        <v>35106.42398</v>
      </c>
      <c r="AB17">
        <v>35513.10022</v>
      </c>
      <c r="AC17">
        <v>35920.99798</v>
      </c>
      <c r="AD17">
        <v>36330.285499999998</v>
      </c>
      <c r="AE17">
        <v>36741.075290000001</v>
      </c>
      <c r="AF17">
        <v>37153.626510000002</v>
      </c>
      <c r="AG17">
        <v>37568.199439999997</v>
      </c>
      <c r="AH17">
        <v>37985.062259999999</v>
      </c>
      <c r="AI17">
        <v>38404.563829999999</v>
      </c>
      <c r="AJ17">
        <v>38827.030780000001</v>
      </c>
      <c r="AK17">
        <v>39252.697749999999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131836.32610000001</v>
      </c>
      <c r="I18">
        <v>133562.15520000001</v>
      </c>
      <c r="J18">
        <v>135292.94779999999</v>
      </c>
      <c r="K18">
        <v>137030.86129999999</v>
      </c>
      <c r="L18">
        <v>138777.78150000001</v>
      </c>
      <c r="M18">
        <v>140536.59839999999</v>
      </c>
      <c r="N18">
        <v>142309.6159</v>
      </c>
      <c r="O18">
        <v>144098.75659999999</v>
      </c>
      <c r="P18">
        <v>145904.76029999999</v>
      </c>
      <c r="Q18">
        <v>147727.84650000001</v>
      </c>
      <c r="R18">
        <v>149567.64259999999</v>
      </c>
      <c r="S18">
        <v>151423.07629999999</v>
      </c>
      <c r="T18">
        <v>153293.13459999999</v>
      </c>
      <c r="U18">
        <v>155176.53709999999</v>
      </c>
      <c r="V18">
        <v>157071.5949</v>
      </c>
      <c r="W18">
        <v>158976.54740000001</v>
      </c>
      <c r="X18">
        <v>160889.95360000001</v>
      </c>
      <c r="Y18">
        <v>162810.1232</v>
      </c>
      <c r="Z18">
        <v>164735.5018</v>
      </c>
      <c r="AA18">
        <v>166665.26300000001</v>
      </c>
      <c r="AB18">
        <v>168598.97349999999</v>
      </c>
      <c r="AC18">
        <v>170536.06</v>
      </c>
      <c r="AD18">
        <v>172477.611</v>
      </c>
      <c r="AE18">
        <v>174424.45329999999</v>
      </c>
      <c r="AF18">
        <v>176378.19270000001</v>
      </c>
      <c r="AG18">
        <v>178340.38510000001</v>
      </c>
      <c r="AH18">
        <v>180312.69940000001</v>
      </c>
      <c r="AI18">
        <v>182297.1029</v>
      </c>
      <c r="AJ18">
        <v>184295.42290000001</v>
      </c>
      <c r="AK18">
        <v>186309.09220000001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97039.418080000003</v>
      </c>
      <c r="I19">
        <v>98358.791029999993</v>
      </c>
      <c r="J19">
        <v>99673.112420000005</v>
      </c>
      <c r="K19">
        <v>100989.796</v>
      </c>
      <c r="L19">
        <v>102314.553</v>
      </c>
      <c r="M19">
        <v>103651.6724</v>
      </c>
      <c r="N19">
        <v>105003.9025</v>
      </c>
      <c r="O19">
        <v>106372.8242</v>
      </c>
      <c r="P19">
        <v>107758.8685</v>
      </c>
      <c r="Q19">
        <v>109161.7522</v>
      </c>
      <c r="R19">
        <v>110580.68309999999</v>
      </c>
      <c r="S19">
        <v>112014.3904</v>
      </c>
      <c r="T19">
        <v>113461.47960000001</v>
      </c>
      <c r="U19">
        <v>114920.4133</v>
      </c>
      <c r="V19">
        <v>116389.4129</v>
      </c>
      <c r="W19">
        <v>117866.5494</v>
      </c>
      <c r="X19">
        <v>119349.977</v>
      </c>
      <c r="Y19">
        <v>120837.7467</v>
      </c>
      <c r="Z19">
        <v>122327.90670000001</v>
      </c>
      <c r="AA19">
        <v>123818.8422</v>
      </c>
      <c r="AB19">
        <v>125309.26760000001</v>
      </c>
      <c r="AC19">
        <v>126797.9699</v>
      </c>
      <c r="AD19">
        <v>128284.5662</v>
      </c>
      <c r="AE19">
        <v>129768.933</v>
      </c>
      <c r="AF19">
        <v>131251.44</v>
      </c>
      <c r="AG19">
        <v>132732.67430000001</v>
      </c>
      <c r="AH19">
        <v>134213.38829999999</v>
      </c>
      <c r="AI19">
        <v>135694.58739999999</v>
      </c>
      <c r="AJ19">
        <v>137177.35939999999</v>
      </c>
      <c r="AK19">
        <v>138662.67370000001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7312.0200139999997</v>
      </c>
      <c r="I20">
        <v>7415.3348150000002</v>
      </c>
      <c r="J20">
        <v>7521.1518530000003</v>
      </c>
      <c r="K20">
        <v>7629.0527400000001</v>
      </c>
      <c r="L20">
        <v>7739.6338219999998</v>
      </c>
      <c r="M20">
        <v>7853.634736</v>
      </c>
      <c r="N20">
        <v>7971.6792610000002</v>
      </c>
      <c r="O20">
        <v>8094.2969050000002</v>
      </c>
      <c r="P20">
        <v>8221.877289</v>
      </c>
      <c r="Q20">
        <v>8354.6098139999995</v>
      </c>
      <c r="R20">
        <v>8492.4116450000001</v>
      </c>
      <c r="S20">
        <v>8634.9910120000004</v>
      </c>
      <c r="T20">
        <v>8781.7679329999992</v>
      </c>
      <c r="U20">
        <v>8931.6317909999998</v>
      </c>
      <c r="V20">
        <v>9083.5066349999997</v>
      </c>
      <c r="W20">
        <v>9235.9526129999995</v>
      </c>
      <c r="X20">
        <v>9387.6120250000004</v>
      </c>
      <c r="Y20">
        <v>9537.2585479999998</v>
      </c>
      <c r="Z20">
        <v>9683.9916759999996</v>
      </c>
      <c r="AA20">
        <v>9827.0938069999993</v>
      </c>
      <c r="AB20">
        <v>9966.3468069999999</v>
      </c>
      <c r="AC20">
        <v>10101.58829</v>
      </c>
      <c r="AD20">
        <v>10233.10679</v>
      </c>
      <c r="AE20">
        <v>10361.177240000001</v>
      </c>
      <c r="AF20">
        <v>10486.215529999999</v>
      </c>
      <c r="AG20">
        <v>10608.70184</v>
      </c>
      <c r="AH20">
        <v>10728.930270000001</v>
      </c>
      <c r="AI20">
        <v>10847.488499999999</v>
      </c>
      <c r="AJ20">
        <v>10964.65221</v>
      </c>
      <c r="AK20">
        <v>11080.76989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375.34699819999997</v>
      </c>
      <c r="I21">
        <v>380.61921999999998</v>
      </c>
      <c r="J21">
        <v>385.90921609999998</v>
      </c>
      <c r="K21">
        <v>391.26501409999997</v>
      </c>
      <c r="L21">
        <v>396.75205679999999</v>
      </c>
      <c r="M21">
        <v>402.33146470000003</v>
      </c>
      <c r="N21">
        <v>408.06998440000001</v>
      </c>
      <c r="O21">
        <v>413.96960439999998</v>
      </c>
      <c r="P21">
        <v>420.0825926</v>
      </c>
      <c r="Q21">
        <v>426.3521222</v>
      </c>
      <c r="R21">
        <v>432.77962539999999</v>
      </c>
      <c r="S21">
        <v>439.41143469999997</v>
      </c>
      <c r="T21">
        <v>446.18626410000002</v>
      </c>
      <c r="U21">
        <v>453.05162239999999</v>
      </c>
      <c r="V21">
        <v>460.0056184</v>
      </c>
      <c r="W21">
        <v>466.98968180000003</v>
      </c>
      <c r="X21">
        <v>473.94972280000002</v>
      </c>
      <c r="Y21">
        <v>480.882318</v>
      </c>
      <c r="Z21">
        <v>487.72803529999999</v>
      </c>
      <c r="AA21">
        <v>494.43304030000002</v>
      </c>
      <c r="AB21">
        <v>501.0468826</v>
      </c>
      <c r="AC21">
        <v>507.5588328</v>
      </c>
      <c r="AD21">
        <v>513.91468729999997</v>
      </c>
      <c r="AE21">
        <v>520.16861949999998</v>
      </c>
      <c r="AF21">
        <v>526.31662159999996</v>
      </c>
      <c r="AG21">
        <v>532.41076190000001</v>
      </c>
      <c r="AH21">
        <v>538.39779150000004</v>
      </c>
      <c r="AI21">
        <v>544.33676449999996</v>
      </c>
      <c r="AJ21">
        <v>550.27829010000005</v>
      </c>
      <c r="AK21">
        <v>556.11919230000001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945.52839510000001</v>
      </c>
      <c r="I22">
        <v>899.13950250000005</v>
      </c>
      <c r="J22">
        <v>901.27114410000001</v>
      </c>
      <c r="K22">
        <v>907.66533979999997</v>
      </c>
      <c r="L22">
        <v>912.57334370000001</v>
      </c>
      <c r="M22">
        <v>915.31522289999998</v>
      </c>
      <c r="N22">
        <v>915.85743449999995</v>
      </c>
      <c r="O22">
        <v>914.11362429999997</v>
      </c>
      <c r="P22">
        <v>910.09460909999996</v>
      </c>
      <c r="Q22">
        <v>903.75381300000004</v>
      </c>
      <c r="R22">
        <v>895.06283870000004</v>
      </c>
      <c r="S22">
        <v>884.21250150000003</v>
      </c>
      <c r="T22">
        <v>871.55214330000001</v>
      </c>
      <c r="U22">
        <v>857.59823640000002</v>
      </c>
      <c r="V22">
        <v>842.94023960000004</v>
      </c>
      <c r="W22">
        <v>828.35122160000003</v>
      </c>
      <c r="X22">
        <v>814.43848309999998</v>
      </c>
      <c r="Y22">
        <v>801.82328419999999</v>
      </c>
      <c r="Z22">
        <v>790.98142229999996</v>
      </c>
      <c r="AA22">
        <v>782.20870290000005</v>
      </c>
      <c r="AB22">
        <v>775.57713569999999</v>
      </c>
      <c r="AC22">
        <v>771.0848628</v>
      </c>
      <c r="AD22">
        <v>768.5961969</v>
      </c>
      <c r="AE22">
        <v>767.89131029999999</v>
      </c>
      <c r="AF22">
        <v>768.76091640000004</v>
      </c>
      <c r="AG22">
        <v>770.94574290000003</v>
      </c>
      <c r="AH22">
        <v>774.33649160000004</v>
      </c>
      <c r="AI22">
        <v>778.61299570000006</v>
      </c>
      <c r="AJ22">
        <v>783.71770160000005</v>
      </c>
      <c r="AK22">
        <v>789.46987560000002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4192.202894</v>
      </c>
      <c r="I23">
        <v>3917.0943649999999</v>
      </c>
      <c r="J23">
        <v>3917.9579880000001</v>
      </c>
      <c r="K23">
        <v>3941.6807659999999</v>
      </c>
      <c r="L23">
        <v>3955.179787</v>
      </c>
      <c r="M23">
        <v>3955.2781530000002</v>
      </c>
      <c r="N23">
        <v>3941.835341</v>
      </c>
      <c r="O23">
        <v>3914.6246019999999</v>
      </c>
      <c r="P23">
        <v>3873.3360710000002</v>
      </c>
      <c r="Q23">
        <v>3817.74064</v>
      </c>
      <c r="R23">
        <v>3748.070999</v>
      </c>
      <c r="S23">
        <v>3665.4119700000001</v>
      </c>
      <c r="T23">
        <v>3571.7673380000001</v>
      </c>
      <c r="U23">
        <v>3469.9808200000002</v>
      </c>
      <c r="V23">
        <v>3363.9164070000002</v>
      </c>
      <c r="W23">
        <v>3257.638477</v>
      </c>
      <c r="X23">
        <v>3155.3361610000002</v>
      </c>
      <c r="Y23">
        <v>3060.6687539999998</v>
      </c>
      <c r="Z23">
        <v>2976.2556359999999</v>
      </c>
      <c r="AA23">
        <v>2903.8815129999998</v>
      </c>
      <c r="AB23">
        <v>2844.1220619999999</v>
      </c>
      <c r="AC23">
        <v>2796.9302710000002</v>
      </c>
      <c r="AD23">
        <v>2761.4506769999998</v>
      </c>
      <c r="AE23">
        <v>2736.585223</v>
      </c>
      <c r="AF23">
        <v>2721.003295</v>
      </c>
      <c r="AG23">
        <v>2713.4390330000001</v>
      </c>
      <c r="AH23">
        <v>2712.5130899999999</v>
      </c>
      <c r="AI23">
        <v>2717.2084850000001</v>
      </c>
      <c r="AJ23">
        <v>2726.5230120000001</v>
      </c>
      <c r="AK23">
        <v>2739.5948090000002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2014.809023</v>
      </c>
      <c r="I24">
        <v>2039.214154</v>
      </c>
      <c r="J24">
        <v>2065.9659999999999</v>
      </c>
      <c r="K24">
        <v>2092.916455</v>
      </c>
      <c r="L24">
        <v>2119.928093</v>
      </c>
      <c r="M24">
        <v>2147.0735970000001</v>
      </c>
      <c r="N24">
        <v>2174.4187139999999</v>
      </c>
      <c r="O24">
        <v>2201.9513609999999</v>
      </c>
      <c r="P24">
        <v>2229.6891690000002</v>
      </c>
      <c r="Q24">
        <v>2257.6281429999999</v>
      </c>
      <c r="R24">
        <v>2285.7521059999999</v>
      </c>
      <c r="S24">
        <v>2313.9826309999999</v>
      </c>
      <c r="T24">
        <v>2342.3989099999999</v>
      </c>
      <c r="U24">
        <v>2370.9594590000002</v>
      </c>
      <c r="V24">
        <v>2399.6263319999998</v>
      </c>
      <c r="W24">
        <v>2428.515097</v>
      </c>
      <c r="X24">
        <v>2457.5727769999999</v>
      </c>
      <c r="Y24">
        <v>2486.80953</v>
      </c>
      <c r="Z24">
        <v>2516.179893</v>
      </c>
      <c r="AA24">
        <v>2545.7531840000001</v>
      </c>
      <c r="AB24">
        <v>2575.3885030000001</v>
      </c>
      <c r="AC24">
        <v>2605.2245029999999</v>
      </c>
      <c r="AD24">
        <v>2635.082429</v>
      </c>
      <c r="AE24">
        <v>2665.0235259999999</v>
      </c>
      <c r="AF24">
        <v>2694.9983480000001</v>
      </c>
      <c r="AG24">
        <v>2725.0218519999999</v>
      </c>
      <c r="AH24">
        <v>2755.1084860000001</v>
      </c>
      <c r="AI24">
        <v>2785.2775609999999</v>
      </c>
      <c r="AJ24">
        <v>2815.446524</v>
      </c>
      <c r="AK24">
        <v>2845.7479560000002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606.51964009999995</v>
      </c>
      <c r="I25">
        <v>613.84426859999996</v>
      </c>
      <c r="J25">
        <v>621.89201760000003</v>
      </c>
      <c r="K25">
        <v>630.05664790000003</v>
      </c>
      <c r="L25">
        <v>638.27687530000003</v>
      </c>
      <c r="M25">
        <v>646.56961220000005</v>
      </c>
      <c r="N25">
        <v>654.86933920000001</v>
      </c>
      <c r="O25">
        <v>663.28280649999999</v>
      </c>
      <c r="P25">
        <v>671.80164530000002</v>
      </c>
      <c r="Q25">
        <v>680.33984580000003</v>
      </c>
      <c r="R25">
        <v>688.9884472</v>
      </c>
      <c r="S25">
        <v>697.68641160000004</v>
      </c>
      <c r="T25">
        <v>706.43017889999999</v>
      </c>
      <c r="U25">
        <v>715.21069150000005</v>
      </c>
      <c r="V25">
        <v>724.10002689999999</v>
      </c>
      <c r="W25">
        <v>732.99019090000002</v>
      </c>
      <c r="X25">
        <v>741.96444010000005</v>
      </c>
      <c r="Y25">
        <v>750.95750009999995</v>
      </c>
      <c r="Z25">
        <v>760.00391960000002</v>
      </c>
      <c r="AA25">
        <v>769.08780369999999</v>
      </c>
      <c r="AB25">
        <v>778.15882750000003</v>
      </c>
      <c r="AC25">
        <v>787.25711239999998</v>
      </c>
      <c r="AD25">
        <v>796.37425680000001</v>
      </c>
      <c r="AE25">
        <v>805.50854749999996</v>
      </c>
      <c r="AF25">
        <v>814.62032020000004</v>
      </c>
      <c r="AG25">
        <v>823.76077850000001</v>
      </c>
      <c r="AH25">
        <v>832.9284222</v>
      </c>
      <c r="AI25">
        <v>842.04526339999995</v>
      </c>
      <c r="AJ25">
        <v>851.21353599999998</v>
      </c>
      <c r="AK25">
        <v>860.38573729999996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1541.042921</v>
      </c>
      <c r="I26">
        <v>1562.05612</v>
      </c>
      <c r="J26">
        <v>1583.017482</v>
      </c>
      <c r="K26">
        <v>1604.039438</v>
      </c>
      <c r="L26">
        <v>1625.21371</v>
      </c>
      <c r="M26">
        <v>1646.606323</v>
      </c>
      <c r="N26">
        <v>1668.257413</v>
      </c>
      <c r="O26">
        <v>1690.1883929999999</v>
      </c>
      <c r="P26">
        <v>1712.4026409999999</v>
      </c>
      <c r="Q26">
        <v>1734.851279</v>
      </c>
      <c r="R26">
        <v>1757.608538</v>
      </c>
      <c r="S26">
        <v>1780.598917</v>
      </c>
      <c r="T26">
        <v>1803.7626769999999</v>
      </c>
      <c r="U26">
        <v>1827.1640259999999</v>
      </c>
      <c r="V26">
        <v>1850.720055</v>
      </c>
      <c r="W26">
        <v>1874.3625629999999</v>
      </c>
      <c r="X26">
        <v>1898.150594</v>
      </c>
      <c r="Y26">
        <v>1921.998057</v>
      </c>
      <c r="Z26">
        <v>1945.8358169999999</v>
      </c>
      <c r="AA26">
        <v>1969.7260900000001</v>
      </c>
      <c r="AB26">
        <v>1993.593016</v>
      </c>
      <c r="AC26">
        <v>2017.420392</v>
      </c>
      <c r="AD26">
        <v>2041.2009089999999</v>
      </c>
      <c r="AE26">
        <v>2064.9306769999998</v>
      </c>
      <c r="AF26">
        <v>2088.5722179999998</v>
      </c>
      <c r="AG26">
        <v>2112.2221709999999</v>
      </c>
      <c r="AH26">
        <v>2135.8374039999999</v>
      </c>
      <c r="AI26">
        <v>2159.4378240000001</v>
      </c>
      <c r="AJ26">
        <v>2183.0403379999998</v>
      </c>
      <c r="AK26">
        <v>2206.6595630000002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343.8774406</v>
      </c>
      <c r="I27">
        <v>348.58182790000001</v>
      </c>
      <c r="J27">
        <v>353.2692983</v>
      </c>
      <c r="K27">
        <v>357.96567800000003</v>
      </c>
      <c r="L27">
        <v>362.69240880000001</v>
      </c>
      <c r="M27">
        <v>367.46548619999999</v>
      </c>
      <c r="N27">
        <v>372.29496460000001</v>
      </c>
      <c r="O27">
        <v>377.18636099999998</v>
      </c>
      <c r="P27">
        <v>382.14091089999999</v>
      </c>
      <c r="Q27">
        <v>387.15719489999998</v>
      </c>
      <c r="R27">
        <v>392.23197979999998</v>
      </c>
      <c r="S27">
        <v>397.36038780000001</v>
      </c>
      <c r="T27">
        <v>402.53712419999999</v>
      </c>
      <c r="U27">
        <v>407.75643550000001</v>
      </c>
      <c r="V27">
        <v>413.01173870000002</v>
      </c>
      <c r="W27">
        <v>418.29589829999998</v>
      </c>
      <c r="X27">
        <v>423.60201710000001</v>
      </c>
      <c r="Y27">
        <v>428.92281910000003</v>
      </c>
      <c r="Z27">
        <v>434.25097540000002</v>
      </c>
      <c r="AA27">
        <v>439.58028869999998</v>
      </c>
      <c r="AB27">
        <v>444.9057229</v>
      </c>
      <c r="AC27">
        <v>450.22253130000001</v>
      </c>
      <c r="AD27">
        <v>455.52884390000003</v>
      </c>
      <c r="AE27">
        <v>460.82380380000001</v>
      </c>
      <c r="AF27">
        <v>466.10831669999999</v>
      </c>
      <c r="AG27">
        <v>471.38413029999998</v>
      </c>
      <c r="AH27">
        <v>476.65363259999998</v>
      </c>
      <c r="AI27">
        <v>481.92014490000003</v>
      </c>
      <c r="AJ27">
        <v>487.18735179999999</v>
      </c>
      <c r="AK27">
        <v>492.45859180000002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4786.9475510000002</v>
      </c>
      <c r="I28">
        <v>4838.949404</v>
      </c>
      <c r="J28">
        <v>4901.3720240000002</v>
      </c>
      <c r="K28">
        <v>4964.7593880000004</v>
      </c>
      <c r="L28">
        <v>5028.1885419999999</v>
      </c>
      <c r="M28">
        <v>5091.5833300000004</v>
      </c>
      <c r="N28">
        <v>5155.1335849999996</v>
      </c>
      <c r="O28">
        <v>5218.9021359999997</v>
      </c>
      <c r="P28">
        <v>5282.7879860000003</v>
      </c>
      <c r="Q28">
        <v>5346.8555919999999</v>
      </c>
      <c r="R28">
        <v>5410.9703950000003</v>
      </c>
      <c r="S28">
        <v>5475.23369</v>
      </c>
      <c r="T28">
        <v>5539.5656250000002</v>
      </c>
      <c r="U28">
        <v>5604.0909060000004</v>
      </c>
      <c r="V28">
        <v>5668.9039670000002</v>
      </c>
      <c r="W28">
        <v>5734.0406919999996</v>
      </c>
      <c r="X28">
        <v>5799.6954050000004</v>
      </c>
      <c r="Y28">
        <v>5865.8942530000004</v>
      </c>
      <c r="Z28">
        <v>5932.7269640000004</v>
      </c>
      <c r="AA28">
        <v>6000.0961470000002</v>
      </c>
      <c r="AB28">
        <v>6068.0888779999996</v>
      </c>
      <c r="AC28">
        <v>6136.5829720000002</v>
      </c>
      <c r="AD28">
        <v>6205.4632949999996</v>
      </c>
      <c r="AE28">
        <v>6274.7332589999996</v>
      </c>
      <c r="AF28">
        <v>6344.3595299999997</v>
      </c>
      <c r="AG28">
        <v>6414.2235149999997</v>
      </c>
      <c r="AH28">
        <v>6484.3242190000001</v>
      </c>
      <c r="AI28">
        <v>6554.6632650000001</v>
      </c>
      <c r="AJ28">
        <v>6625.2955359999996</v>
      </c>
      <c r="AK28">
        <v>6696.1165140000003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191.5213291</v>
      </c>
      <c r="I29">
        <v>194.14122159999999</v>
      </c>
      <c r="J29">
        <v>196.7517431</v>
      </c>
      <c r="K29">
        <v>199.36770010000001</v>
      </c>
      <c r="L29">
        <v>202.0009325</v>
      </c>
      <c r="M29">
        <v>204.66018199999999</v>
      </c>
      <c r="N29">
        <v>207.35091890000001</v>
      </c>
      <c r="O29">
        <v>210.0761416</v>
      </c>
      <c r="P29">
        <v>212.83650080000001</v>
      </c>
      <c r="Q29">
        <v>215.63119689999999</v>
      </c>
      <c r="R29">
        <v>218.45843410000001</v>
      </c>
      <c r="S29">
        <v>221.3155031</v>
      </c>
      <c r="T29">
        <v>224.19946680000001</v>
      </c>
      <c r="U29">
        <v>227.10712849999999</v>
      </c>
      <c r="V29">
        <v>230.03482299999999</v>
      </c>
      <c r="W29">
        <v>232.9785751</v>
      </c>
      <c r="X29">
        <v>235.93454399999999</v>
      </c>
      <c r="Y29">
        <v>238.89867190000001</v>
      </c>
      <c r="Z29">
        <v>241.86687069999999</v>
      </c>
      <c r="AA29">
        <v>244.8356871</v>
      </c>
      <c r="AB29">
        <v>247.80231259999999</v>
      </c>
      <c r="AC29">
        <v>250.76409279999999</v>
      </c>
      <c r="AD29">
        <v>253.71998780000001</v>
      </c>
      <c r="AE29">
        <v>256.66951089999998</v>
      </c>
      <c r="AF29">
        <v>259.61315949999999</v>
      </c>
      <c r="AG29">
        <v>262.55189589999998</v>
      </c>
      <c r="AH29">
        <v>265.48703879999999</v>
      </c>
      <c r="AI29">
        <v>268.4204307</v>
      </c>
      <c r="AJ29">
        <v>271.35411570000002</v>
      </c>
      <c r="AK29">
        <v>274.28994369999998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56502.749530000001</v>
      </c>
      <c r="I30">
        <v>57254.046369999996</v>
      </c>
      <c r="J30">
        <v>58004.689899999998</v>
      </c>
      <c r="K30">
        <v>58756.851750000002</v>
      </c>
      <c r="L30">
        <v>59511.741170000001</v>
      </c>
      <c r="M30">
        <v>60270.802860000003</v>
      </c>
      <c r="N30">
        <v>61035.201359999999</v>
      </c>
      <c r="O30">
        <v>61805.891210000002</v>
      </c>
      <c r="P30">
        <v>62583.311800000003</v>
      </c>
      <c r="Q30">
        <v>63367.643179999999</v>
      </c>
      <c r="R30">
        <v>64158.800649999997</v>
      </c>
      <c r="S30">
        <v>64956.395770000003</v>
      </c>
      <c r="T30">
        <v>65760.039099999995</v>
      </c>
      <c r="U30">
        <v>66569.229680000004</v>
      </c>
      <c r="V30">
        <v>67383.292570000005</v>
      </c>
      <c r="W30">
        <v>68201.505090000006</v>
      </c>
      <c r="X30">
        <v>69023.264550000007</v>
      </c>
      <c r="Y30">
        <v>69847.869380000004</v>
      </c>
      <c r="Z30">
        <v>70674.660520000005</v>
      </c>
      <c r="AA30">
        <v>71503.268960000001</v>
      </c>
      <c r="AB30">
        <v>72333.499670000005</v>
      </c>
      <c r="AC30">
        <v>73165.113100000002</v>
      </c>
      <c r="AD30">
        <v>73998.532709999999</v>
      </c>
      <c r="AE30">
        <v>74834.122480000005</v>
      </c>
      <c r="AF30">
        <v>75672.558390000006</v>
      </c>
      <c r="AG30">
        <v>76514.516950000005</v>
      </c>
      <c r="AH30">
        <v>77360.719060000003</v>
      </c>
      <c r="AI30">
        <v>78212.007849999995</v>
      </c>
      <c r="AJ30">
        <v>79069.177710000004</v>
      </c>
      <c r="AK30">
        <v>79932.859330000007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1646920.5460000001</v>
      </c>
      <c r="I31">
        <v>1668795.0049999999</v>
      </c>
      <c r="J31">
        <v>1690587.227</v>
      </c>
      <c r="K31">
        <v>1712427.2930000001</v>
      </c>
      <c r="L31">
        <v>1734372.7779999999</v>
      </c>
      <c r="M31">
        <v>1756473.0379999999</v>
      </c>
      <c r="N31">
        <v>1778762.5630000001</v>
      </c>
      <c r="O31">
        <v>1801265.192</v>
      </c>
      <c r="P31">
        <v>1823988.798</v>
      </c>
      <c r="Q31">
        <v>1846932.861</v>
      </c>
      <c r="R31">
        <v>1870089.7050000001</v>
      </c>
      <c r="S31">
        <v>1893443.8570000001</v>
      </c>
      <c r="T31">
        <v>1916979.848</v>
      </c>
      <c r="U31">
        <v>1940679.9110000001</v>
      </c>
      <c r="V31">
        <v>1964522.155</v>
      </c>
      <c r="W31">
        <v>1988483.304</v>
      </c>
      <c r="X31">
        <v>2012543.3670000001</v>
      </c>
      <c r="Y31">
        <v>2036680.1159999999</v>
      </c>
      <c r="Z31">
        <v>2060872.287</v>
      </c>
      <c r="AA31">
        <v>2085106.2830000001</v>
      </c>
      <c r="AB31">
        <v>2109373.764</v>
      </c>
      <c r="AC31">
        <v>2133665.8859999999</v>
      </c>
      <c r="AD31">
        <v>2157991.1639999999</v>
      </c>
      <c r="AE31">
        <v>2182358.3629999999</v>
      </c>
      <c r="AF31">
        <v>2206784.747</v>
      </c>
      <c r="AG31">
        <v>2231288.625</v>
      </c>
      <c r="AH31">
        <v>2255889.736</v>
      </c>
      <c r="AI31">
        <v>2280611.4240000001</v>
      </c>
      <c r="AJ31">
        <v>2305476.3590000002</v>
      </c>
      <c r="AK31">
        <v>2330503.088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42657.769749999999</v>
      </c>
      <c r="I32">
        <v>43198.084640000001</v>
      </c>
      <c r="J32">
        <v>43739.249980000001</v>
      </c>
      <c r="K32">
        <v>44284.919090000003</v>
      </c>
      <c r="L32">
        <v>44836.281990000003</v>
      </c>
      <c r="M32">
        <v>45394.34921</v>
      </c>
      <c r="N32">
        <v>45959.673269999999</v>
      </c>
      <c r="O32">
        <v>46532.471429999998</v>
      </c>
      <c r="P32">
        <v>47112.551390000001</v>
      </c>
      <c r="Q32">
        <v>47699.54855</v>
      </c>
      <c r="R32">
        <v>48292.968820000002</v>
      </c>
      <c r="S32">
        <v>48892.17441</v>
      </c>
      <c r="T32">
        <v>49496.573759999999</v>
      </c>
      <c r="U32">
        <v>50105.557379999998</v>
      </c>
      <c r="V32">
        <v>50718.444510000001</v>
      </c>
      <c r="W32">
        <v>51334.545639999997</v>
      </c>
      <c r="X32">
        <v>51953.279860000002</v>
      </c>
      <c r="Y32">
        <v>52574.024749999997</v>
      </c>
      <c r="Z32">
        <v>53196.197390000001</v>
      </c>
      <c r="AA32">
        <v>53819.421340000001</v>
      </c>
      <c r="AB32">
        <v>54443.464119999997</v>
      </c>
      <c r="AC32">
        <v>55068.087359999998</v>
      </c>
      <c r="AD32">
        <v>55693.50288</v>
      </c>
      <c r="AE32">
        <v>56319.935140000001</v>
      </c>
      <c r="AF32">
        <v>56947.830320000001</v>
      </c>
      <c r="AG32">
        <v>57577.665099999998</v>
      </c>
      <c r="AH32">
        <v>58209.955430000002</v>
      </c>
      <c r="AI32">
        <v>58845.312209999996</v>
      </c>
      <c r="AJ32">
        <v>59484.330569999998</v>
      </c>
      <c r="AK32">
        <v>60127.499779999998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738.33946600000002</v>
      </c>
      <c r="I33">
        <v>740.86332000000004</v>
      </c>
      <c r="J33">
        <v>743.60743530000002</v>
      </c>
      <c r="K33">
        <v>746.43151809999995</v>
      </c>
      <c r="L33">
        <v>749.25011070000005</v>
      </c>
      <c r="M33">
        <v>752.0223608</v>
      </c>
      <c r="N33">
        <v>754.7362134</v>
      </c>
      <c r="O33">
        <v>757.39582870000004</v>
      </c>
      <c r="P33">
        <v>760.01065229999995</v>
      </c>
      <c r="Q33">
        <v>762.58998020000001</v>
      </c>
      <c r="R33">
        <v>765.14002129999994</v>
      </c>
      <c r="S33">
        <v>767.6623591</v>
      </c>
      <c r="T33">
        <v>770.15532389999998</v>
      </c>
      <c r="U33">
        <v>772.61462459999996</v>
      </c>
      <c r="V33">
        <v>775.03351710000004</v>
      </c>
      <c r="W33">
        <v>777.40378840000005</v>
      </c>
      <c r="X33">
        <v>779.7174182</v>
      </c>
      <c r="Y33">
        <v>781.96635000000003</v>
      </c>
      <c r="Z33">
        <v>784.14299949999997</v>
      </c>
      <c r="AA33">
        <v>786.24193630000002</v>
      </c>
      <c r="AB33">
        <v>788.26019329999997</v>
      </c>
      <c r="AC33">
        <v>790.19602420000001</v>
      </c>
      <c r="AD33">
        <v>792.05190200000004</v>
      </c>
      <c r="AE33">
        <v>793.83246599999995</v>
      </c>
      <c r="AF33">
        <v>795.54493539999999</v>
      </c>
      <c r="AG33">
        <v>797.19776360000003</v>
      </c>
      <c r="AH33">
        <v>798.7999701</v>
      </c>
      <c r="AI33">
        <v>800.36119120000001</v>
      </c>
      <c r="AJ33">
        <v>801.89087789999996</v>
      </c>
      <c r="AK33">
        <v>803.39721080000004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85.838930189999999</v>
      </c>
      <c r="I34">
        <v>85.823960779999993</v>
      </c>
      <c r="J34">
        <v>85.858186910000001</v>
      </c>
      <c r="K34">
        <v>85.933885700000005</v>
      </c>
      <c r="L34">
        <v>86.048334150000002</v>
      </c>
      <c r="M34">
        <v>86.196841340000006</v>
      </c>
      <c r="N34">
        <v>86.373622420000004</v>
      </c>
      <c r="O34">
        <v>86.572956829999995</v>
      </c>
      <c r="P34">
        <v>86.789591020000003</v>
      </c>
      <c r="Q34">
        <v>87.018912670000006</v>
      </c>
      <c r="R34">
        <v>87.2569862</v>
      </c>
      <c r="S34">
        <v>87.50046854</v>
      </c>
      <c r="T34">
        <v>87.746655380000007</v>
      </c>
      <c r="U34">
        <v>87.993409069999998</v>
      </c>
      <c r="V34">
        <v>88.23904589</v>
      </c>
      <c r="W34">
        <v>88.482195410000003</v>
      </c>
      <c r="X34">
        <v>88.721832550000002</v>
      </c>
      <c r="Y34">
        <v>88.95707462</v>
      </c>
      <c r="Z34">
        <v>89.187099329999995</v>
      </c>
      <c r="AA34">
        <v>89.411237610000001</v>
      </c>
      <c r="AB34">
        <v>89.628962110000003</v>
      </c>
      <c r="AC34">
        <v>89.839795550000005</v>
      </c>
      <c r="AD34">
        <v>90.043582630000003</v>
      </c>
      <c r="AE34">
        <v>90.240389120000003</v>
      </c>
      <c r="AF34">
        <v>90.430543180000001</v>
      </c>
      <c r="AG34">
        <v>90.614565240000005</v>
      </c>
      <c r="AH34">
        <v>90.793067339999993</v>
      </c>
      <c r="AI34">
        <v>90.966788829999999</v>
      </c>
      <c r="AJ34">
        <v>91.136523699999998</v>
      </c>
      <c r="AK34">
        <v>91.302973699999995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189.1074132</v>
      </c>
      <c r="I35">
        <v>189.8511115</v>
      </c>
      <c r="J35">
        <v>190.60970499999999</v>
      </c>
      <c r="K35">
        <v>191.36543169999999</v>
      </c>
      <c r="L35">
        <v>192.10844739999999</v>
      </c>
      <c r="M35">
        <v>192.8351572</v>
      </c>
      <c r="N35">
        <v>193.5457548</v>
      </c>
      <c r="O35">
        <v>194.24261540000001</v>
      </c>
      <c r="P35">
        <v>194.9283806</v>
      </c>
      <c r="Q35">
        <v>195.60525809999999</v>
      </c>
      <c r="R35">
        <v>196.27456129999999</v>
      </c>
      <c r="S35">
        <v>196.93641</v>
      </c>
      <c r="T35">
        <v>197.59025120000001</v>
      </c>
      <c r="U35">
        <v>198.2349504</v>
      </c>
      <c r="V35">
        <v>198.86874320000001</v>
      </c>
      <c r="W35">
        <v>199.48951840000001</v>
      </c>
      <c r="X35">
        <v>200.0952905</v>
      </c>
      <c r="Y35">
        <v>200.68402370000001</v>
      </c>
      <c r="Z35">
        <v>201.2538045</v>
      </c>
      <c r="AA35">
        <v>201.80337840000001</v>
      </c>
      <c r="AB35">
        <v>202.33215920000001</v>
      </c>
      <c r="AC35">
        <v>202.83977809999999</v>
      </c>
      <c r="AD35">
        <v>203.3271393</v>
      </c>
      <c r="AE35">
        <v>203.7955709</v>
      </c>
      <c r="AF35">
        <v>204.2470428</v>
      </c>
      <c r="AG35">
        <v>204.68371139999999</v>
      </c>
      <c r="AH35">
        <v>205.10779109999999</v>
      </c>
      <c r="AI35">
        <v>205.52163350000001</v>
      </c>
      <c r="AJ35">
        <v>205.92748270000001</v>
      </c>
      <c r="AK35">
        <v>206.32718220000001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100.4199665</v>
      </c>
      <c r="I36">
        <v>101.2286668</v>
      </c>
      <c r="J36">
        <v>101.8422405</v>
      </c>
      <c r="K36">
        <v>102.3270801</v>
      </c>
      <c r="L36">
        <v>102.7379073</v>
      </c>
      <c r="M36">
        <v>103.10883459999999</v>
      </c>
      <c r="N36">
        <v>103.45928000000001</v>
      </c>
      <c r="O36">
        <v>103.7996181</v>
      </c>
      <c r="P36">
        <v>104.134777</v>
      </c>
      <c r="Q36">
        <v>104.4665533</v>
      </c>
      <c r="R36">
        <v>104.7950956</v>
      </c>
      <c r="S36">
        <v>105.11974379999999</v>
      </c>
      <c r="T36">
        <v>105.4396682</v>
      </c>
      <c r="U36">
        <v>105.7541489</v>
      </c>
      <c r="V36">
        <v>106.0626908</v>
      </c>
      <c r="W36">
        <v>106.36491239999999</v>
      </c>
      <c r="X36">
        <v>106.66066309999999</v>
      </c>
      <c r="Y36">
        <v>106.94974980000001</v>
      </c>
      <c r="Z36">
        <v>107.2318267</v>
      </c>
      <c r="AA36">
        <v>107.506511</v>
      </c>
      <c r="AB36">
        <v>107.7733664</v>
      </c>
      <c r="AC36">
        <v>108.0318549</v>
      </c>
      <c r="AD36">
        <v>108.2816661</v>
      </c>
      <c r="AE36">
        <v>108.52268599999999</v>
      </c>
      <c r="AF36">
        <v>108.7550657</v>
      </c>
      <c r="AG36">
        <v>108.979204</v>
      </c>
      <c r="AH36">
        <v>109.1956105</v>
      </c>
      <c r="AI36">
        <v>109.4049906</v>
      </c>
      <c r="AJ36">
        <v>109.6081674</v>
      </c>
      <c r="AK36">
        <v>109.8058793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59.828557770000003</v>
      </c>
      <c r="I37">
        <v>60.076543659999999</v>
      </c>
      <c r="J37">
        <v>60.325069249999999</v>
      </c>
      <c r="K37">
        <v>60.568654770000002</v>
      </c>
      <c r="L37">
        <v>60.805270839999999</v>
      </c>
      <c r="M37">
        <v>61.034851019999998</v>
      </c>
      <c r="N37">
        <v>61.258285010000002</v>
      </c>
      <c r="O37">
        <v>61.476844649999997</v>
      </c>
      <c r="P37">
        <v>61.691662919999999</v>
      </c>
      <c r="Q37">
        <v>61.903567969999997</v>
      </c>
      <c r="R37">
        <v>62.113014530000001</v>
      </c>
      <c r="S37">
        <v>62.32005015</v>
      </c>
      <c r="T37">
        <v>62.52448081</v>
      </c>
      <c r="U37">
        <v>62.725931660000001</v>
      </c>
      <c r="V37">
        <v>62.923854570000003</v>
      </c>
      <c r="W37">
        <v>63.117600850000002</v>
      </c>
      <c r="X37">
        <v>63.306555039999999</v>
      </c>
      <c r="Y37">
        <v>63.490098250000003</v>
      </c>
      <c r="Z37">
        <v>63.667647260000003</v>
      </c>
      <c r="AA37">
        <v>63.83879872</v>
      </c>
      <c r="AB37">
        <v>64.003348630000005</v>
      </c>
      <c r="AC37">
        <v>64.161181850000006</v>
      </c>
      <c r="AD37">
        <v>64.312538860000004</v>
      </c>
      <c r="AE37">
        <v>64.457826780000005</v>
      </c>
      <c r="AF37">
        <v>64.597659480000004</v>
      </c>
      <c r="AG37">
        <v>64.732739940000002</v>
      </c>
      <c r="AH37">
        <v>64.86380552</v>
      </c>
      <c r="AI37">
        <v>64.991638629999997</v>
      </c>
      <c r="AJ37">
        <v>65.116998670000001</v>
      </c>
      <c r="AK37">
        <v>65.240530590000006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156.2153567</v>
      </c>
      <c r="I38">
        <v>156.9623469</v>
      </c>
      <c r="J38">
        <v>157.65334480000001</v>
      </c>
      <c r="K38">
        <v>158.29848440000001</v>
      </c>
      <c r="L38">
        <v>158.9100569</v>
      </c>
      <c r="M38">
        <v>159.49769810000001</v>
      </c>
      <c r="N38">
        <v>160.0684498</v>
      </c>
      <c r="O38">
        <v>160.6274875</v>
      </c>
      <c r="P38">
        <v>161.17816389999999</v>
      </c>
      <c r="Q38">
        <v>161.72239740000001</v>
      </c>
      <c r="R38">
        <v>162.26095530000001</v>
      </c>
      <c r="S38">
        <v>162.79359479999999</v>
      </c>
      <c r="T38">
        <v>163.31960319999999</v>
      </c>
      <c r="U38">
        <v>163.8379673</v>
      </c>
      <c r="V38">
        <v>164.34738479999999</v>
      </c>
      <c r="W38">
        <v>164.84638409999999</v>
      </c>
      <c r="X38">
        <v>165.3336496</v>
      </c>
      <c r="Y38">
        <v>165.80783600000001</v>
      </c>
      <c r="Z38">
        <v>166.26762859999999</v>
      </c>
      <c r="AA38">
        <v>166.712107</v>
      </c>
      <c r="AB38">
        <v>167.1407667</v>
      </c>
      <c r="AC38">
        <v>167.55323680000001</v>
      </c>
      <c r="AD38">
        <v>167.95000569999999</v>
      </c>
      <c r="AE38">
        <v>168.3319376</v>
      </c>
      <c r="AF38">
        <v>168.70039840000001</v>
      </c>
      <c r="AG38">
        <v>169.05697620000001</v>
      </c>
      <c r="AH38">
        <v>169.40333609999999</v>
      </c>
      <c r="AI38">
        <v>169.7412842</v>
      </c>
      <c r="AJ38">
        <v>170.0725941</v>
      </c>
      <c r="AK38">
        <v>170.398751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392.9728806</v>
      </c>
      <c r="I39">
        <v>395.0181637</v>
      </c>
      <c r="J39">
        <v>396.82655110000002</v>
      </c>
      <c r="K39">
        <v>398.46221559999998</v>
      </c>
      <c r="L39">
        <v>399.98677730000003</v>
      </c>
      <c r="M39">
        <v>401.44176049999999</v>
      </c>
      <c r="N39">
        <v>402.85310879999997</v>
      </c>
      <c r="O39">
        <v>404.23699010000001</v>
      </c>
      <c r="P39">
        <v>405.60250000000002</v>
      </c>
      <c r="Q39">
        <v>406.9540399</v>
      </c>
      <c r="R39">
        <v>408.29282330000001</v>
      </c>
      <c r="S39">
        <v>409.61763339999999</v>
      </c>
      <c r="T39">
        <v>410.9263067</v>
      </c>
      <c r="U39">
        <v>412.21621019999998</v>
      </c>
      <c r="V39">
        <v>413.48429349999998</v>
      </c>
      <c r="W39">
        <v>414.72724049999999</v>
      </c>
      <c r="X39">
        <v>415.94222009999999</v>
      </c>
      <c r="Y39">
        <v>417.12629679999998</v>
      </c>
      <c r="Z39">
        <v>418.27647919999998</v>
      </c>
      <c r="AA39">
        <v>419.39056890000001</v>
      </c>
      <c r="AB39">
        <v>420.46719159999998</v>
      </c>
      <c r="AC39">
        <v>421.50516520000002</v>
      </c>
      <c r="AD39">
        <v>422.50526559999997</v>
      </c>
      <c r="AE39">
        <v>423.46917430000002</v>
      </c>
      <c r="AF39">
        <v>424.39979549999998</v>
      </c>
      <c r="AG39">
        <v>425.3006542</v>
      </c>
      <c r="AH39">
        <v>426.17550139999997</v>
      </c>
      <c r="AI39">
        <v>427.02851320000002</v>
      </c>
      <c r="AJ39">
        <v>427.86387189999999</v>
      </c>
      <c r="AK39">
        <v>428.68509219999999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1408.222732</v>
      </c>
      <c r="I40">
        <v>1414.1669670000001</v>
      </c>
      <c r="J40">
        <v>1420.1426489999999</v>
      </c>
      <c r="K40">
        <v>1426.002054</v>
      </c>
      <c r="L40">
        <v>1431.6826960000001</v>
      </c>
      <c r="M40">
        <v>1437.178782</v>
      </c>
      <c r="N40">
        <v>1442.5131280000001</v>
      </c>
      <c r="O40">
        <v>1447.7197209999999</v>
      </c>
      <c r="P40">
        <v>1452.8293140000001</v>
      </c>
      <c r="Q40">
        <v>1457.8647100000001</v>
      </c>
      <c r="R40">
        <v>1462.8389079999999</v>
      </c>
      <c r="S40">
        <v>1467.7543860000001</v>
      </c>
      <c r="T40">
        <v>1472.6071790000001</v>
      </c>
      <c r="U40">
        <v>1477.388467</v>
      </c>
      <c r="V40">
        <v>1482.084938</v>
      </c>
      <c r="W40">
        <v>1486.6807200000001</v>
      </c>
      <c r="X40">
        <v>1491.160611</v>
      </c>
      <c r="Y40">
        <v>1495.5093340000001</v>
      </c>
      <c r="Z40">
        <v>1499.7125699999999</v>
      </c>
      <c r="AA40">
        <v>1503.760356</v>
      </c>
      <c r="AB40">
        <v>1507.6475350000001</v>
      </c>
      <c r="AC40">
        <v>1511.3711599999999</v>
      </c>
      <c r="AD40">
        <v>1514.936786</v>
      </c>
      <c r="AE40">
        <v>1518.3539069999999</v>
      </c>
      <c r="AF40">
        <v>1521.636972</v>
      </c>
      <c r="AG40">
        <v>1524.8025749999999</v>
      </c>
      <c r="AH40">
        <v>1527.868215</v>
      </c>
      <c r="AI40">
        <v>1530.8525030000001</v>
      </c>
      <c r="AJ40">
        <v>1533.773543</v>
      </c>
      <c r="AK40">
        <v>1536.6468199999999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1509.996973</v>
      </c>
      <c r="I41">
        <v>1517.1066000000001</v>
      </c>
      <c r="J41">
        <v>1524.135751</v>
      </c>
      <c r="K41">
        <v>1530.942376</v>
      </c>
      <c r="L41">
        <v>1537.519186</v>
      </c>
      <c r="M41">
        <v>1543.918551</v>
      </c>
      <c r="N41">
        <v>1550.205457</v>
      </c>
      <c r="O41">
        <v>1556.4352759999999</v>
      </c>
      <c r="P41">
        <v>1562.643988</v>
      </c>
      <c r="Q41">
        <v>1568.8482449999999</v>
      </c>
      <c r="R41">
        <v>1575.048845</v>
      </c>
      <c r="S41">
        <v>1581.2340730000001</v>
      </c>
      <c r="T41">
        <v>1587.3848780000001</v>
      </c>
      <c r="U41">
        <v>1593.4780800000001</v>
      </c>
      <c r="V41">
        <v>1599.4874789999999</v>
      </c>
      <c r="W41">
        <v>1605.3850649999999</v>
      </c>
      <c r="X41">
        <v>1611.1433750000001</v>
      </c>
      <c r="Y41">
        <v>1616.7355</v>
      </c>
      <c r="Z41">
        <v>1622.1355639999999</v>
      </c>
      <c r="AA41">
        <v>1627.3213169999999</v>
      </c>
      <c r="AB41">
        <v>1632.2755119999999</v>
      </c>
      <c r="AC41">
        <v>1636.9846150000001</v>
      </c>
      <c r="AD41">
        <v>1641.4429270000001</v>
      </c>
      <c r="AE41">
        <v>1645.651071</v>
      </c>
      <c r="AF41">
        <v>1649.616147</v>
      </c>
      <c r="AG41">
        <v>1653.3498360000001</v>
      </c>
      <c r="AH41">
        <v>1656.8667459999999</v>
      </c>
      <c r="AI41">
        <v>1660.1840050000001</v>
      </c>
      <c r="AJ41">
        <v>1663.3199810000001</v>
      </c>
      <c r="AK41">
        <v>1666.292248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119.03287</v>
      </c>
      <c r="I42">
        <v>119.7471816</v>
      </c>
      <c r="J42">
        <v>120.4388711</v>
      </c>
      <c r="K42">
        <v>121.1171982</v>
      </c>
      <c r="L42">
        <v>121.7960983</v>
      </c>
      <c r="M42">
        <v>122.49077800000001</v>
      </c>
      <c r="N42">
        <v>123.21503629999999</v>
      </c>
      <c r="O42">
        <v>123.9802794</v>
      </c>
      <c r="P42">
        <v>124.794889</v>
      </c>
      <c r="Q42">
        <v>125.6635878</v>
      </c>
      <c r="R42">
        <v>126.5866905</v>
      </c>
      <c r="S42">
        <v>127.560377</v>
      </c>
      <c r="T42">
        <v>128.57645249999999</v>
      </c>
      <c r="U42">
        <v>129.62045599999999</v>
      </c>
      <c r="V42">
        <v>130.67510569999999</v>
      </c>
      <c r="W42">
        <v>131.71958119999999</v>
      </c>
      <c r="X42">
        <v>132.73239000000001</v>
      </c>
      <c r="Y42">
        <v>133.6935364</v>
      </c>
      <c r="Z42">
        <v>134.58706530000001</v>
      </c>
      <c r="AA42">
        <v>135.40123800000001</v>
      </c>
      <c r="AB42">
        <v>136.13060400000001</v>
      </c>
      <c r="AC42">
        <v>136.773752</v>
      </c>
      <c r="AD42">
        <v>137.3344769</v>
      </c>
      <c r="AE42">
        <v>137.81909970000001</v>
      </c>
      <c r="AF42">
        <v>138.2357758</v>
      </c>
      <c r="AG42">
        <v>138.59364679999999</v>
      </c>
      <c r="AH42">
        <v>138.900634</v>
      </c>
      <c r="AI42">
        <v>139.16554020000001</v>
      </c>
      <c r="AJ42">
        <v>139.39534190000001</v>
      </c>
      <c r="AK42">
        <v>139.5961231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4.2472244430000003</v>
      </c>
      <c r="I43">
        <v>4.2707967590000004</v>
      </c>
      <c r="J43">
        <v>4.2936835819999999</v>
      </c>
      <c r="K43">
        <v>4.315942411</v>
      </c>
      <c r="L43">
        <v>4.3381151520000003</v>
      </c>
      <c r="M43">
        <v>4.3603361009999997</v>
      </c>
      <c r="N43">
        <v>4.3830547050000002</v>
      </c>
      <c r="O43">
        <v>4.4065453100000003</v>
      </c>
      <c r="P43">
        <v>4.4312326960000004</v>
      </c>
      <c r="Q43">
        <v>4.457011091</v>
      </c>
      <c r="R43">
        <v>4.483766879</v>
      </c>
      <c r="S43">
        <v>4.5116657670000002</v>
      </c>
      <c r="T43">
        <v>4.540454553</v>
      </c>
      <c r="U43">
        <v>4.5696607059999996</v>
      </c>
      <c r="V43">
        <v>4.5989882690000004</v>
      </c>
      <c r="W43">
        <v>4.6279738180000001</v>
      </c>
      <c r="X43">
        <v>4.6560801820000002</v>
      </c>
      <c r="Y43">
        <v>4.683016759</v>
      </c>
      <c r="Z43">
        <v>4.7083671039999997</v>
      </c>
      <c r="AA43">
        <v>4.7316623489999996</v>
      </c>
      <c r="AB43">
        <v>4.7529491559999997</v>
      </c>
      <c r="AC43">
        <v>4.7722860440000003</v>
      </c>
      <c r="AD43">
        <v>4.789482724</v>
      </c>
      <c r="AE43">
        <v>4.8047333310000004</v>
      </c>
      <c r="AF43">
        <v>4.818186571</v>
      </c>
      <c r="AG43">
        <v>4.8302089859999997</v>
      </c>
      <c r="AH43">
        <v>4.8407754780000003</v>
      </c>
      <c r="AI43">
        <v>4.8501462870000003</v>
      </c>
      <c r="AJ43">
        <v>4.8587306339999996</v>
      </c>
      <c r="AK43">
        <v>4.8662748650000003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9.3020868409999995</v>
      </c>
      <c r="I44">
        <v>10.864424079999999</v>
      </c>
      <c r="J44">
        <v>11.636703750000001</v>
      </c>
      <c r="K44">
        <v>11.8917289</v>
      </c>
      <c r="L44">
        <v>11.867307289999999</v>
      </c>
      <c r="M44">
        <v>11.7121589</v>
      </c>
      <c r="N44">
        <v>11.504500950000001</v>
      </c>
      <c r="O44">
        <v>11.2790547</v>
      </c>
      <c r="P44">
        <v>11.04819022</v>
      </c>
      <c r="Q44">
        <v>10.813490910000001</v>
      </c>
      <c r="R44">
        <v>10.5723044</v>
      </c>
      <c r="S44">
        <v>10.322233649999999</v>
      </c>
      <c r="T44">
        <v>10.062890640000001</v>
      </c>
      <c r="U44">
        <v>9.7965097449999998</v>
      </c>
      <c r="V44">
        <v>9.5274129290000005</v>
      </c>
      <c r="W44">
        <v>9.2621433139999994</v>
      </c>
      <c r="X44">
        <v>9.0073674149999992</v>
      </c>
      <c r="Y44">
        <v>8.7696372779999994</v>
      </c>
      <c r="Z44">
        <v>8.5544501079999993</v>
      </c>
      <c r="AA44">
        <v>8.3655611669999992</v>
      </c>
      <c r="AB44">
        <v>8.204451444</v>
      </c>
      <c r="AC44">
        <v>8.0709730529999995</v>
      </c>
      <c r="AD44">
        <v>7.9634870510000004</v>
      </c>
      <c r="AE44">
        <v>7.8792179280000001</v>
      </c>
      <c r="AF44">
        <v>7.8149888939999999</v>
      </c>
      <c r="AG44">
        <v>7.7673171679999999</v>
      </c>
      <c r="AH44">
        <v>7.7334880430000004</v>
      </c>
      <c r="AI44">
        <v>7.7102568319999998</v>
      </c>
      <c r="AJ44">
        <v>7.6954729420000003</v>
      </c>
      <c r="AK44">
        <v>7.6871070899999996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47.150188020000002</v>
      </c>
      <c r="I45">
        <v>59.237809919999997</v>
      </c>
      <c r="J45">
        <v>65.578818139999996</v>
      </c>
      <c r="K45">
        <v>67.756822909999997</v>
      </c>
      <c r="L45">
        <v>67.594227500000002</v>
      </c>
      <c r="M45">
        <v>66.329130309999996</v>
      </c>
      <c r="N45">
        <v>64.628934849999993</v>
      </c>
      <c r="O45">
        <v>62.793651259999997</v>
      </c>
      <c r="P45">
        <v>60.926945230000001</v>
      </c>
      <c r="Q45">
        <v>59.041533280000003</v>
      </c>
      <c r="R45">
        <v>57.118173749999997</v>
      </c>
      <c r="S45">
        <v>55.13741057</v>
      </c>
      <c r="T45">
        <v>53.094006370000002</v>
      </c>
      <c r="U45">
        <v>51.001207579999999</v>
      </c>
      <c r="V45">
        <v>48.89209966</v>
      </c>
      <c r="W45">
        <v>46.81224065</v>
      </c>
      <c r="X45">
        <v>44.813709660000001</v>
      </c>
      <c r="Y45">
        <v>42.946585409999997</v>
      </c>
      <c r="Z45">
        <v>41.250599200000003</v>
      </c>
      <c r="AA45">
        <v>39.752797139999998</v>
      </c>
      <c r="AB45">
        <v>38.464514540000003</v>
      </c>
      <c r="AC45">
        <v>37.384597749999998</v>
      </c>
      <c r="AD45">
        <v>36.500474539999999</v>
      </c>
      <c r="AE45">
        <v>35.792830530000003</v>
      </c>
      <c r="AF45">
        <v>35.238389509999998</v>
      </c>
      <c r="AG45">
        <v>34.813310999999999</v>
      </c>
      <c r="AH45">
        <v>34.49370184</v>
      </c>
      <c r="AI45">
        <v>34.258851149999998</v>
      </c>
      <c r="AJ45">
        <v>34.090634610000002</v>
      </c>
      <c r="AK45">
        <v>33.973677039999998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31.187433160000001</v>
      </c>
      <c r="I46">
        <v>31.45572434</v>
      </c>
      <c r="J46">
        <v>31.653129549999999</v>
      </c>
      <c r="K46">
        <v>31.80801117</v>
      </c>
      <c r="L46">
        <v>31.938861750000001</v>
      </c>
      <c r="M46">
        <v>32.057115340000003</v>
      </c>
      <c r="N46">
        <v>32.16949031</v>
      </c>
      <c r="O46">
        <v>32.279257940000001</v>
      </c>
      <c r="P46">
        <v>32.387968190000002</v>
      </c>
      <c r="Q46">
        <v>32.496124819999999</v>
      </c>
      <c r="R46">
        <v>32.603624369999999</v>
      </c>
      <c r="S46">
        <v>32.709616990000001</v>
      </c>
      <c r="T46">
        <v>32.814095799999997</v>
      </c>
      <c r="U46">
        <v>32.916726959999998</v>
      </c>
      <c r="V46">
        <v>33.016989100000004</v>
      </c>
      <c r="W46">
        <v>33.115427359999998</v>
      </c>
      <c r="X46">
        <v>33.212000850000003</v>
      </c>
      <c r="Y46">
        <v>33.306717929999998</v>
      </c>
      <c r="Z46">
        <v>33.399243769999998</v>
      </c>
      <c r="AA46">
        <v>33.489870140000001</v>
      </c>
      <c r="AB46">
        <v>33.577792250000002</v>
      </c>
      <c r="AC46">
        <v>33.663497069999998</v>
      </c>
      <c r="AD46">
        <v>33.746091110000002</v>
      </c>
      <c r="AE46">
        <v>33.825460249999999</v>
      </c>
      <c r="AF46">
        <v>33.90128241</v>
      </c>
      <c r="AG46">
        <v>33.97352094</v>
      </c>
      <c r="AH46">
        <v>34.042317230000002</v>
      </c>
      <c r="AI46">
        <v>34.107931790000002</v>
      </c>
      <c r="AJ46">
        <v>34.170001999999997</v>
      </c>
      <c r="AK46">
        <v>34.229195279999999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7.7378409909999997</v>
      </c>
      <c r="I47">
        <v>7.7935369870000004</v>
      </c>
      <c r="J47">
        <v>7.837666327</v>
      </c>
      <c r="K47">
        <v>7.8747001809999997</v>
      </c>
      <c r="L47">
        <v>7.9076925139999998</v>
      </c>
      <c r="M47">
        <v>7.9386171220000001</v>
      </c>
      <c r="N47">
        <v>7.9681606619999998</v>
      </c>
      <c r="O47">
        <v>7.9972654719999996</v>
      </c>
      <c r="P47">
        <v>8.0264167319999995</v>
      </c>
      <c r="Q47">
        <v>8.0552954470000007</v>
      </c>
      <c r="R47">
        <v>8.0841607240000002</v>
      </c>
      <c r="S47">
        <v>8.1128171869999992</v>
      </c>
      <c r="T47">
        <v>8.1410758130000005</v>
      </c>
      <c r="U47">
        <v>8.1687620360000004</v>
      </c>
      <c r="V47">
        <v>8.1961948410000005</v>
      </c>
      <c r="W47">
        <v>8.2229759849999997</v>
      </c>
      <c r="X47">
        <v>8.2492917390000002</v>
      </c>
      <c r="Y47">
        <v>8.274928246</v>
      </c>
      <c r="Z47">
        <v>8.2999289899999997</v>
      </c>
      <c r="AA47">
        <v>8.3242561689999999</v>
      </c>
      <c r="AB47">
        <v>8.3476107210000006</v>
      </c>
      <c r="AC47">
        <v>8.370026975</v>
      </c>
      <c r="AD47">
        <v>8.3915208860000003</v>
      </c>
      <c r="AE47">
        <v>8.4121058079999997</v>
      </c>
      <c r="AF47">
        <v>8.4315886629999994</v>
      </c>
      <c r="AG47">
        <v>8.4501229969999994</v>
      </c>
      <c r="AH47">
        <v>8.4678308599999994</v>
      </c>
      <c r="AI47">
        <v>8.4843857089999997</v>
      </c>
      <c r="AJ47">
        <v>8.5000953920000004</v>
      </c>
      <c r="AK47">
        <v>8.5149579380000002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10.86857702</v>
      </c>
      <c r="I48">
        <v>10.92144929</v>
      </c>
      <c r="J48">
        <v>10.973753220000001</v>
      </c>
      <c r="K48">
        <v>11.024493939999999</v>
      </c>
      <c r="L48">
        <v>11.07357785</v>
      </c>
      <c r="M48">
        <v>11.12133379</v>
      </c>
      <c r="N48">
        <v>11.1682001</v>
      </c>
      <c r="O48">
        <v>11.21456761</v>
      </c>
      <c r="P48">
        <v>11.26070335</v>
      </c>
      <c r="Q48">
        <v>11.306604739999999</v>
      </c>
      <c r="R48">
        <v>11.35249668</v>
      </c>
      <c r="S48">
        <v>11.39828359</v>
      </c>
      <c r="T48">
        <v>11.44368555</v>
      </c>
      <c r="U48">
        <v>11.488727280000001</v>
      </c>
      <c r="V48">
        <v>11.533190769999999</v>
      </c>
      <c r="W48">
        <v>11.57672065</v>
      </c>
      <c r="X48">
        <v>11.619293620000001</v>
      </c>
      <c r="Y48">
        <v>11.66067739</v>
      </c>
      <c r="Z48">
        <v>11.700527920000001</v>
      </c>
      <c r="AA48">
        <v>11.738848129999999</v>
      </c>
      <c r="AB48">
        <v>11.775470739999999</v>
      </c>
      <c r="AC48">
        <v>11.810264869999999</v>
      </c>
      <c r="AD48">
        <v>11.84316385</v>
      </c>
      <c r="AE48">
        <v>11.87415309</v>
      </c>
      <c r="AF48">
        <v>11.90314873</v>
      </c>
      <c r="AG48">
        <v>11.930401979999999</v>
      </c>
      <c r="AH48">
        <v>11.95598904</v>
      </c>
      <c r="AI48">
        <v>11.98001333</v>
      </c>
      <c r="AJ48">
        <v>12.002596329999999</v>
      </c>
      <c r="AK48">
        <v>12.02386066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5.3281537419999996</v>
      </c>
      <c r="I49">
        <v>5.3537620690000001</v>
      </c>
      <c r="J49">
        <v>5.3790534760000002</v>
      </c>
      <c r="K49">
        <v>5.4035550140000002</v>
      </c>
      <c r="L49">
        <v>5.4272573250000002</v>
      </c>
      <c r="M49">
        <v>5.4503541609999999</v>
      </c>
      <c r="N49">
        <v>5.4730785700000002</v>
      </c>
      <c r="O49">
        <v>5.4956256999999997</v>
      </c>
      <c r="P49">
        <v>5.5181196400000001</v>
      </c>
      <c r="Q49">
        <v>5.5406145980000003</v>
      </c>
      <c r="R49">
        <v>5.5631081499999997</v>
      </c>
      <c r="S49">
        <v>5.5855538510000002</v>
      </c>
      <c r="T49">
        <v>5.6078796879999997</v>
      </c>
      <c r="U49">
        <v>5.629999583</v>
      </c>
      <c r="V49">
        <v>5.6518172130000002</v>
      </c>
      <c r="W49">
        <v>5.6732299270000004</v>
      </c>
      <c r="X49">
        <v>5.6941367019999998</v>
      </c>
      <c r="Y49">
        <v>5.714438135</v>
      </c>
      <c r="Z49">
        <v>5.7340380639999999</v>
      </c>
      <c r="AA49">
        <v>5.7528526019999999</v>
      </c>
      <c r="AB49">
        <v>5.7708152430000004</v>
      </c>
      <c r="AC49">
        <v>5.7878727190000001</v>
      </c>
      <c r="AD49">
        <v>5.8039993279999997</v>
      </c>
      <c r="AE49">
        <v>5.8191922429999998</v>
      </c>
      <c r="AF49">
        <v>5.8334720899999999</v>
      </c>
      <c r="AG49">
        <v>5.8468765349999998</v>
      </c>
      <c r="AH49">
        <v>5.8594544969999998</v>
      </c>
      <c r="AI49">
        <v>5.8712646370000003</v>
      </c>
      <c r="AJ49">
        <v>5.882370925</v>
      </c>
      <c r="AK49">
        <v>5.8928354670000003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82.879857920000006</v>
      </c>
      <c r="I50">
        <v>83.825944820000004</v>
      </c>
      <c r="J50">
        <v>84.454015389999995</v>
      </c>
      <c r="K50">
        <v>84.896848320000004</v>
      </c>
      <c r="L50">
        <v>85.238996349999994</v>
      </c>
      <c r="M50">
        <v>85.528967750000007</v>
      </c>
      <c r="N50">
        <v>85.794141890000006</v>
      </c>
      <c r="O50">
        <v>86.048523220000007</v>
      </c>
      <c r="P50">
        <v>86.297273910000001</v>
      </c>
      <c r="Q50">
        <v>86.542339650000002</v>
      </c>
      <c r="R50">
        <v>86.782649770000006</v>
      </c>
      <c r="S50">
        <v>87.017703679999997</v>
      </c>
      <c r="T50">
        <v>87.246174749999994</v>
      </c>
      <c r="U50">
        <v>87.468065129999999</v>
      </c>
      <c r="V50">
        <v>87.6840768</v>
      </c>
      <c r="W50">
        <v>87.894818389999998</v>
      </c>
      <c r="X50">
        <v>88.102097569999998</v>
      </c>
      <c r="Y50">
        <v>88.307077300000003</v>
      </c>
      <c r="Z50">
        <v>88.510937159999997</v>
      </c>
      <c r="AA50">
        <v>88.713391860000002</v>
      </c>
      <c r="AB50">
        <v>88.914726590000001</v>
      </c>
      <c r="AC50">
        <v>89.114051919999994</v>
      </c>
      <c r="AD50">
        <v>89.309822069999996</v>
      </c>
      <c r="AE50">
        <v>89.501127139999994</v>
      </c>
      <c r="AF50">
        <v>89.687266589999993</v>
      </c>
      <c r="AG50">
        <v>89.867024939999993</v>
      </c>
      <c r="AH50">
        <v>90.039767389999994</v>
      </c>
      <c r="AI50">
        <v>90.205290059999996</v>
      </c>
      <c r="AJ50">
        <v>90.364017959999998</v>
      </c>
      <c r="AK50">
        <v>90.515558350000006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2.5089589160000001</v>
      </c>
      <c r="I51">
        <v>2.5210309839999998</v>
      </c>
      <c r="J51">
        <v>2.5329620500000001</v>
      </c>
      <c r="K51">
        <v>2.5445255659999999</v>
      </c>
      <c r="L51">
        <v>2.5557133190000001</v>
      </c>
      <c r="M51">
        <v>2.5666138850000002</v>
      </c>
      <c r="N51">
        <v>2.5773356770000002</v>
      </c>
      <c r="O51">
        <v>2.587970324</v>
      </c>
      <c r="P51">
        <v>2.5985766670000001</v>
      </c>
      <c r="Q51">
        <v>2.6091809480000001</v>
      </c>
      <c r="R51">
        <v>2.6197827920000001</v>
      </c>
      <c r="S51">
        <v>2.630360998</v>
      </c>
      <c r="T51">
        <v>2.6408821549999999</v>
      </c>
      <c r="U51">
        <v>2.65130606</v>
      </c>
      <c r="V51">
        <v>2.661587543</v>
      </c>
      <c r="W51">
        <v>2.671678344</v>
      </c>
      <c r="X51">
        <v>2.6815308820000001</v>
      </c>
      <c r="Y51">
        <v>2.6910982859999999</v>
      </c>
      <c r="Z51">
        <v>2.700335172</v>
      </c>
      <c r="AA51">
        <v>2.7092019029999999</v>
      </c>
      <c r="AB51">
        <v>2.717667005</v>
      </c>
      <c r="AC51">
        <v>2.7257052380000002</v>
      </c>
      <c r="AD51">
        <v>2.7333043269999999</v>
      </c>
      <c r="AE51">
        <v>2.7404627860000002</v>
      </c>
      <c r="AF51">
        <v>2.7471901929999998</v>
      </c>
      <c r="AG51">
        <v>2.7535041850000002</v>
      </c>
      <c r="AH51">
        <v>2.75942774</v>
      </c>
      <c r="AI51">
        <v>2.764988454</v>
      </c>
      <c r="AJ51">
        <v>2.770216456</v>
      </c>
      <c r="AK51">
        <v>2.7751410280000002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887.37811069999998</v>
      </c>
      <c r="I52">
        <v>891.35404530000005</v>
      </c>
      <c r="J52">
        <v>895.28319209999995</v>
      </c>
      <c r="K52">
        <v>899.09023760000002</v>
      </c>
      <c r="L52">
        <v>902.7517249</v>
      </c>
      <c r="M52">
        <v>906.27509369999996</v>
      </c>
      <c r="N52">
        <v>909.6819064</v>
      </c>
      <c r="O52">
        <v>912.99808480000002</v>
      </c>
      <c r="P52">
        <v>916.24585420000005</v>
      </c>
      <c r="Q52">
        <v>919.44139829999995</v>
      </c>
      <c r="R52">
        <v>922.59412829999997</v>
      </c>
      <c r="S52">
        <v>925.70649830000002</v>
      </c>
      <c r="T52">
        <v>928.7766815</v>
      </c>
      <c r="U52">
        <v>931.79967620000002</v>
      </c>
      <c r="V52">
        <v>934.76758410000002</v>
      </c>
      <c r="W52">
        <v>937.67081110000004</v>
      </c>
      <c r="X52">
        <v>940.50010440000005</v>
      </c>
      <c r="Y52">
        <v>943.2461121</v>
      </c>
      <c r="Z52">
        <v>945.90001059999997</v>
      </c>
      <c r="AA52">
        <v>948.45563609999999</v>
      </c>
      <c r="AB52">
        <v>950.90980339999999</v>
      </c>
      <c r="AC52">
        <v>953.26070960000004</v>
      </c>
      <c r="AD52">
        <v>955.51182240000003</v>
      </c>
      <c r="AE52">
        <v>957.66912539999998</v>
      </c>
      <c r="AF52">
        <v>959.74170749999996</v>
      </c>
      <c r="AG52">
        <v>961.74002859999996</v>
      </c>
      <c r="AH52">
        <v>963.67511390000004</v>
      </c>
      <c r="AI52">
        <v>965.55868120000002</v>
      </c>
      <c r="AJ52">
        <v>967.40213900000003</v>
      </c>
      <c r="AK52">
        <v>969.21525259999999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21939.57012</v>
      </c>
      <c r="I53">
        <v>22037.52665</v>
      </c>
      <c r="J53">
        <v>22134.159500000002</v>
      </c>
      <c r="K53">
        <v>22227.952580000001</v>
      </c>
      <c r="L53">
        <v>22318.547139999999</v>
      </c>
      <c r="M53">
        <v>22406.18521</v>
      </c>
      <c r="N53">
        <v>22491.357459999999</v>
      </c>
      <c r="O53">
        <v>22574.613860000001</v>
      </c>
      <c r="P53">
        <v>22656.40468</v>
      </c>
      <c r="Q53">
        <v>22737.03974</v>
      </c>
      <c r="R53">
        <v>22816.679199999999</v>
      </c>
      <c r="S53">
        <v>22895.331399999999</v>
      </c>
      <c r="T53">
        <v>22972.913069999999</v>
      </c>
      <c r="U53">
        <v>23049.274160000001</v>
      </c>
      <c r="V53">
        <v>23124.20333</v>
      </c>
      <c r="W53">
        <v>23197.45217</v>
      </c>
      <c r="X53">
        <v>23268.781299999999</v>
      </c>
      <c r="Y53">
        <v>23337.949560000001</v>
      </c>
      <c r="Z53">
        <v>23404.726849999999</v>
      </c>
      <c r="AA53">
        <v>23468.94296</v>
      </c>
      <c r="AB53">
        <v>23530.496459999998</v>
      </c>
      <c r="AC53">
        <v>23589.319820000001</v>
      </c>
      <c r="AD53">
        <v>23645.468120000001</v>
      </c>
      <c r="AE53">
        <v>23699.060819999999</v>
      </c>
      <c r="AF53">
        <v>23750.294989999999</v>
      </c>
      <c r="AG53">
        <v>23799.407169999999</v>
      </c>
      <c r="AH53">
        <v>23846.653579999998</v>
      </c>
      <c r="AI53">
        <v>23892.31279</v>
      </c>
      <c r="AJ53">
        <v>23936.662690000001</v>
      </c>
      <c r="AK53">
        <v>23979.948130000001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161.80371389999999</v>
      </c>
      <c r="I54">
        <v>162.4286036</v>
      </c>
      <c r="J54">
        <v>163.0690386</v>
      </c>
      <c r="K54">
        <v>163.70325199999999</v>
      </c>
      <c r="L54">
        <v>164.32338480000001</v>
      </c>
      <c r="M54">
        <v>164.92896450000001</v>
      </c>
      <c r="N54">
        <v>165.52262260000001</v>
      </c>
      <c r="O54">
        <v>166.1077276</v>
      </c>
      <c r="P54">
        <v>166.68690659999999</v>
      </c>
      <c r="Q54">
        <v>167.2616539</v>
      </c>
      <c r="R54">
        <v>167.83232620000001</v>
      </c>
      <c r="S54">
        <v>168.39822240000001</v>
      </c>
      <c r="T54">
        <v>168.95802929999999</v>
      </c>
      <c r="U54">
        <v>169.51006340000001</v>
      </c>
      <c r="V54">
        <v>170.05233860000001</v>
      </c>
      <c r="W54">
        <v>170.58271160000001</v>
      </c>
      <c r="X54">
        <v>171.0991774</v>
      </c>
      <c r="Y54">
        <v>171.599817</v>
      </c>
      <c r="Z54">
        <v>172.0828559</v>
      </c>
      <c r="AA54">
        <v>172.54696910000001</v>
      </c>
      <c r="AB54">
        <v>172.9913732</v>
      </c>
      <c r="AC54">
        <v>173.41560899999999</v>
      </c>
      <c r="AD54">
        <v>173.82007429999999</v>
      </c>
      <c r="AE54">
        <v>174.20571799999999</v>
      </c>
      <c r="AF54">
        <v>174.5740792</v>
      </c>
      <c r="AG54">
        <v>174.92703399999999</v>
      </c>
      <c r="AH54">
        <v>175.26662260000001</v>
      </c>
      <c r="AI54">
        <v>175.5950335</v>
      </c>
      <c r="AJ54">
        <v>175.91444809999999</v>
      </c>
      <c r="AK54">
        <v>176.22680700000001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87121.793980000002</v>
      </c>
      <c r="I55">
        <v>88211.276729999998</v>
      </c>
      <c r="J55">
        <v>89313.890350000001</v>
      </c>
      <c r="K55">
        <v>90426.785470000003</v>
      </c>
      <c r="L55">
        <v>91550.166970000006</v>
      </c>
      <c r="M55">
        <v>92685.49583</v>
      </c>
      <c r="N55">
        <v>93834.05545</v>
      </c>
      <c r="O55">
        <v>94996.759990000006</v>
      </c>
      <c r="P55">
        <v>96173.745139999999</v>
      </c>
      <c r="Q55">
        <v>97364.693329999995</v>
      </c>
      <c r="R55">
        <v>98568.908779999998</v>
      </c>
      <c r="S55">
        <v>99785.30025</v>
      </c>
      <c r="T55">
        <v>101012.78810000001</v>
      </c>
      <c r="U55">
        <v>102250.21799999999</v>
      </c>
      <c r="V55">
        <v>103496.2582</v>
      </c>
      <c r="W55">
        <v>104749.5453</v>
      </c>
      <c r="X55">
        <v>106008.9166</v>
      </c>
      <c r="Y55">
        <v>107273.1542</v>
      </c>
      <c r="Z55">
        <v>108541.12579999999</v>
      </c>
      <c r="AA55">
        <v>109812.126</v>
      </c>
      <c r="AB55">
        <v>111085.7723</v>
      </c>
      <c r="AC55">
        <v>112361.6905</v>
      </c>
      <c r="AD55">
        <v>113640.4001</v>
      </c>
      <c r="AE55">
        <v>114922.4811</v>
      </c>
      <c r="AF55">
        <v>116208.94040000001</v>
      </c>
      <c r="AG55">
        <v>117500.84050000001</v>
      </c>
      <c r="AH55">
        <v>118799.3055</v>
      </c>
      <c r="AI55">
        <v>120105.61780000001</v>
      </c>
      <c r="AJ55">
        <v>121421.0102</v>
      </c>
      <c r="AK55">
        <v>122746.4855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16642.495650000001</v>
      </c>
      <c r="I56">
        <v>16790.061079999999</v>
      </c>
      <c r="J56">
        <v>16938.1649</v>
      </c>
      <c r="K56">
        <v>17097.014940000001</v>
      </c>
      <c r="L56">
        <v>17266.97381</v>
      </c>
      <c r="M56">
        <v>17446.830679999999</v>
      </c>
      <c r="N56">
        <v>17635.267510000001</v>
      </c>
      <c r="O56">
        <v>17831.110570000001</v>
      </c>
      <c r="P56">
        <v>18033.295320000001</v>
      </c>
      <c r="Q56">
        <v>18240.883740000001</v>
      </c>
      <c r="R56">
        <v>18453.065279999999</v>
      </c>
      <c r="S56">
        <v>18669.13148</v>
      </c>
      <c r="T56">
        <v>18888.51295</v>
      </c>
      <c r="U56">
        <v>19110.74757</v>
      </c>
      <c r="V56">
        <v>19335.45321</v>
      </c>
      <c r="W56">
        <v>19562.296579999998</v>
      </c>
      <c r="X56">
        <v>19791.03009</v>
      </c>
      <c r="Y56">
        <v>20021.409250000001</v>
      </c>
      <c r="Z56">
        <v>20253.197889999999</v>
      </c>
      <c r="AA56">
        <v>20486.216919999999</v>
      </c>
      <c r="AB56">
        <v>20720.320899999999</v>
      </c>
      <c r="AC56">
        <v>20955.36346</v>
      </c>
      <c r="AD56">
        <v>21191.32144</v>
      </c>
      <c r="AE56">
        <v>21428.202850000001</v>
      </c>
      <c r="AF56">
        <v>21666.085449999999</v>
      </c>
      <c r="AG56">
        <v>21905.081989999999</v>
      </c>
      <c r="AH56">
        <v>22145.315180000001</v>
      </c>
      <c r="AI56">
        <v>22386.95333</v>
      </c>
      <c r="AJ56">
        <v>22630.17352</v>
      </c>
      <c r="AK56">
        <v>22875.11534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135011.7855</v>
      </c>
      <c r="I57">
        <v>136750.2635</v>
      </c>
      <c r="J57">
        <v>138501.88939999999</v>
      </c>
      <c r="K57">
        <v>140265.57800000001</v>
      </c>
      <c r="L57">
        <v>142042.39290000001</v>
      </c>
      <c r="M57">
        <v>143834.4155</v>
      </c>
      <c r="N57">
        <v>145643.37890000001</v>
      </c>
      <c r="O57">
        <v>147470.8597</v>
      </c>
      <c r="P57">
        <v>149317.3499</v>
      </c>
      <c r="Q57">
        <v>151182.8371</v>
      </c>
      <c r="R57">
        <v>153066.73560000001</v>
      </c>
      <c r="S57">
        <v>154967.7592</v>
      </c>
      <c r="T57">
        <v>156884.71489999999</v>
      </c>
      <c r="U57">
        <v>158816.19320000001</v>
      </c>
      <c r="V57">
        <v>160760.36610000001</v>
      </c>
      <c r="W57">
        <v>162715.33900000001</v>
      </c>
      <c r="X57">
        <v>164679.56760000001</v>
      </c>
      <c r="Y57">
        <v>166651.28339999999</v>
      </c>
      <c r="Z57">
        <v>168628.8561</v>
      </c>
      <c r="AA57">
        <v>170611.44070000001</v>
      </c>
      <c r="AB57">
        <v>172598.64910000001</v>
      </c>
      <c r="AC57">
        <v>174589.93539999999</v>
      </c>
      <c r="AD57">
        <v>176586.4682</v>
      </c>
      <c r="AE57">
        <v>178589.17989999999</v>
      </c>
      <c r="AF57">
        <v>180599.73670000001</v>
      </c>
      <c r="AG57">
        <v>182619.7213</v>
      </c>
      <c r="AH57">
        <v>184650.78219999999</v>
      </c>
      <c r="AI57">
        <v>186694.84589999999</v>
      </c>
      <c r="AJ57">
        <v>188753.68169999999</v>
      </c>
      <c r="AK57">
        <v>190828.62530000001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23994.90278</v>
      </c>
      <c r="I58">
        <v>24351.565579999999</v>
      </c>
      <c r="J58">
        <v>24670.509770000001</v>
      </c>
      <c r="K58">
        <v>24984.40134</v>
      </c>
      <c r="L58">
        <v>25299.127769999999</v>
      </c>
      <c r="M58">
        <v>25616.03168</v>
      </c>
      <c r="N58">
        <v>25935.54479</v>
      </c>
      <c r="O58">
        <v>26257.835749999998</v>
      </c>
      <c r="P58">
        <v>26582.873820000001</v>
      </c>
      <c r="Q58">
        <v>26910.516520000001</v>
      </c>
      <c r="R58">
        <v>27240.585889999998</v>
      </c>
      <c r="S58">
        <v>27572.883679999999</v>
      </c>
      <c r="T58">
        <v>27907.2798</v>
      </c>
      <c r="U58">
        <v>28243.69699</v>
      </c>
      <c r="V58">
        <v>28582.107670000001</v>
      </c>
      <c r="W58">
        <v>28922.46616</v>
      </c>
      <c r="X58">
        <v>29264.793559999998</v>
      </c>
      <c r="Y58">
        <v>29609.03067</v>
      </c>
      <c r="Z58">
        <v>29955.05168</v>
      </c>
      <c r="AA58">
        <v>30302.741460000001</v>
      </c>
      <c r="AB58">
        <v>30651.95997</v>
      </c>
      <c r="AC58">
        <v>31002.522280000001</v>
      </c>
      <c r="AD58">
        <v>31354.367419999999</v>
      </c>
      <c r="AE58">
        <v>31707.467519999998</v>
      </c>
      <c r="AF58">
        <v>32061.874230000001</v>
      </c>
      <c r="AG58">
        <v>32417.69918</v>
      </c>
      <c r="AH58">
        <v>32775.055520000002</v>
      </c>
      <c r="AI58">
        <v>33134.137970000003</v>
      </c>
      <c r="AJ58">
        <v>33495.165309999997</v>
      </c>
      <c r="AK58">
        <v>33858.298889999998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17507.195599999999</v>
      </c>
      <c r="I59">
        <v>17735.588660000001</v>
      </c>
      <c r="J59">
        <v>17963.942370000001</v>
      </c>
      <c r="K59">
        <v>18193.137129999999</v>
      </c>
      <c r="L59">
        <v>18423.58397</v>
      </c>
      <c r="M59">
        <v>18655.68605</v>
      </c>
      <c r="N59">
        <v>18889.768370000002</v>
      </c>
      <c r="O59">
        <v>19126.093260000001</v>
      </c>
      <c r="P59">
        <v>19364.77219</v>
      </c>
      <c r="Q59">
        <v>19605.828580000001</v>
      </c>
      <c r="R59">
        <v>19849.204580000001</v>
      </c>
      <c r="S59">
        <v>20094.752710000001</v>
      </c>
      <c r="T59">
        <v>20342.32231</v>
      </c>
      <c r="U59">
        <v>20591.737580000001</v>
      </c>
      <c r="V59">
        <v>20842.77723</v>
      </c>
      <c r="W59">
        <v>21095.206460000001</v>
      </c>
      <c r="X59">
        <v>21348.827789999999</v>
      </c>
      <c r="Y59">
        <v>21603.42254</v>
      </c>
      <c r="Z59">
        <v>21858.783940000001</v>
      </c>
      <c r="AA59">
        <v>22114.790379999999</v>
      </c>
      <c r="AB59">
        <v>22371.379389999998</v>
      </c>
      <c r="AC59">
        <v>22628.482100000001</v>
      </c>
      <c r="AD59">
        <v>22886.216670000002</v>
      </c>
      <c r="AE59">
        <v>23144.702979999998</v>
      </c>
      <c r="AF59">
        <v>23404.147939999999</v>
      </c>
      <c r="AG59">
        <v>23664.765309999999</v>
      </c>
      <c r="AH59">
        <v>23926.779429999999</v>
      </c>
      <c r="AI59">
        <v>24190.448390000001</v>
      </c>
      <c r="AJ59">
        <v>24456.018049999999</v>
      </c>
      <c r="AK59">
        <v>24723.68449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31288.8478</v>
      </c>
      <c r="I60">
        <v>31705.260269999999</v>
      </c>
      <c r="J60">
        <v>32113.335289999999</v>
      </c>
      <c r="K60">
        <v>32522.04278</v>
      </c>
      <c r="L60">
        <v>32933.177710000004</v>
      </c>
      <c r="M60">
        <v>33347.459640000001</v>
      </c>
      <c r="N60">
        <v>33765.322059999999</v>
      </c>
      <c r="O60">
        <v>34187.108590000003</v>
      </c>
      <c r="P60">
        <v>34612.932569999997</v>
      </c>
      <c r="Q60">
        <v>35042.786489999999</v>
      </c>
      <c r="R60">
        <v>35476.552340000002</v>
      </c>
      <c r="S60">
        <v>35913.980669999997</v>
      </c>
      <c r="T60">
        <v>36354.84476</v>
      </c>
      <c r="U60">
        <v>36798.891539999997</v>
      </c>
      <c r="V60">
        <v>37245.805809999998</v>
      </c>
      <c r="W60">
        <v>37695.248059999998</v>
      </c>
      <c r="X60">
        <v>38146.953139999998</v>
      </c>
      <c r="Y60">
        <v>38600.597979999999</v>
      </c>
      <c r="Z60">
        <v>39055.862220000003</v>
      </c>
      <c r="AA60">
        <v>39512.56194</v>
      </c>
      <c r="AB60">
        <v>39970.592669999998</v>
      </c>
      <c r="AC60">
        <v>40429.81925</v>
      </c>
      <c r="AD60">
        <v>40890.430769999999</v>
      </c>
      <c r="AE60">
        <v>41352.606449999999</v>
      </c>
      <c r="AF60">
        <v>41816.674350000001</v>
      </c>
      <c r="AG60">
        <v>42282.974719999998</v>
      </c>
      <c r="AH60">
        <v>42751.85974</v>
      </c>
      <c r="AI60">
        <v>43223.75088</v>
      </c>
      <c r="AJ60">
        <v>43699.050929999998</v>
      </c>
      <c r="AK60">
        <v>44178.06927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86279.357440000007</v>
      </c>
      <c r="I61">
        <v>87439.61292</v>
      </c>
      <c r="J61">
        <v>88557.547609999994</v>
      </c>
      <c r="K61">
        <v>89675.440780000004</v>
      </c>
      <c r="L61">
        <v>90801.249320000003</v>
      </c>
      <c r="M61">
        <v>91937.147140000001</v>
      </c>
      <c r="N61">
        <v>93084.038539999994</v>
      </c>
      <c r="O61">
        <v>94242.532609999995</v>
      </c>
      <c r="P61">
        <v>95412.6633</v>
      </c>
      <c r="Q61">
        <v>96594.180840000001</v>
      </c>
      <c r="R61">
        <v>97786.603919999994</v>
      </c>
      <c r="S61">
        <v>98989.166750000004</v>
      </c>
      <c r="T61">
        <v>100201.2222</v>
      </c>
      <c r="U61">
        <v>101422.1099</v>
      </c>
      <c r="V61">
        <v>102651.0652</v>
      </c>
      <c r="W61">
        <v>103887.26240000001</v>
      </c>
      <c r="X61">
        <v>105130.0932</v>
      </c>
      <c r="Y61">
        <v>106378.76459999999</v>
      </c>
      <c r="Z61">
        <v>107632.44839999999</v>
      </c>
      <c r="AA61">
        <v>108890.6381</v>
      </c>
      <c r="AB61">
        <v>110152.9924</v>
      </c>
      <c r="AC61">
        <v>111419.0664</v>
      </c>
      <c r="AD61">
        <v>112689.2418</v>
      </c>
      <c r="AE61">
        <v>113963.8913</v>
      </c>
      <c r="AF61">
        <v>115243.7773</v>
      </c>
      <c r="AG61">
        <v>116529.72349999999</v>
      </c>
      <c r="AH61">
        <v>117822.57980000001</v>
      </c>
      <c r="AI61">
        <v>119123.4063</v>
      </c>
      <c r="AJ61">
        <v>120433.23420000001</v>
      </c>
      <c r="AK61">
        <v>121752.84269999999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399253.41960000002</v>
      </c>
      <c r="I62">
        <v>404500.7573</v>
      </c>
      <c r="J62">
        <v>409760.25959999999</v>
      </c>
      <c r="K62">
        <v>415034.08840000001</v>
      </c>
      <c r="L62">
        <v>420329.4829</v>
      </c>
      <c r="M62">
        <v>425657.01010000001</v>
      </c>
      <c r="N62">
        <v>431025.63620000001</v>
      </c>
      <c r="O62">
        <v>436442.5099</v>
      </c>
      <c r="P62">
        <v>441910.96710000001</v>
      </c>
      <c r="Q62">
        <v>447432.09600000002</v>
      </c>
      <c r="R62">
        <v>453004.92979999998</v>
      </c>
      <c r="S62">
        <v>458626.3064</v>
      </c>
      <c r="T62">
        <v>464292.86979999999</v>
      </c>
      <c r="U62">
        <v>470000.57539999997</v>
      </c>
      <c r="V62">
        <v>475744.26120000001</v>
      </c>
      <c r="W62">
        <v>481518.43780000001</v>
      </c>
      <c r="X62">
        <v>487318.42830000003</v>
      </c>
      <c r="Y62">
        <v>493139.07919999998</v>
      </c>
      <c r="Z62">
        <v>498975.5478</v>
      </c>
      <c r="AA62">
        <v>504824.95319999999</v>
      </c>
      <c r="AB62">
        <v>510685.78080000001</v>
      </c>
      <c r="AC62">
        <v>516556.39889999997</v>
      </c>
      <c r="AD62">
        <v>522439.47869999998</v>
      </c>
      <c r="AE62">
        <v>528337.70270000002</v>
      </c>
      <c r="AF62">
        <v>534255.78910000005</v>
      </c>
      <c r="AG62">
        <v>540198.61300000001</v>
      </c>
      <c r="AH62">
        <v>546171.33869999996</v>
      </c>
      <c r="AI62">
        <v>552179.90850000002</v>
      </c>
      <c r="AJ62">
        <v>558229.99580000003</v>
      </c>
      <c r="AK62">
        <v>564326.17980000004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243974.78450000001</v>
      </c>
      <c r="I63">
        <v>247303.13219999999</v>
      </c>
      <c r="J63">
        <v>250620.37119999999</v>
      </c>
      <c r="K63">
        <v>253938.31789999999</v>
      </c>
      <c r="L63">
        <v>257272.02489999999</v>
      </c>
      <c r="M63">
        <v>260634.07</v>
      </c>
      <c r="N63">
        <v>264032.91269999999</v>
      </c>
      <c r="O63">
        <v>267473.50870000001</v>
      </c>
      <c r="P63">
        <v>270957.5393</v>
      </c>
      <c r="Q63">
        <v>274484.52960000001</v>
      </c>
      <c r="R63">
        <v>278052.52879999997</v>
      </c>
      <c r="S63">
        <v>281658.3186</v>
      </c>
      <c r="T63">
        <v>285298.26059999998</v>
      </c>
      <c r="U63">
        <v>288968.37199999997</v>
      </c>
      <c r="V63">
        <v>292664.11829999997</v>
      </c>
      <c r="W63">
        <v>296380.5857</v>
      </c>
      <c r="X63">
        <v>300113.01909999998</v>
      </c>
      <c r="Y63">
        <v>303856.47220000002</v>
      </c>
      <c r="Z63">
        <v>307605.9865</v>
      </c>
      <c r="AA63">
        <v>311357.36869999999</v>
      </c>
      <c r="AB63">
        <v>315107.27340000001</v>
      </c>
      <c r="AC63">
        <v>318852.63929999998</v>
      </c>
      <c r="AD63">
        <v>322592.30619999999</v>
      </c>
      <c r="AE63">
        <v>326325.93829999998</v>
      </c>
      <c r="AF63">
        <v>330054.41200000001</v>
      </c>
      <c r="AG63">
        <v>333779.23349999997</v>
      </c>
      <c r="AH63">
        <v>337502.34590000001</v>
      </c>
      <c r="AI63">
        <v>341226.29369999998</v>
      </c>
      <c r="AJ63">
        <v>344953.86489999999</v>
      </c>
      <c r="AK63">
        <v>348687.59629999998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17697.818240000001</v>
      </c>
      <c r="I64">
        <v>17953.451659999999</v>
      </c>
      <c r="J64">
        <v>18210.833729999998</v>
      </c>
      <c r="K64">
        <v>18472.317210000001</v>
      </c>
      <c r="L64">
        <v>18739.922310000002</v>
      </c>
      <c r="M64">
        <v>19015.603429999999</v>
      </c>
      <c r="N64">
        <v>19300.9856</v>
      </c>
      <c r="O64">
        <v>19597.422279999999</v>
      </c>
      <c r="P64">
        <v>19905.91331</v>
      </c>
      <c r="Q64">
        <v>20226.971109999999</v>
      </c>
      <c r="R64">
        <v>20560.45191</v>
      </c>
      <c r="S64">
        <v>20905.67542</v>
      </c>
      <c r="T64">
        <v>21261.269749999999</v>
      </c>
      <c r="U64">
        <v>21624.629250000002</v>
      </c>
      <c r="V64">
        <v>21993.077600000001</v>
      </c>
      <c r="W64">
        <v>22363.144779999999</v>
      </c>
      <c r="X64">
        <v>22731.45837</v>
      </c>
      <c r="Y64">
        <v>23094.95451</v>
      </c>
      <c r="Z64">
        <v>23451.332299999998</v>
      </c>
      <c r="AA64">
        <v>23798.795979999999</v>
      </c>
      <c r="AB64">
        <v>24136.708129999999</v>
      </c>
      <c r="AC64">
        <v>24464.696820000001</v>
      </c>
      <c r="AD64">
        <v>24783.403569999999</v>
      </c>
      <c r="AE64">
        <v>25093.55444</v>
      </c>
      <c r="AF64">
        <v>25396.18506</v>
      </c>
      <c r="AG64">
        <v>25692.49395</v>
      </c>
      <c r="AH64">
        <v>25983.283650000001</v>
      </c>
      <c r="AI64">
        <v>26269.936020000001</v>
      </c>
      <c r="AJ64">
        <v>26553.214619999999</v>
      </c>
      <c r="AK64">
        <v>26833.963820000001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892.7654761</v>
      </c>
      <c r="I65">
        <v>905.47009460000004</v>
      </c>
      <c r="J65">
        <v>918.1194375</v>
      </c>
      <c r="K65">
        <v>930.88100410000004</v>
      </c>
      <c r="L65">
        <v>943.92678599999999</v>
      </c>
      <c r="M65">
        <v>957.19907279999995</v>
      </c>
      <c r="N65">
        <v>970.83613449999996</v>
      </c>
      <c r="O65">
        <v>984.85816309999996</v>
      </c>
      <c r="P65">
        <v>999.38000099999999</v>
      </c>
      <c r="Q65">
        <v>1014.29277</v>
      </c>
      <c r="R65">
        <v>1029.586004</v>
      </c>
      <c r="S65">
        <v>1045.355771</v>
      </c>
      <c r="T65">
        <v>1061.4817539999999</v>
      </c>
      <c r="U65">
        <v>1077.8372939999999</v>
      </c>
      <c r="V65">
        <v>1094.4018880000001</v>
      </c>
      <c r="W65">
        <v>1111.047153</v>
      </c>
      <c r="X65">
        <v>1127.642697</v>
      </c>
      <c r="Y65">
        <v>1144.1659569999999</v>
      </c>
      <c r="Z65">
        <v>1160.487844</v>
      </c>
      <c r="AA65">
        <v>1176.4794770000001</v>
      </c>
      <c r="AB65">
        <v>1192.232784</v>
      </c>
      <c r="AC65">
        <v>1207.7373339999999</v>
      </c>
      <c r="AD65">
        <v>1222.878563</v>
      </c>
      <c r="AE65">
        <v>1237.7601090000001</v>
      </c>
      <c r="AF65">
        <v>1252.386193</v>
      </c>
      <c r="AG65">
        <v>1266.8707010000001</v>
      </c>
      <c r="AH65">
        <v>1281.1135810000001</v>
      </c>
      <c r="AI65">
        <v>1295.2300829999999</v>
      </c>
      <c r="AJ65">
        <v>1309.3413820000001</v>
      </c>
      <c r="AK65">
        <v>1323.2414220000001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2250.9549659999998</v>
      </c>
      <c r="I66">
        <v>2291.332253</v>
      </c>
      <c r="J66">
        <v>2306.402908</v>
      </c>
      <c r="K66">
        <v>2314.798452</v>
      </c>
      <c r="L66">
        <v>2319.6992019999998</v>
      </c>
      <c r="M66">
        <v>2321.1494269999998</v>
      </c>
      <c r="N66">
        <v>2318.7298329999999</v>
      </c>
      <c r="O66">
        <v>2311.7801300000001</v>
      </c>
      <c r="P66">
        <v>2299.9304579999998</v>
      </c>
      <c r="Q66">
        <v>2282.8110019999999</v>
      </c>
      <c r="R66">
        <v>2260.1633959999999</v>
      </c>
      <c r="S66">
        <v>2232.2839840000001</v>
      </c>
      <c r="T66">
        <v>2199.9295440000001</v>
      </c>
      <c r="U66">
        <v>2164.3152799999998</v>
      </c>
      <c r="V66">
        <v>2126.891443</v>
      </c>
      <c r="W66">
        <v>2089.5564909999998</v>
      </c>
      <c r="X66">
        <v>2053.8928550000001</v>
      </c>
      <c r="Y66">
        <v>2021.4741100000001</v>
      </c>
      <c r="Z66">
        <v>1993.540616</v>
      </c>
      <c r="AA66">
        <v>1970.88589</v>
      </c>
      <c r="AB66">
        <v>1953.743399</v>
      </c>
      <c r="AC66">
        <v>1942.110181</v>
      </c>
      <c r="AD66">
        <v>1935.6545819999999</v>
      </c>
      <c r="AE66">
        <v>1933.819399</v>
      </c>
      <c r="AF66">
        <v>1936.046556</v>
      </c>
      <c r="AG66">
        <v>1941.6705899999999</v>
      </c>
      <c r="AH66">
        <v>1950.3547490000001</v>
      </c>
      <c r="AI66">
        <v>1961.3350350000001</v>
      </c>
      <c r="AJ66">
        <v>1974.3872590000001</v>
      </c>
      <c r="AK66">
        <v>1989.0792309999999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9377.8955119999991</v>
      </c>
      <c r="I67">
        <v>9599.4842659999995</v>
      </c>
      <c r="J67">
        <v>9658.5011639999993</v>
      </c>
      <c r="K67">
        <v>9672.0746949999993</v>
      </c>
      <c r="L67">
        <v>9661.9920829999992</v>
      </c>
      <c r="M67">
        <v>9630.8243259999999</v>
      </c>
      <c r="N67">
        <v>9576.5769479999999</v>
      </c>
      <c r="O67">
        <v>9496.1349229999996</v>
      </c>
      <c r="P67">
        <v>9386.6412779999991</v>
      </c>
      <c r="Q67">
        <v>9245.9825990000008</v>
      </c>
      <c r="R67">
        <v>9073.5410759999995</v>
      </c>
      <c r="S67">
        <v>8871.0137119999999</v>
      </c>
      <c r="T67">
        <v>8642.5654209999993</v>
      </c>
      <c r="U67">
        <v>8394.6066169999995</v>
      </c>
      <c r="V67">
        <v>8136.1022160000002</v>
      </c>
      <c r="W67">
        <v>7876.7845809999999</v>
      </c>
      <c r="X67">
        <v>7626.7559860000001</v>
      </c>
      <c r="Y67">
        <v>7394.9995259999996</v>
      </c>
      <c r="Z67">
        <v>7188.1009919999997</v>
      </c>
      <c r="AA67">
        <v>7010.5475349999997</v>
      </c>
      <c r="AB67">
        <v>6863.9583830000001</v>
      </c>
      <c r="AC67">
        <v>6748.2802750000001</v>
      </c>
      <c r="AD67">
        <v>6661.5263709999999</v>
      </c>
      <c r="AE67">
        <v>6600.9811060000002</v>
      </c>
      <c r="AF67">
        <v>6563.3599249999997</v>
      </c>
      <c r="AG67">
        <v>6545.4770079999998</v>
      </c>
      <c r="AH67">
        <v>6543.9341139999997</v>
      </c>
      <c r="AI67">
        <v>6556.113077</v>
      </c>
      <c r="AJ67">
        <v>6579.5350019999996</v>
      </c>
      <c r="AK67">
        <v>6612.0573350000004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4595.0106830000004</v>
      </c>
      <c r="I68">
        <v>4658.0241379999998</v>
      </c>
      <c r="J68">
        <v>4719.7258229999998</v>
      </c>
      <c r="K68">
        <v>4781.066468</v>
      </c>
      <c r="L68">
        <v>4842.484539</v>
      </c>
      <c r="M68">
        <v>4904.244987</v>
      </c>
      <c r="N68">
        <v>4966.5091190000003</v>
      </c>
      <c r="O68">
        <v>5029.2574880000002</v>
      </c>
      <c r="P68">
        <v>5092.512444</v>
      </c>
      <c r="Q68">
        <v>5156.257646</v>
      </c>
      <c r="R68">
        <v>5220.4502259999999</v>
      </c>
      <c r="S68">
        <v>5284.9173099999998</v>
      </c>
      <c r="T68">
        <v>5349.7994769999996</v>
      </c>
      <c r="U68">
        <v>5415.0233980000003</v>
      </c>
      <c r="V68">
        <v>5480.5021530000004</v>
      </c>
      <c r="W68">
        <v>5546.4639299999999</v>
      </c>
      <c r="X68">
        <v>5612.8237449999997</v>
      </c>
      <c r="Y68">
        <v>5679.5942649999997</v>
      </c>
      <c r="Z68">
        <v>5746.6813089999996</v>
      </c>
      <c r="AA68">
        <v>5814.2174329999998</v>
      </c>
      <c r="AB68">
        <v>5881.9249090000003</v>
      </c>
      <c r="AC68">
        <v>5950.0605830000004</v>
      </c>
      <c r="AD68">
        <v>6018.2813779999997</v>
      </c>
      <c r="AE68">
        <v>6086.6778690000001</v>
      </c>
      <c r="AF68">
        <v>6155.155933</v>
      </c>
      <c r="AG68">
        <v>6223.7378010000002</v>
      </c>
      <c r="AH68">
        <v>6292.4562749999996</v>
      </c>
      <c r="AI68">
        <v>6361.3561399999999</v>
      </c>
      <c r="AJ68">
        <v>6430.2722240000003</v>
      </c>
      <c r="AK68">
        <v>6499.4610549999998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1872.907381</v>
      </c>
      <c r="I69">
        <v>1898.637078</v>
      </c>
      <c r="J69">
        <v>1923.856538</v>
      </c>
      <c r="K69">
        <v>1949.0396459999999</v>
      </c>
      <c r="L69">
        <v>1974.349518</v>
      </c>
      <c r="M69">
        <v>1999.890813</v>
      </c>
      <c r="N69">
        <v>2025.5080499999999</v>
      </c>
      <c r="O69">
        <v>2051.452706</v>
      </c>
      <c r="P69">
        <v>2077.739728</v>
      </c>
      <c r="Q69">
        <v>2104.1427140000001</v>
      </c>
      <c r="R69">
        <v>2130.859782</v>
      </c>
      <c r="S69">
        <v>2157.758632</v>
      </c>
      <c r="T69">
        <v>2184.8078019999998</v>
      </c>
      <c r="U69">
        <v>2211.975281</v>
      </c>
      <c r="V69">
        <v>2239.4459750000001</v>
      </c>
      <c r="W69">
        <v>2266.96576</v>
      </c>
      <c r="X69">
        <v>2294.7130099999999</v>
      </c>
      <c r="Y69">
        <v>2322.542751</v>
      </c>
      <c r="Z69">
        <v>2350.5237310000002</v>
      </c>
      <c r="AA69">
        <v>2378.6243359999999</v>
      </c>
      <c r="AB69">
        <v>2406.7069649999999</v>
      </c>
      <c r="AC69">
        <v>2434.8540469999998</v>
      </c>
      <c r="AD69">
        <v>2463.0569380000002</v>
      </c>
      <c r="AE69">
        <v>2491.3115739999998</v>
      </c>
      <c r="AF69">
        <v>2519.5126049999999</v>
      </c>
      <c r="AG69">
        <v>2547.7777780000001</v>
      </c>
      <c r="AH69">
        <v>2576.1230019999998</v>
      </c>
      <c r="AI69">
        <v>2604.3462599999998</v>
      </c>
      <c r="AJ69">
        <v>2632.6835259999998</v>
      </c>
      <c r="AK69">
        <v>2661.0479679999999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4967.7572730000002</v>
      </c>
      <c r="I70">
        <v>5035.9718759999996</v>
      </c>
      <c r="J70">
        <v>5103.9649069999996</v>
      </c>
      <c r="K70">
        <v>5171.9879129999999</v>
      </c>
      <c r="L70">
        <v>5240.3621910000002</v>
      </c>
      <c r="M70">
        <v>5309.3530199999996</v>
      </c>
      <c r="N70">
        <v>5379.1358</v>
      </c>
      <c r="O70">
        <v>5449.8095670000002</v>
      </c>
      <c r="P70">
        <v>5521.4039750000002</v>
      </c>
      <c r="Q70">
        <v>5593.7896940000001</v>
      </c>
      <c r="R70">
        <v>5667.1439689999997</v>
      </c>
      <c r="S70">
        <v>5741.2891460000001</v>
      </c>
      <c r="T70">
        <v>5816.0299750000004</v>
      </c>
      <c r="U70">
        <v>5891.5035820000003</v>
      </c>
      <c r="V70">
        <v>5967.506746</v>
      </c>
      <c r="W70">
        <v>6043.8188630000004</v>
      </c>
      <c r="X70">
        <v>6120.5605919999998</v>
      </c>
      <c r="Y70">
        <v>6197.5188820000003</v>
      </c>
      <c r="Z70">
        <v>6274.4704039999997</v>
      </c>
      <c r="AA70">
        <v>6351.545384</v>
      </c>
      <c r="AB70">
        <v>6428.5616190000001</v>
      </c>
      <c r="AC70">
        <v>6505.4471979999998</v>
      </c>
      <c r="AD70">
        <v>6582.1703049999996</v>
      </c>
      <c r="AE70">
        <v>6658.7173140000004</v>
      </c>
      <c r="AF70">
        <v>6734.9861879999999</v>
      </c>
      <c r="AG70">
        <v>6811.2255370000003</v>
      </c>
      <c r="AH70">
        <v>6887.3638799999999</v>
      </c>
      <c r="AI70">
        <v>6963.4467940000004</v>
      </c>
      <c r="AJ70">
        <v>7039.5278699999999</v>
      </c>
      <c r="AK70">
        <v>7115.6570810000003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816.06652789999998</v>
      </c>
      <c r="I71">
        <v>827.26539330000003</v>
      </c>
      <c r="J71">
        <v>838.42881750000004</v>
      </c>
      <c r="K71">
        <v>849.5976273</v>
      </c>
      <c r="L71">
        <v>860.82453720000001</v>
      </c>
      <c r="M71">
        <v>872.15295560000004</v>
      </c>
      <c r="N71">
        <v>883.61149590000002</v>
      </c>
      <c r="O71">
        <v>895.21627360000002</v>
      </c>
      <c r="P71">
        <v>906.97205050000002</v>
      </c>
      <c r="Q71">
        <v>918.8761816</v>
      </c>
      <c r="R71">
        <v>930.92110760000003</v>
      </c>
      <c r="S71">
        <v>943.09516710000003</v>
      </c>
      <c r="T71">
        <v>955.38539079999998</v>
      </c>
      <c r="U71">
        <v>967.77776700000004</v>
      </c>
      <c r="V71">
        <v>980.25649290000001</v>
      </c>
      <c r="W71">
        <v>992.80445810000003</v>
      </c>
      <c r="X71">
        <v>1005.404972</v>
      </c>
      <c r="Y71">
        <v>1018.0406410000001</v>
      </c>
      <c r="Z71">
        <v>1030.6939339999999</v>
      </c>
      <c r="AA71">
        <v>1043.349755</v>
      </c>
      <c r="AB71">
        <v>1055.9958140000001</v>
      </c>
      <c r="AC71">
        <v>1068.6208099999999</v>
      </c>
      <c r="AD71">
        <v>1081.2197209999999</v>
      </c>
      <c r="AE71">
        <v>1093.790428</v>
      </c>
      <c r="AF71">
        <v>1106.334926</v>
      </c>
      <c r="AG71">
        <v>1118.857456</v>
      </c>
      <c r="AH71">
        <v>1131.363846</v>
      </c>
      <c r="AI71">
        <v>1143.862042</v>
      </c>
      <c r="AJ71">
        <v>1156.360954</v>
      </c>
      <c r="AK71">
        <v>1168.868813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11744.426520000001</v>
      </c>
      <c r="I72">
        <v>11907.607410000001</v>
      </c>
      <c r="J72">
        <v>12063.844429999999</v>
      </c>
      <c r="K72">
        <v>12218.38422</v>
      </c>
      <c r="L72">
        <v>12372.830019999999</v>
      </c>
      <c r="M72">
        <v>12527.5316</v>
      </c>
      <c r="N72">
        <v>12682.914650000001</v>
      </c>
      <c r="O72">
        <v>12839.096579999999</v>
      </c>
      <c r="P72">
        <v>12995.80704</v>
      </c>
      <c r="Q72">
        <v>13153.103069999999</v>
      </c>
      <c r="R72">
        <v>13310.65544</v>
      </c>
      <c r="S72">
        <v>13468.619710000001</v>
      </c>
      <c r="T72">
        <v>13626.81918</v>
      </c>
      <c r="U72">
        <v>13785.49574</v>
      </c>
      <c r="V72">
        <v>13944.87838</v>
      </c>
      <c r="W72">
        <v>14105.07092</v>
      </c>
      <c r="X72">
        <v>14266.51038</v>
      </c>
      <c r="Y72">
        <v>14429.304330000001</v>
      </c>
      <c r="Z72">
        <v>14593.66094</v>
      </c>
      <c r="AA72">
        <v>14759.38574</v>
      </c>
      <c r="AB72">
        <v>14926.64092</v>
      </c>
      <c r="AC72">
        <v>15095.17088</v>
      </c>
      <c r="AD72">
        <v>15264.687260000001</v>
      </c>
      <c r="AE72">
        <v>15435.156650000001</v>
      </c>
      <c r="AF72">
        <v>15606.498960000001</v>
      </c>
      <c r="AG72">
        <v>15778.443859999999</v>
      </c>
      <c r="AH72">
        <v>15950.95594</v>
      </c>
      <c r="AI72">
        <v>16124.03429</v>
      </c>
      <c r="AJ72">
        <v>16297.80207</v>
      </c>
      <c r="AK72">
        <v>16472.04679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486.80995200000001</v>
      </c>
      <c r="I73">
        <v>493.49168839999999</v>
      </c>
      <c r="J73">
        <v>500.15268079999998</v>
      </c>
      <c r="K73">
        <v>506.81696849999997</v>
      </c>
      <c r="L73">
        <v>513.51593109999999</v>
      </c>
      <c r="M73">
        <v>520.27548320000005</v>
      </c>
      <c r="N73">
        <v>527.11273129999995</v>
      </c>
      <c r="O73">
        <v>534.03731689999995</v>
      </c>
      <c r="P73">
        <v>541.05209749999995</v>
      </c>
      <c r="Q73">
        <v>548.1554989</v>
      </c>
      <c r="R73">
        <v>555.34300629999996</v>
      </c>
      <c r="S73">
        <v>562.60765300000003</v>
      </c>
      <c r="T73">
        <v>569.94168520000005</v>
      </c>
      <c r="U73">
        <v>577.33672490000004</v>
      </c>
      <c r="V73">
        <v>584.78332520000004</v>
      </c>
      <c r="W73">
        <v>592.27125699999999</v>
      </c>
      <c r="X73">
        <v>599.79053690000001</v>
      </c>
      <c r="Y73">
        <v>607.33076259999996</v>
      </c>
      <c r="Z73">
        <v>614.88144580000005</v>
      </c>
      <c r="AA73">
        <v>622.43354769999996</v>
      </c>
      <c r="AB73">
        <v>629.9797006</v>
      </c>
      <c r="AC73">
        <v>637.51312929999995</v>
      </c>
      <c r="AD73">
        <v>645.03079909999997</v>
      </c>
      <c r="AE73">
        <v>652.53141119999998</v>
      </c>
      <c r="AF73">
        <v>660.01612439999997</v>
      </c>
      <c r="AG73">
        <v>667.48744239999996</v>
      </c>
      <c r="AH73">
        <v>674.94882129999996</v>
      </c>
      <c r="AI73">
        <v>682.40498330000003</v>
      </c>
      <c r="AJ73">
        <v>689.86123129999999</v>
      </c>
      <c r="AK73">
        <v>697.32247040000004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130434.39049999999</v>
      </c>
      <c r="I74">
        <v>132171.57130000001</v>
      </c>
      <c r="J74">
        <v>133905.1427</v>
      </c>
      <c r="K74">
        <v>135640.13020000001</v>
      </c>
      <c r="L74">
        <v>137380.52420000001</v>
      </c>
      <c r="M74">
        <v>139130.43299999999</v>
      </c>
      <c r="N74">
        <v>140893.06099999999</v>
      </c>
      <c r="O74">
        <v>142670.83499999999</v>
      </c>
      <c r="P74">
        <v>144464.87289999999</v>
      </c>
      <c r="Q74">
        <v>146275.5368</v>
      </c>
      <c r="R74">
        <v>148102.533</v>
      </c>
      <c r="S74">
        <v>149944.8756</v>
      </c>
      <c r="T74">
        <v>151801.52619999999</v>
      </c>
      <c r="U74">
        <v>153671.23540000001</v>
      </c>
      <c r="V74">
        <v>155552.39499999999</v>
      </c>
      <c r="W74">
        <v>157443.2764</v>
      </c>
      <c r="X74">
        <v>159342.4008</v>
      </c>
      <c r="Y74">
        <v>161248.12270000001</v>
      </c>
      <c r="Z74">
        <v>163158.8762</v>
      </c>
      <c r="AA74">
        <v>165073.71290000001</v>
      </c>
      <c r="AB74">
        <v>166992.12090000001</v>
      </c>
      <c r="AC74">
        <v>168913.54879999999</v>
      </c>
      <c r="AD74">
        <v>170838.82269999999</v>
      </c>
      <c r="AE74">
        <v>172768.7941</v>
      </c>
      <c r="AF74">
        <v>174704.96919999999</v>
      </c>
      <c r="AG74">
        <v>176648.91750000001</v>
      </c>
      <c r="AH74">
        <v>178602.30239999999</v>
      </c>
      <c r="AI74">
        <v>180567.0442</v>
      </c>
      <c r="AJ74">
        <v>182544.98499999999</v>
      </c>
      <c r="AK74">
        <v>184537.61480000001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2774469.9559999998</v>
      </c>
      <c r="I75">
        <v>2811433.1189999999</v>
      </c>
      <c r="J75">
        <v>2848208.56</v>
      </c>
      <c r="K75">
        <v>2885026.142</v>
      </c>
      <c r="L75">
        <v>2922002.3169999998</v>
      </c>
      <c r="M75">
        <v>2959229.9180000001</v>
      </c>
      <c r="N75">
        <v>2996773.1540000001</v>
      </c>
      <c r="O75">
        <v>3034675.4840000002</v>
      </c>
      <c r="P75">
        <v>3072952.4040000001</v>
      </c>
      <c r="Q75">
        <v>3111603.6809999999</v>
      </c>
      <c r="R75">
        <v>3150616.415</v>
      </c>
      <c r="S75">
        <v>3189964.4670000002</v>
      </c>
      <c r="T75">
        <v>3229620.9879999999</v>
      </c>
      <c r="U75">
        <v>3269555.554</v>
      </c>
      <c r="V75">
        <v>3309731.1069999998</v>
      </c>
      <c r="W75">
        <v>3350108.0890000002</v>
      </c>
      <c r="X75">
        <v>3390652.125</v>
      </c>
      <c r="Y75">
        <v>3431325.682</v>
      </c>
      <c r="Z75">
        <v>3472092.6680000001</v>
      </c>
      <c r="AA75">
        <v>3512929.3640000001</v>
      </c>
      <c r="AB75">
        <v>3553821.27</v>
      </c>
      <c r="AC75">
        <v>3594753.7179999999</v>
      </c>
      <c r="AD75">
        <v>3635739.7489999998</v>
      </c>
      <c r="AE75">
        <v>3676794.49</v>
      </c>
      <c r="AF75">
        <v>3717946.7820000001</v>
      </c>
      <c r="AG75">
        <v>3759227.8679999998</v>
      </c>
      <c r="AH75">
        <v>3800671.338</v>
      </c>
      <c r="AI75">
        <v>3842316.5580000002</v>
      </c>
      <c r="AJ75">
        <v>3884202.077</v>
      </c>
      <c r="AK75">
        <v>3926359.733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154168.06839999999</v>
      </c>
      <c r="I76">
        <v>156130.59299999999</v>
      </c>
      <c r="J76">
        <v>158095.28810000001</v>
      </c>
      <c r="K76">
        <v>160071.45180000001</v>
      </c>
      <c r="L76">
        <v>162065.29190000001</v>
      </c>
      <c r="M76">
        <v>164081.92730000001</v>
      </c>
      <c r="N76">
        <v>166124.5478</v>
      </c>
      <c r="O76">
        <v>168194.67569999999</v>
      </c>
      <c r="P76">
        <v>170292.07399999999</v>
      </c>
      <c r="Q76">
        <v>172415.519</v>
      </c>
      <c r="R76">
        <v>174563.1496</v>
      </c>
      <c r="S76">
        <v>176732.5496</v>
      </c>
      <c r="T76">
        <v>178921.3505</v>
      </c>
      <c r="U76">
        <v>181127.1692</v>
      </c>
      <c r="V76">
        <v>183347.44349999999</v>
      </c>
      <c r="W76">
        <v>185579.57399999999</v>
      </c>
      <c r="X76">
        <v>187821.29149999999</v>
      </c>
      <c r="Y76">
        <v>190070.2837</v>
      </c>
      <c r="Z76">
        <v>192324.3566</v>
      </c>
      <c r="AA76">
        <v>194581.9516</v>
      </c>
      <c r="AB76">
        <v>196842.0624</v>
      </c>
      <c r="AC76">
        <v>199103.77780000001</v>
      </c>
      <c r="AD76">
        <v>201367.5324</v>
      </c>
      <c r="AE76">
        <v>203634.0575</v>
      </c>
      <c r="AF76">
        <v>205904.8026</v>
      </c>
      <c r="AG76">
        <v>208181.43919999999</v>
      </c>
      <c r="AH76">
        <v>210465.79490000001</v>
      </c>
      <c r="AI76">
        <v>212760.00159999999</v>
      </c>
      <c r="AJ76">
        <v>215066.20250000001</v>
      </c>
      <c r="AK76">
        <v>217386.2323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12005.871510000001</v>
      </c>
      <c r="I77">
        <v>12152.48835</v>
      </c>
      <c r="J77">
        <v>12302.1504</v>
      </c>
      <c r="K77">
        <v>12454.09166</v>
      </c>
      <c r="L77">
        <v>12608.20393</v>
      </c>
      <c r="M77">
        <v>12764.64025</v>
      </c>
      <c r="N77">
        <v>12923.575570000001</v>
      </c>
      <c r="O77">
        <v>13085.131939999999</v>
      </c>
      <c r="P77">
        <v>13249.32928</v>
      </c>
      <c r="Q77">
        <v>13416.1072</v>
      </c>
      <c r="R77">
        <v>13585.342629999999</v>
      </c>
      <c r="S77">
        <v>13756.8536</v>
      </c>
      <c r="T77">
        <v>13930.438620000001</v>
      </c>
      <c r="U77">
        <v>14105.88067</v>
      </c>
      <c r="V77">
        <v>14282.937089999999</v>
      </c>
      <c r="W77">
        <v>14461.34935</v>
      </c>
      <c r="X77">
        <v>14640.868899999999</v>
      </c>
      <c r="Y77">
        <v>14821.241620000001</v>
      </c>
      <c r="Z77">
        <v>15002.21644</v>
      </c>
      <c r="AA77">
        <v>15183.582710000001</v>
      </c>
      <c r="AB77">
        <v>15365.1746</v>
      </c>
      <c r="AC77">
        <v>15546.842780000001</v>
      </c>
      <c r="AD77">
        <v>15728.532359999999</v>
      </c>
      <c r="AE77">
        <v>15910.230519999999</v>
      </c>
      <c r="AF77">
        <v>16091.98453</v>
      </c>
      <c r="AG77">
        <v>16273.87313</v>
      </c>
      <c r="AH77">
        <v>16455.99741</v>
      </c>
      <c r="AI77">
        <v>16638.48774</v>
      </c>
      <c r="AJ77">
        <v>16821.486140000001</v>
      </c>
      <c r="AK77">
        <v>17005.1224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1481.929106</v>
      </c>
      <c r="I78">
        <v>1491.630523</v>
      </c>
      <c r="J78">
        <v>1501.322089</v>
      </c>
      <c r="K78">
        <v>1511.7040340000001</v>
      </c>
      <c r="L78">
        <v>1523.0751660000001</v>
      </c>
      <c r="M78">
        <v>1535.4894959999999</v>
      </c>
      <c r="N78">
        <v>1548.904818</v>
      </c>
      <c r="O78">
        <v>1563.2488209999999</v>
      </c>
      <c r="P78">
        <v>1578.4406289999999</v>
      </c>
      <c r="Q78">
        <v>1594.4006010000001</v>
      </c>
      <c r="R78">
        <v>1611.054715</v>
      </c>
      <c r="S78">
        <v>1628.3350499999999</v>
      </c>
      <c r="T78">
        <v>1646.182562</v>
      </c>
      <c r="U78">
        <v>1664.5463070000001</v>
      </c>
      <c r="V78">
        <v>1683.3816059999999</v>
      </c>
      <c r="W78">
        <v>1702.6477030000001</v>
      </c>
      <c r="X78">
        <v>1722.3094060000001</v>
      </c>
      <c r="Y78">
        <v>1742.3327730000001</v>
      </c>
      <c r="Z78">
        <v>1762.6840850000001</v>
      </c>
      <c r="AA78">
        <v>1783.332666</v>
      </c>
      <c r="AB78">
        <v>1804.250575</v>
      </c>
      <c r="AC78">
        <v>1825.410396</v>
      </c>
      <c r="AD78">
        <v>1846.7923069999999</v>
      </c>
      <c r="AE78">
        <v>1868.3809389999999</v>
      </c>
      <c r="AF78">
        <v>1890.166768</v>
      </c>
      <c r="AG78">
        <v>1912.1445630000001</v>
      </c>
      <c r="AH78">
        <v>1934.3114370000001</v>
      </c>
      <c r="AI78">
        <v>1956.6684749999999</v>
      </c>
      <c r="AJ78">
        <v>1979.219149</v>
      </c>
      <c r="AK78">
        <v>2001.96597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14657.13687</v>
      </c>
      <c r="I79">
        <v>14846.980799999999</v>
      </c>
      <c r="J79">
        <v>15039.18</v>
      </c>
      <c r="K79">
        <v>15233.3362</v>
      </c>
      <c r="L79">
        <v>15429.471610000001</v>
      </c>
      <c r="M79">
        <v>15627.757240000001</v>
      </c>
      <c r="N79">
        <v>15828.344950000001</v>
      </c>
      <c r="O79">
        <v>16031.347830000001</v>
      </c>
      <c r="P79">
        <v>16236.77895</v>
      </c>
      <c r="Q79">
        <v>16444.581630000001</v>
      </c>
      <c r="R79">
        <v>16654.63782</v>
      </c>
      <c r="S79">
        <v>16866.760630000001</v>
      </c>
      <c r="T79">
        <v>17080.750370000002</v>
      </c>
      <c r="U79">
        <v>17296.389149999999</v>
      </c>
      <c r="V79">
        <v>17513.421610000001</v>
      </c>
      <c r="W79">
        <v>17731.57389</v>
      </c>
      <c r="X79">
        <v>17950.591670000002</v>
      </c>
      <c r="Y79">
        <v>18170.209920000001</v>
      </c>
      <c r="Z79">
        <v>18390.169999999998</v>
      </c>
      <c r="AA79">
        <v>18610.2762</v>
      </c>
      <c r="AB79">
        <v>18830.391810000001</v>
      </c>
      <c r="AC79">
        <v>19050.39157</v>
      </c>
      <c r="AD79">
        <v>19270.289059999999</v>
      </c>
      <c r="AE79">
        <v>19490.1342</v>
      </c>
      <c r="AF79">
        <v>19710.051200000002</v>
      </c>
      <c r="AG79">
        <v>19930.19054</v>
      </c>
      <c r="AH79">
        <v>20150.723129999998</v>
      </c>
      <c r="AI79">
        <v>20371.854670000001</v>
      </c>
      <c r="AJ79">
        <v>20593.797119999999</v>
      </c>
      <c r="AK79">
        <v>20816.736990000001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1706.243678</v>
      </c>
      <c r="I80">
        <v>1735.024433</v>
      </c>
      <c r="J80">
        <v>1760.5187679999999</v>
      </c>
      <c r="K80">
        <v>1784.7226049999999</v>
      </c>
      <c r="L80">
        <v>1808.5689669999999</v>
      </c>
      <c r="M80">
        <v>1832.4162550000001</v>
      </c>
      <c r="N80">
        <v>1856.3944240000001</v>
      </c>
      <c r="O80">
        <v>1880.5471480000001</v>
      </c>
      <c r="P80">
        <v>1904.8803339999999</v>
      </c>
      <c r="Q80">
        <v>1929.3822279999999</v>
      </c>
      <c r="R80">
        <v>1954.033917</v>
      </c>
      <c r="S80">
        <v>1978.8135689999999</v>
      </c>
      <c r="T80">
        <v>2003.702239</v>
      </c>
      <c r="U80">
        <v>2028.685052</v>
      </c>
      <c r="V80">
        <v>2053.751377</v>
      </c>
      <c r="W80">
        <v>2078.8915019999999</v>
      </c>
      <c r="X80">
        <v>2104.0997269999998</v>
      </c>
      <c r="Y80">
        <v>2129.3680840000002</v>
      </c>
      <c r="Z80">
        <v>2154.684757</v>
      </c>
      <c r="AA80">
        <v>2180.0373970000001</v>
      </c>
      <c r="AB80">
        <v>2205.4124550000001</v>
      </c>
      <c r="AC80">
        <v>2230.7938159999999</v>
      </c>
      <c r="AD80">
        <v>2256.1708720000001</v>
      </c>
      <c r="AE80">
        <v>2281.5367449999999</v>
      </c>
      <c r="AF80">
        <v>2306.8900469999999</v>
      </c>
      <c r="AG80">
        <v>2332.2345789999999</v>
      </c>
      <c r="AH80">
        <v>2357.5763700000002</v>
      </c>
      <c r="AI80">
        <v>2382.9267399999999</v>
      </c>
      <c r="AJ80">
        <v>2408.3005520000002</v>
      </c>
      <c r="AK80">
        <v>2433.7115370000001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1023.530674</v>
      </c>
      <c r="I81">
        <v>1036.9725679999999</v>
      </c>
      <c r="J81">
        <v>1050.4880390000001</v>
      </c>
      <c r="K81">
        <v>1064.0867949999999</v>
      </c>
      <c r="L81">
        <v>1077.797906</v>
      </c>
      <c r="M81">
        <v>1091.64994</v>
      </c>
      <c r="N81">
        <v>1105.6639929999999</v>
      </c>
      <c r="O81">
        <v>1119.853963</v>
      </c>
      <c r="P81">
        <v>1134.224426</v>
      </c>
      <c r="Q81">
        <v>1148.7732189999999</v>
      </c>
      <c r="R81">
        <v>1163.4929099999999</v>
      </c>
      <c r="S81">
        <v>1178.3709429999999</v>
      </c>
      <c r="T81">
        <v>1193.3931170000001</v>
      </c>
      <c r="U81">
        <v>1208.5437509999999</v>
      </c>
      <c r="V81">
        <v>1223.804738</v>
      </c>
      <c r="W81">
        <v>1239.1564249999999</v>
      </c>
      <c r="X81">
        <v>1254.579982</v>
      </c>
      <c r="Y81">
        <v>1270.0558169999999</v>
      </c>
      <c r="Z81">
        <v>1285.5643990000001</v>
      </c>
      <c r="AA81">
        <v>1301.089663</v>
      </c>
      <c r="AB81">
        <v>1316.619222</v>
      </c>
      <c r="AC81">
        <v>1332.1417879999999</v>
      </c>
      <c r="AD81">
        <v>1347.654389</v>
      </c>
      <c r="AE81">
        <v>1363.157338</v>
      </c>
      <c r="AF81">
        <v>1378.6560469999999</v>
      </c>
      <c r="AG81">
        <v>1394.1584210000001</v>
      </c>
      <c r="AH81">
        <v>1409.674133</v>
      </c>
      <c r="AI81">
        <v>1425.215369</v>
      </c>
      <c r="AJ81">
        <v>1440.7952090000001</v>
      </c>
      <c r="AK81">
        <v>1456.425483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2230.076094</v>
      </c>
      <c r="I82">
        <v>2260.7289179999998</v>
      </c>
      <c r="J82">
        <v>2290.7151060000001</v>
      </c>
      <c r="K82">
        <v>2320.5591340000001</v>
      </c>
      <c r="L82">
        <v>2350.5390849999999</v>
      </c>
      <c r="M82">
        <v>2380.7849639999999</v>
      </c>
      <c r="N82">
        <v>2411.3560400000001</v>
      </c>
      <c r="O82">
        <v>2442.2793240000001</v>
      </c>
      <c r="P82">
        <v>2473.5580580000001</v>
      </c>
      <c r="Q82">
        <v>2505.1816290000002</v>
      </c>
      <c r="R82">
        <v>2537.1302219999998</v>
      </c>
      <c r="S82">
        <v>2569.375399</v>
      </c>
      <c r="T82">
        <v>2601.8877969999999</v>
      </c>
      <c r="U82">
        <v>2634.6370740000002</v>
      </c>
      <c r="V82">
        <v>2667.5897190000001</v>
      </c>
      <c r="W82">
        <v>2700.7099910000002</v>
      </c>
      <c r="X82">
        <v>2733.9651210000002</v>
      </c>
      <c r="Y82">
        <v>2767.3204810000002</v>
      </c>
      <c r="Z82">
        <v>2800.7409309999998</v>
      </c>
      <c r="AA82">
        <v>2834.1981810000002</v>
      </c>
      <c r="AB82">
        <v>2867.6706570000001</v>
      </c>
      <c r="AC82">
        <v>2901.137929</v>
      </c>
      <c r="AD82">
        <v>2934.596849</v>
      </c>
      <c r="AE82">
        <v>2968.0505090000001</v>
      </c>
      <c r="AF82">
        <v>3001.5123880000001</v>
      </c>
      <c r="AG82">
        <v>3035.0010360000001</v>
      </c>
      <c r="AH82">
        <v>3068.5382209999998</v>
      </c>
      <c r="AI82">
        <v>3102.1512349999998</v>
      </c>
      <c r="AJ82">
        <v>3135.8692820000001</v>
      </c>
      <c r="AK82">
        <v>3169.7184179999999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5413.2132279999996</v>
      </c>
      <c r="I83">
        <v>5489.3854499999998</v>
      </c>
      <c r="J83">
        <v>5562.5004669999998</v>
      </c>
      <c r="K83">
        <v>5634.7430009999998</v>
      </c>
      <c r="L83">
        <v>5707.2068950000003</v>
      </c>
      <c r="M83">
        <v>5780.3483230000002</v>
      </c>
      <c r="N83">
        <v>5854.345773</v>
      </c>
      <c r="O83">
        <v>5929.2649289999999</v>
      </c>
      <c r="P83">
        <v>6005.105235</v>
      </c>
      <c r="Q83">
        <v>6081.8311020000001</v>
      </c>
      <c r="R83">
        <v>6159.3863270000002</v>
      </c>
      <c r="S83">
        <v>6237.6967880000002</v>
      </c>
      <c r="T83">
        <v>6316.6887720000004</v>
      </c>
      <c r="U83">
        <v>6396.2890310000003</v>
      </c>
      <c r="V83">
        <v>6476.4201059999996</v>
      </c>
      <c r="W83">
        <v>6557.0002599999998</v>
      </c>
      <c r="X83">
        <v>6637.955645</v>
      </c>
      <c r="Y83">
        <v>6719.206846</v>
      </c>
      <c r="Z83">
        <v>6800.6707150000002</v>
      </c>
      <c r="AA83">
        <v>6882.2772000000004</v>
      </c>
      <c r="AB83">
        <v>6963.968613</v>
      </c>
      <c r="AC83">
        <v>7045.687484</v>
      </c>
      <c r="AD83">
        <v>7127.4140610000004</v>
      </c>
      <c r="AE83">
        <v>7209.1427020000001</v>
      </c>
      <c r="AF83">
        <v>7290.8914580000001</v>
      </c>
      <c r="AG83">
        <v>7372.6911689999997</v>
      </c>
      <c r="AH83">
        <v>7454.5802629999998</v>
      </c>
      <c r="AI83">
        <v>7536.6113100000002</v>
      </c>
      <c r="AJ83">
        <v>7618.8428379999996</v>
      </c>
      <c r="AK83">
        <v>7701.3265529999999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34528.867480000001</v>
      </c>
      <c r="I84">
        <v>34986.543230000003</v>
      </c>
      <c r="J84">
        <v>35448.237009999997</v>
      </c>
      <c r="K84">
        <v>35912.875010000003</v>
      </c>
      <c r="L84">
        <v>36380.687339999997</v>
      </c>
      <c r="M84">
        <v>36852.370150000002</v>
      </c>
      <c r="N84">
        <v>37328.580040000001</v>
      </c>
      <c r="O84">
        <v>37809.806810000002</v>
      </c>
      <c r="P84">
        <v>38296.247539999997</v>
      </c>
      <c r="Q84">
        <v>38787.87586</v>
      </c>
      <c r="R84">
        <v>39284.48358</v>
      </c>
      <c r="S84">
        <v>39785.683949999999</v>
      </c>
      <c r="T84">
        <v>40291.028960000003</v>
      </c>
      <c r="U84">
        <v>40800.015570000003</v>
      </c>
      <c r="V84">
        <v>41312.056470000003</v>
      </c>
      <c r="W84">
        <v>41826.514660000001</v>
      </c>
      <c r="X84">
        <v>42342.783730000003</v>
      </c>
      <c r="Y84">
        <v>42860.237500000003</v>
      </c>
      <c r="Z84">
        <v>43378.26064</v>
      </c>
      <c r="AA84">
        <v>43896.362300000001</v>
      </c>
      <c r="AB84">
        <v>44414.182540000002</v>
      </c>
      <c r="AC84">
        <v>44931.405919999997</v>
      </c>
      <c r="AD84">
        <v>45448.003389999998</v>
      </c>
      <c r="AE84">
        <v>45964.059179999997</v>
      </c>
      <c r="AF84">
        <v>46479.83397</v>
      </c>
      <c r="AG84">
        <v>46995.675060000001</v>
      </c>
      <c r="AH84">
        <v>47511.993020000002</v>
      </c>
      <c r="AI84">
        <v>48029.283880000003</v>
      </c>
      <c r="AJ84">
        <v>48548.072939999998</v>
      </c>
      <c r="AK84">
        <v>49068.843650000003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6069.0467239999998</v>
      </c>
      <c r="I85">
        <v>6153.0445099999997</v>
      </c>
      <c r="J85">
        <v>6237.4584750000004</v>
      </c>
      <c r="K85">
        <v>6322.1861230000004</v>
      </c>
      <c r="L85">
        <v>6407.5038519999998</v>
      </c>
      <c r="M85">
        <v>6493.7316840000003</v>
      </c>
      <c r="N85">
        <v>6581.1083360000002</v>
      </c>
      <c r="O85">
        <v>6669.7728120000002</v>
      </c>
      <c r="P85">
        <v>6759.7703330000004</v>
      </c>
      <c r="Q85">
        <v>6851.0778979999995</v>
      </c>
      <c r="R85">
        <v>6943.6261770000001</v>
      </c>
      <c r="S85">
        <v>7037.3101710000001</v>
      </c>
      <c r="T85">
        <v>7132.0067529999997</v>
      </c>
      <c r="U85">
        <v>7227.5809380000001</v>
      </c>
      <c r="V85">
        <v>7323.8833649999997</v>
      </c>
      <c r="W85">
        <v>7420.7518200000004</v>
      </c>
      <c r="X85">
        <v>7518.0209809999997</v>
      </c>
      <c r="Y85">
        <v>7615.5195819999999</v>
      </c>
      <c r="Z85">
        <v>7713.0727559999996</v>
      </c>
      <c r="AA85">
        <v>7810.5170330000001</v>
      </c>
      <c r="AB85">
        <v>7907.7075299999997</v>
      </c>
      <c r="AC85">
        <v>8004.5108829999999</v>
      </c>
      <c r="AD85">
        <v>8100.8321589999996</v>
      </c>
      <c r="AE85">
        <v>8196.6056809999991</v>
      </c>
      <c r="AF85">
        <v>8291.7992730000005</v>
      </c>
      <c r="AG85">
        <v>8386.4059529999995</v>
      </c>
      <c r="AH85">
        <v>8480.4381269999994</v>
      </c>
      <c r="AI85">
        <v>8573.9289069999995</v>
      </c>
      <c r="AJ85">
        <v>8666.9264800000001</v>
      </c>
      <c r="AK85">
        <v>8759.4835430000003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530.72163920000003</v>
      </c>
      <c r="I86">
        <v>538.75120019999997</v>
      </c>
      <c r="J86">
        <v>546.76341060000004</v>
      </c>
      <c r="K86">
        <v>554.88305119999995</v>
      </c>
      <c r="L86">
        <v>563.19907109999997</v>
      </c>
      <c r="M86">
        <v>571.78530160000003</v>
      </c>
      <c r="N86">
        <v>580.70232739999994</v>
      </c>
      <c r="O86">
        <v>590.00013220000005</v>
      </c>
      <c r="P86">
        <v>599.71793119999995</v>
      </c>
      <c r="Q86">
        <v>609.88156500000002</v>
      </c>
      <c r="R86">
        <v>620.49890770000002</v>
      </c>
      <c r="S86">
        <v>631.56034509999995</v>
      </c>
      <c r="T86">
        <v>643.0351862</v>
      </c>
      <c r="U86">
        <v>654.85827570000004</v>
      </c>
      <c r="V86">
        <v>666.94898120000005</v>
      </c>
      <c r="W86">
        <v>679.2022316</v>
      </c>
      <c r="X86">
        <v>691.50369420000004</v>
      </c>
      <c r="Y86">
        <v>703.73966029999997</v>
      </c>
      <c r="Z86">
        <v>715.81049529999996</v>
      </c>
      <c r="AA86">
        <v>727.63061400000004</v>
      </c>
      <c r="AB86">
        <v>739.14311520000001</v>
      </c>
      <c r="AC86">
        <v>750.30682339999998</v>
      </c>
      <c r="AD86">
        <v>761.10837839999999</v>
      </c>
      <c r="AE86">
        <v>771.54732049999996</v>
      </c>
      <c r="AF86">
        <v>781.63593390000005</v>
      </c>
      <c r="AG86">
        <v>791.39630079999995</v>
      </c>
      <c r="AH86">
        <v>800.84729389999995</v>
      </c>
      <c r="AI86">
        <v>810.02082710000002</v>
      </c>
      <c r="AJ86">
        <v>818.94185040000002</v>
      </c>
      <c r="AK86">
        <v>827.63599420000003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38.031143729999997</v>
      </c>
      <c r="I87">
        <v>38.59038606</v>
      </c>
      <c r="J87">
        <v>39.148182749999997</v>
      </c>
      <c r="K87">
        <v>39.710364230000003</v>
      </c>
      <c r="L87">
        <v>40.284363329999998</v>
      </c>
      <c r="M87">
        <v>40.871169969999997</v>
      </c>
      <c r="N87">
        <v>41.475187400000003</v>
      </c>
      <c r="O87">
        <v>42.098505920000001</v>
      </c>
      <c r="P87">
        <v>42.745210829999998</v>
      </c>
      <c r="Q87">
        <v>43.413491100000002</v>
      </c>
      <c r="R87">
        <v>44.102368439999999</v>
      </c>
      <c r="S87">
        <v>44.814362369999998</v>
      </c>
      <c r="T87">
        <v>45.54678131</v>
      </c>
      <c r="U87">
        <v>46.29483278</v>
      </c>
      <c r="V87">
        <v>47.056087249999997</v>
      </c>
      <c r="W87">
        <v>47.825641769999997</v>
      </c>
      <c r="X87">
        <v>48.597533849999998</v>
      </c>
      <c r="Y87">
        <v>49.368564509999999</v>
      </c>
      <c r="Z87">
        <v>50.13324128</v>
      </c>
      <c r="AA87">
        <v>50.885167760000002</v>
      </c>
      <c r="AB87">
        <v>51.624232790000001</v>
      </c>
      <c r="AC87">
        <v>52.34949477</v>
      </c>
      <c r="AD87">
        <v>53.056585320000003</v>
      </c>
      <c r="AE87">
        <v>53.746546709999997</v>
      </c>
      <c r="AF87">
        <v>54.419415399999998</v>
      </c>
      <c r="AG87">
        <v>55.078250969999999</v>
      </c>
      <c r="AH87">
        <v>55.720809610000003</v>
      </c>
      <c r="AI87">
        <v>56.34954286</v>
      </c>
      <c r="AJ87">
        <v>56.9688552</v>
      </c>
      <c r="AK87">
        <v>57.57398499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80.131239030000003</v>
      </c>
      <c r="I88">
        <v>92.335017149999999</v>
      </c>
      <c r="J88">
        <v>98.032925559999995</v>
      </c>
      <c r="K88">
        <v>101.1440417</v>
      </c>
      <c r="L88">
        <v>103.1744197</v>
      </c>
      <c r="M88">
        <v>104.61772860000001</v>
      </c>
      <c r="N88">
        <v>105.617693</v>
      </c>
      <c r="O88">
        <v>106.1990642</v>
      </c>
      <c r="P88">
        <v>106.358755</v>
      </c>
      <c r="Q88">
        <v>106.0865165</v>
      </c>
      <c r="R88">
        <v>105.37509300000001</v>
      </c>
      <c r="S88">
        <v>104.2381334</v>
      </c>
      <c r="T88">
        <v>102.7133819</v>
      </c>
      <c r="U88">
        <v>100.8633494</v>
      </c>
      <c r="V88">
        <v>98.767687800000004</v>
      </c>
      <c r="W88">
        <v>96.526667090000004</v>
      </c>
      <c r="X88">
        <v>94.236859460000005</v>
      </c>
      <c r="Y88">
        <v>91.992105719999998</v>
      </c>
      <c r="Z88">
        <v>89.873151140000004</v>
      </c>
      <c r="AA88">
        <v>87.940536550000004</v>
      </c>
      <c r="AB88">
        <v>86.229048030000001</v>
      </c>
      <c r="AC88">
        <v>84.756303439999996</v>
      </c>
      <c r="AD88">
        <v>83.523158879999997</v>
      </c>
      <c r="AE88">
        <v>82.517302819999998</v>
      </c>
      <c r="AF88">
        <v>81.721394099999998</v>
      </c>
      <c r="AG88">
        <v>81.112745329999996</v>
      </c>
      <c r="AH88">
        <v>80.675960169999996</v>
      </c>
      <c r="AI88">
        <v>80.385408639999994</v>
      </c>
      <c r="AJ88">
        <v>80.227060350000002</v>
      </c>
      <c r="AK88">
        <v>80.184629540000003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480.0743157</v>
      </c>
      <c r="I89">
        <v>588.66003799999999</v>
      </c>
      <c r="J89">
        <v>640.01761910000005</v>
      </c>
      <c r="K89">
        <v>666.93928940000001</v>
      </c>
      <c r="L89">
        <v>683.29348519999996</v>
      </c>
      <c r="M89">
        <v>693.87953549999997</v>
      </c>
      <c r="N89">
        <v>700.14850120000006</v>
      </c>
      <c r="O89">
        <v>702.41276170000003</v>
      </c>
      <c r="P89">
        <v>700.64413039999999</v>
      </c>
      <c r="Q89">
        <v>694.7611819</v>
      </c>
      <c r="R89">
        <v>684.76526230000002</v>
      </c>
      <c r="S89">
        <v>670.83069309999996</v>
      </c>
      <c r="T89">
        <v>653.34240009999996</v>
      </c>
      <c r="U89">
        <v>632.8917672</v>
      </c>
      <c r="V89">
        <v>610.28256780000004</v>
      </c>
      <c r="W89">
        <v>586.42770949999999</v>
      </c>
      <c r="X89">
        <v>562.28206479999994</v>
      </c>
      <c r="Y89">
        <v>538.73400160000006</v>
      </c>
      <c r="Z89">
        <v>516.50033059999998</v>
      </c>
      <c r="AA89">
        <v>496.108767</v>
      </c>
      <c r="AB89">
        <v>477.85974449999998</v>
      </c>
      <c r="AC89">
        <v>461.88044600000001</v>
      </c>
      <c r="AD89">
        <v>448.13740730000001</v>
      </c>
      <c r="AE89">
        <v>436.50395250000003</v>
      </c>
      <c r="AF89">
        <v>426.7935458</v>
      </c>
      <c r="AG89">
        <v>418.80337900000001</v>
      </c>
      <c r="AH89">
        <v>412.31584299999997</v>
      </c>
      <c r="AI89">
        <v>407.14313110000001</v>
      </c>
      <c r="AJ89">
        <v>403.11357509999999</v>
      </c>
      <c r="AK89">
        <v>400.07543520000002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127.84042770000001</v>
      </c>
      <c r="I90">
        <v>130.04149709999999</v>
      </c>
      <c r="J90">
        <v>131.98863650000001</v>
      </c>
      <c r="K90">
        <v>133.84967779999999</v>
      </c>
      <c r="L90">
        <v>135.68605339999999</v>
      </c>
      <c r="M90">
        <v>137.52230359999999</v>
      </c>
      <c r="N90">
        <v>139.36901040000001</v>
      </c>
      <c r="O90">
        <v>141.2285727</v>
      </c>
      <c r="P90">
        <v>143.1014145</v>
      </c>
      <c r="Q90">
        <v>144.98661720000001</v>
      </c>
      <c r="R90">
        <v>146.88237459999999</v>
      </c>
      <c r="S90">
        <v>148.7841057</v>
      </c>
      <c r="T90">
        <v>150.6924573</v>
      </c>
      <c r="U90">
        <v>152.60581769999999</v>
      </c>
      <c r="V90">
        <v>154.52152989999999</v>
      </c>
      <c r="W90">
        <v>156.44280560000001</v>
      </c>
      <c r="X90">
        <v>158.3688568</v>
      </c>
      <c r="Y90">
        <v>160.2994204</v>
      </c>
      <c r="Z90">
        <v>162.2323691</v>
      </c>
      <c r="AA90">
        <v>164.1693923</v>
      </c>
      <c r="AB90">
        <v>166.1054954</v>
      </c>
      <c r="AC90">
        <v>168.0438116</v>
      </c>
      <c r="AD90">
        <v>169.97860840000001</v>
      </c>
      <c r="AE90">
        <v>171.90948610000001</v>
      </c>
      <c r="AF90">
        <v>173.83432790000001</v>
      </c>
      <c r="AG90">
        <v>175.7526594</v>
      </c>
      <c r="AH90">
        <v>177.6648146</v>
      </c>
      <c r="AI90">
        <v>179.57167380000001</v>
      </c>
      <c r="AJ90">
        <v>181.47021129999999</v>
      </c>
      <c r="AK90">
        <v>183.364328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28.991127209999998</v>
      </c>
      <c r="I91">
        <v>29.455556560000002</v>
      </c>
      <c r="J91">
        <v>29.883207110000001</v>
      </c>
      <c r="K91">
        <v>30.2992828</v>
      </c>
      <c r="L91">
        <v>30.713612399999999</v>
      </c>
      <c r="M91">
        <v>31.130471539999998</v>
      </c>
      <c r="N91">
        <v>31.549475000000001</v>
      </c>
      <c r="O91">
        <v>31.973009860000001</v>
      </c>
      <c r="P91">
        <v>32.401913569999998</v>
      </c>
      <c r="Q91">
        <v>32.833860610000002</v>
      </c>
      <c r="R91">
        <v>33.270034809999999</v>
      </c>
      <c r="S91">
        <v>33.709305319999999</v>
      </c>
      <c r="T91">
        <v>34.150811679999997</v>
      </c>
      <c r="U91">
        <v>34.59379783</v>
      </c>
      <c r="V91">
        <v>35.039912389999998</v>
      </c>
      <c r="W91">
        <v>35.486888960000002</v>
      </c>
      <c r="X91">
        <v>35.935778710000001</v>
      </c>
      <c r="Y91">
        <v>36.385305719999998</v>
      </c>
      <c r="Z91">
        <v>36.8356846</v>
      </c>
      <c r="AA91">
        <v>37.286581320000003</v>
      </c>
      <c r="AB91">
        <v>37.736303239999998</v>
      </c>
      <c r="AC91">
        <v>38.18507391</v>
      </c>
      <c r="AD91">
        <v>38.632810970000001</v>
      </c>
      <c r="AE91">
        <v>39.079372939999999</v>
      </c>
      <c r="AF91">
        <v>39.52349821</v>
      </c>
      <c r="AG91">
        <v>39.965964730000003</v>
      </c>
      <c r="AH91">
        <v>40.407174679999997</v>
      </c>
      <c r="AI91">
        <v>40.845016700000002</v>
      </c>
      <c r="AJ91">
        <v>41.281276689999999</v>
      </c>
      <c r="AK91">
        <v>41.715616400000002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283.7646565</v>
      </c>
      <c r="I92">
        <v>287.74140720000003</v>
      </c>
      <c r="J92">
        <v>291.73361790000001</v>
      </c>
      <c r="K92">
        <v>295.74013860000002</v>
      </c>
      <c r="L92">
        <v>299.77524599999998</v>
      </c>
      <c r="M92">
        <v>303.85448609999997</v>
      </c>
      <c r="N92">
        <v>307.98925350000002</v>
      </c>
      <c r="O92">
        <v>312.18605530000002</v>
      </c>
      <c r="P92">
        <v>316.44687379999999</v>
      </c>
      <c r="Q92">
        <v>320.76585219999998</v>
      </c>
      <c r="R92">
        <v>325.1467366</v>
      </c>
      <c r="S92">
        <v>329.58268529999998</v>
      </c>
      <c r="T92">
        <v>334.06241069999999</v>
      </c>
      <c r="U92">
        <v>338.58637520000002</v>
      </c>
      <c r="V92">
        <v>343.14559709999997</v>
      </c>
      <c r="W92">
        <v>347.72692369999999</v>
      </c>
      <c r="X92">
        <v>352.32934610000001</v>
      </c>
      <c r="Y92">
        <v>356.94275690000001</v>
      </c>
      <c r="Z92">
        <v>361.55328220000001</v>
      </c>
      <c r="AA92">
        <v>366.15988479999999</v>
      </c>
      <c r="AB92">
        <v>370.75356729999999</v>
      </c>
      <c r="AC92">
        <v>375.3268941</v>
      </c>
      <c r="AD92">
        <v>379.87468439999998</v>
      </c>
      <c r="AE92">
        <v>384.39332330000002</v>
      </c>
      <c r="AF92">
        <v>388.8762625</v>
      </c>
      <c r="AG92">
        <v>393.33010680000001</v>
      </c>
      <c r="AH92">
        <v>397.75343959999998</v>
      </c>
      <c r="AI92">
        <v>402.14683910000002</v>
      </c>
      <c r="AJ92">
        <v>406.51211489999997</v>
      </c>
      <c r="AK92">
        <v>410.85151230000002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35.391571990000003</v>
      </c>
      <c r="I93">
        <v>35.885846290000003</v>
      </c>
      <c r="J93">
        <v>36.382392420000002</v>
      </c>
      <c r="K93">
        <v>36.880844240000002</v>
      </c>
      <c r="L93">
        <v>37.382990679999999</v>
      </c>
      <c r="M93">
        <v>37.890805800000003</v>
      </c>
      <c r="N93">
        <v>38.405722070000003</v>
      </c>
      <c r="O93">
        <v>38.928538240000002</v>
      </c>
      <c r="P93">
        <v>39.459474499999999</v>
      </c>
      <c r="Q93">
        <v>39.99833744</v>
      </c>
      <c r="R93">
        <v>40.544660350000001</v>
      </c>
      <c r="S93">
        <v>41.097773150000002</v>
      </c>
      <c r="T93">
        <v>41.656906020000001</v>
      </c>
      <c r="U93">
        <v>42.221226379999997</v>
      </c>
      <c r="V93">
        <v>42.789822020000003</v>
      </c>
      <c r="W93">
        <v>43.361706249999997</v>
      </c>
      <c r="X93">
        <v>43.935871280000001</v>
      </c>
      <c r="Y93">
        <v>44.511271630000003</v>
      </c>
      <c r="Z93">
        <v>45.086836689999998</v>
      </c>
      <c r="AA93">
        <v>45.66155758</v>
      </c>
      <c r="AB93">
        <v>46.234531590000003</v>
      </c>
      <c r="AC93">
        <v>46.804923520000003</v>
      </c>
      <c r="AD93">
        <v>47.372121010000001</v>
      </c>
      <c r="AE93">
        <v>47.935686390000001</v>
      </c>
      <c r="AF93">
        <v>48.495381100000003</v>
      </c>
      <c r="AG93">
        <v>49.051119139999997</v>
      </c>
      <c r="AH93">
        <v>49.602933559999997</v>
      </c>
      <c r="AI93">
        <v>50.150983920000002</v>
      </c>
      <c r="AJ93">
        <v>50.695524650000003</v>
      </c>
      <c r="AK93">
        <v>51.236844179999999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643.11834299999998</v>
      </c>
      <c r="I94">
        <v>655.7562868</v>
      </c>
      <c r="J94">
        <v>666.16796920000002</v>
      </c>
      <c r="K94">
        <v>675.80623639999999</v>
      </c>
      <c r="L94">
        <v>685.18650990000003</v>
      </c>
      <c r="M94">
        <v>694.48286989999997</v>
      </c>
      <c r="N94">
        <v>703.76399679999997</v>
      </c>
      <c r="O94">
        <v>713.05322079999996</v>
      </c>
      <c r="P94">
        <v>722.34407380000005</v>
      </c>
      <c r="Q94">
        <v>731.6328919</v>
      </c>
      <c r="R94">
        <v>740.90264409999997</v>
      </c>
      <c r="S94">
        <v>750.1507517</v>
      </c>
      <c r="T94">
        <v>759.36739609999995</v>
      </c>
      <c r="U94">
        <v>768.55677909999997</v>
      </c>
      <c r="V94">
        <v>777.72805240000002</v>
      </c>
      <c r="W94">
        <v>786.88766720000001</v>
      </c>
      <c r="X94">
        <v>796.0545267</v>
      </c>
      <c r="Y94">
        <v>805.23962900000004</v>
      </c>
      <c r="Z94">
        <v>814.45544580000001</v>
      </c>
      <c r="AA94">
        <v>823.69967750000001</v>
      </c>
      <c r="AB94">
        <v>832.978793</v>
      </c>
      <c r="AC94">
        <v>842.28621269999996</v>
      </c>
      <c r="AD94">
        <v>851.60936900000002</v>
      </c>
      <c r="AE94">
        <v>860.94331739999996</v>
      </c>
      <c r="AF94">
        <v>870.28382150000004</v>
      </c>
      <c r="AG94">
        <v>879.6192906</v>
      </c>
      <c r="AH94">
        <v>888.94447349999996</v>
      </c>
      <c r="AI94">
        <v>898.25761420000003</v>
      </c>
      <c r="AJ94">
        <v>907.56296029999999</v>
      </c>
      <c r="AK94">
        <v>916.8539098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24.872737440000002</v>
      </c>
      <c r="I95">
        <v>25.220196519999998</v>
      </c>
      <c r="J95">
        <v>25.56932638</v>
      </c>
      <c r="K95">
        <v>25.91982934</v>
      </c>
      <c r="L95">
        <v>26.272933269999999</v>
      </c>
      <c r="M95">
        <v>26.630010219999999</v>
      </c>
      <c r="N95">
        <v>26.992062019999999</v>
      </c>
      <c r="O95">
        <v>27.359651070000002</v>
      </c>
      <c r="P95">
        <v>27.732935959999999</v>
      </c>
      <c r="Q95">
        <v>28.11178512</v>
      </c>
      <c r="R95">
        <v>28.495874329999999</v>
      </c>
      <c r="S95">
        <v>28.884735540000001</v>
      </c>
      <c r="T95">
        <v>29.277829489999998</v>
      </c>
      <c r="U95">
        <v>29.674571910000001</v>
      </c>
      <c r="V95">
        <v>30.074321950000002</v>
      </c>
      <c r="W95">
        <v>30.476385960000002</v>
      </c>
      <c r="X95">
        <v>30.880054959999999</v>
      </c>
      <c r="Y95">
        <v>31.2845932</v>
      </c>
      <c r="Z95">
        <v>31.689246990000001</v>
      </c>
      <c r="AA95">
        <v>32.093305620000002</v>
      </c>
      <c r="AB95">
        <v>32.49613256</v>
      </c>
      <c r="AC95">
        <v>32.89713871</v>
      </c>
      <c r="AD95">
        <v>33.295891079999997</v>
      </c>
      <c r="AE95">
        <v>33.69207952</v>
      </c>
      <c r="AF95">
        <v>34.085533810000001</v>
      </c>
      <c r="AG95">
        <v>34.476191309999997</v>
      </c>
      <c r="AH95">
        <v>34.864073339999997</v>
      </c>
      <c r="AI95">
        <v>35.249290440000003</v>
      </c>
      <c r="AJ95">
        <v>35.632020189999999</v>
      </c>
      <c r="AK95">
        <v>36.012464440000002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16882.019990000001</v>
      </c>
      <c r="I96">
        <v>17110.333419999999</v>
      </c>
      <c r="J96">
        <v>17339.487130000001</v>
      </c>
      <c r="K96">
        <v>17569.453850000002</v>
      </c>
      <c r="L96">
        <v>17800.676009999999</v>
      </c>
      <c r="M96">
        <v>18033.66275</v>
      </c>
      <c r="N96">
        <v>18268.805489999999</v>
      </c>
      <c r="O96">
        <v>18506.360260000001</v>
      </c>
      <c r="P96">
        <v>18746.41605</v>
      </c>
      <c r="Q96">
        <v>18988.944800000001</v>
      </c>
      <c r="R96">
        <v>19233.831529999999</v>
      </c>
      <c r="S96">
        <v>19480.879959999998</v>
      </c>
      <c r="T96">
        <v>19729.869320000002</v>
      </c>
      <c r="U96">
        <v>19980.556680000002</v>
      </c>
      <c r="V96">
        <v>20232.660889999999</v>
      </c>
      <c r="W96">
        <v>20485.876349999999</v>
      </c>
      <c r="X96">
        <v>20739.91058</v>
      </c>
      <c r="Y96">
        <v>20994.458979999999</v>
      </c>
      <c r="Z96">
        <v>21249.218519999999</v>
      </c>
      <c r="AA96">
        <v>21503.942770000001</v>
      </c>
      <c r="AB96">
        <v>21758.446199999998</v>
      </c>
      <c r="AC96">
        <v>22012.563259999999</v>
      </c>
      <c r="AD96">
        <v>22266.26511</v>
      </c>
      <c r="AE96">
        <v>22519.579020000001</v>
      </c>
      <c r="AF96">
        <v>22772.618109999999</v>
      </c>
      <c r="AG96">
        <v>23025.53918</v>
      </c>
      <c r="AH96">
        <v>23278.530839999999</v>
      </c>
      <c r="AI96">
        <v>23531.824659999998</v>
      </c>
      <c r="AJ96">
        <v>23785.668470000001</v>
      </c>
      <c r="AK96">
        <v>24040.291450000001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392857.02299999999</v>
      </c>
      <c r="I97">
        <v>398218.78379999998</v>
      </c>
      <c r="J97">
        <v>403563.0759</v>
      </c>
      <c r="K97">
        <v>408913.56449999998</v>
      </c>
      <c r="L97">
        <v>414297.12180000002</v>
      </c>
      <c r="M97">
        <v>419734.86410000001</v>
      </c>
      <c r="N97">
        <v>425240.20659999998</v>
      </c>
      <c r="O97">
        <v>430820.34350000002</v>
      </c>
      <c r="P97">
        <v>436476.96629999997</v>
      </c>
      <c r="Q97">
        <v>442208.26439999999</v>
      </c>
      <c r="R97">
        <v>448010.14840000001</v>
      </c>
      <c r="S97">
        <v>453876.63050000003</v>
      </c>
      <c r="T97">
        <v>459801.16989999998</v>
      </c>
      <c r="U97">
        <v>465776.7709</v>
      </c>
      <c r="V97">
        <v>471795.60110000003</v>
      </c>
      <c r="W97">
        <v>477849.21759999997</v>
      </c>
      <c r="X97">
        <v>483929.40169999999</v>
      </c>
      <c r="Y97">
        <v>490027.59330000001</v>
      </c>
      <c r="Z97">
        <v>496135.16590000002</v>
      </c>
      <c r="AA97">
        <v>502244.68209999998</v>
      </c>
      <c r="AB97">
        <v>508350.0551</v>
      </c>
      <c r="AC97">
        <v>514445.65610000002</v>
      </c>
      <c r="AD97">
        <v>520528.91</v>
      </c>
      <c r="AE97">
        <v>526598.61349999998</v>
      </c>
      <c r="AF97">
        <v>532655.54429999995</v>
      </c>
      <c r="AG97">
        <v>538701.5429</v>
      </c>
      <c r="AH97">
        <v>544739.20109999995</v>
      </c>
      <c r="AI97">
        <v>550772.13190000004</v>
      </c>
      <c r="AJ97">
        <v>556804.40639999998</v>
      </c>
      <c r="AK97">
        <v>562839.76089999999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18431.850470000001</v>
      </c>
      <c r="I98">
        <v>18664.420279999998</v>
      </c>
      <c r="J98">
        <v>18899.48416</v>
      </c>
      <c r="K98">
        <v>19136.8017</v>
      </c>
      <c r="L98">
        <v>19376.897089999999</v>
      </c>
      <c r="M98">
        <v>19620.38666</v>
      </c>
      <c r="N98">
        <v>19867.721699999998</v>
      </c>
      <c r="O98">
        <v>20119.143690000001</v>
      </c>
      <c r="P98">
        <v>20374.671620000001</v>
      </c>
      <c r="Q98">
        <v>20634.16546</v>
      </c>
      <c r="R98">
        <v>20897.37716</v>
      </c>
      <c r="S98">
        <v>21163.972949999999</v>
      </c>
      <c r="T98">
        <v>21433.589680000001</v>
      </c>
      <c r="U98">
        <v>21705.848010000002</v>
      </c>
      <c r="V98">
        <v>21980.341670000002</v>
      </c>
      <c r="W98">
        <v>22256.645410000001</v>
      </c>
      <c r="X98">
        <v>22534.34923</v>
      </c>
      <c r="Y98">
        <v>22813.039580000001</v>
      </c>
      <c r="Z98">
        <v>23092.3073</v>
      </c>
      <c r="AA98">
        <v>23371.79592</v>
      </c>
      <c r="AB98">
        <v>23651.213500000002</v>
      </c>
      <c r="AC98">
        <v>23930.299470000002</v>
      </c>
      <c r="AD98">
        <v>24208.921200000001</v>
      </c>
      <c r="AE98">
        <v>24487.02118</v>
      </c>
      <c r="AF98">
        <v>24764.635490000001</v>
      </c>
      <c r="AG98">
        <v>25041.859990000001</v>
      </c>
      <c r="AH98">
        <v>25318.83366</v>
      </c>
      <c r="AI98">
        <v>25595.746169999999</v>
      </c>
      <c r="AJ98">
        <v>25872.815979999999</v>
      </c>
      <c r="AK98">
        <v>26150.25531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0.23911904193523181</v>
      </c>
      <c r="I2">
        <v>0.25991970588383762</v>
      </c>
      <c r="J2">
        <v>0.27436897955221973</v>
      </c>
      <c r="K2">
        <v>0.27748208214823933</v>
      </c>
      <c r="L2">
        <v>0.27185072787898612</v>
      </c>
      <c r="M2">
        <v>0.26076661560636705</v>
      </c>
      <c r="N2">
        <v>0.24668427065244192</v>
      </c>
      <c r="O2">
        <v>0.2310915276990011</v>
      </c>
      <c r="P2">
        <v>0.21478824998601986</v>
      </c>
      <c r="Q2">
        <v>0.19815472983084614</v>
      </c>
      <c r="R2">
        <v>0.18138782001897447</v>
      </c>
      <c r="S2">
        <v>0.1646414798107898</v>
      </c>
      <c r="T2">
        <v>0.14807922710387</v>
      </c>
      <c r="U2">
        <v>0.13189890579663466</v>
      </c>
      <c r="V2">
        <v>0.1163700636437337</v>
      </c>
      <c r="W2">
        <v>0.10175354628860767</v>
      </c>
      <c r="X2">
        <v>8.8325297065705577E-2</v>
      </c>
      <c r="Y2">
        <v>7.6300462098033428E-2</v>
      </c>
      <c r="Z2">
        <v>6.582083976311992E-2</v>
      </c>
      <c r="AA2">
        <v>5.6947030179110847E-2</v>
      </c>
      <c r="AB2">
        <v>4.9643927893261441E-2</v>
      </c>
      <c r="AC2">
        <v>4.3823721541680349E-2</v>
      </c>
      <c r="AD2">
        <v>3.9318863975834617E-2</v>
      </c>
      <c r="AE2">
        <v>3.5956159517525066E-2</v>
      </c>
      <c r="AF2">
        <v>3.3535608327395217E-2</v>
      </c>
      <c r="AG2">
        <v>3.1881723156335084E-2</v>
      </c>
      <c r="AH2">
        <v>3.0808585045760672E-2</v>
      </c>
      <c r="AI2">
        <v>3.017076542528585E-2</v>
      </c>
      <c r="AJ2">
        <v>2.9846004911182611E-2</v>
      </c>
      <c r="AK2">
        <v>2.9718382402799115E-2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0.13334778829812155</v>
      </c>
      <c r="I3">
        <v>0.24570820854978859</v>
      </c>
      <c r="J3">
        <v>0.3180077165672035</v>
      </c>
      <c r="K3">
        <v>0.35462992328283427</v>
      </c>
      <c r="L3">
        <v>0.36491451676514686</v>
      </c>
      <c r="M3">
        <v>0.3574416659488211</v>
      </c>
      <c r="N3">
        <v>0.33885195322529427</v>
      </c>
      <c r="O3">
        <v>0.31391125034800904</v>
      </c>
      <c r="P3">
        <v>0.2858636281838578</v>
      </c>
      <c r="Q3">
        <v>0.25680026526198052</v>
      </c>
      <c r="R3">
        <v>0.22799928147461124</v>
      </c>
      <c r="S3">
        <v>0.20021909531235949</v>
      </c>
      <c r="T3">
        <v>0.1739059837434942</v>
      </c>
      <c r="U3">
        <v>0.14933542867339167</v>
      </c>
      <c r="V3">
        <v>0.12672861922371492</v>
      </c>
      <c r="W3">
        <v>0.10627274207455351</v>
      </c>
      <c r="X3">
        <v>8.8145290542063215E-2</v>
      </c>
      <c r="Y3">
        <v>7.2487890935790666E-2</v>
      </c>
      <c r="Z3">
        <v>5.9380989417956442E-2</v>
      </c>
      <c r="AA3">
        <v>4.8825075660929862E-2</v>
      </c>
      <c r="AB3">
        <v>4.072631717297881E-2</v>
      </c>
      <c r="AC3">
        <v>3.4911930435521654E-2</v>
      </c>
      <c r="AD3">
        <v>3.1125891285488372E-2</v>
      </c>
      <c r="AE3">
        <v>2.9070141876408329E-2</v>
      </c>
      <c r="AF3">
        <v>2.8417538113534313E-2</v>
      </c>
      <c r="AG3">
        <v>2.8846182665454023E-2</v>
      </c>
      <c r="AH3">
        <v>3.0042707184518846E-2</v>
      </c>
      <c r="AI3">
        <v>3.1731497403186815E-2</v>
      </c>
      <c r="AJ3">
        <v>3.3679041004774923E-2</v>
      </c>
      <c r="AK3">
        <v>3.5687975344345091E-2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37.220989999997983</v>
      </c>
      <c r="I4">
        <v>68.846340000000055</v>
      </c>
      <c r="J4">
        <v>89.451880000000529</v>
      </c>
      <c r="K4">
        <v>100.14594999999827</v>
      </c>
      <c r="L4">
        <v>103.45673999999781</v>
      </c>
      <c r="M4">
        <v>101.73663000000306</v>
      </c>
      <c r="N4">
        <v>96.822319999999308</v>
      </c>
      <c r="O4">
        <v>90.043140000001586</v>
      </c>
      <c r="P4">
        <v>82.311929999999847</v>
      </c>
      <c r="Q4">
        <v>74.223030000001017</v>
      </c>
      <c r="R4">
        <v>66.14429999999993</v>
      </c>
      <c r="S4">
        <v>58.297920000000886</v>
      </c>
      <c r="T4">
        <v>50.818270000003395</v>
      </c>
      <c r="U4">
        <v>43.791639999999461</v>
      </c>
      <c r="V4">
        <v>37.289519999998447</v>
      </c>
      <c r="W4">
        <v>31.374270000000251</v>
      </c>
      <c r="X4">
        <v>26.106100000000879</v>
      </c>
      <c r="Y4">
        <v>21.535089999997581</v>
      </c>
      <c r="Z4">
        <v>17.693360000001121</v>
      </c>
      <c r="AA4">
        <v>14.589090000001306</v>
      </c>
      <c r="AB4">
        <v>12.201759999999922</v>
      </c>
      <c r="AC4">
        <v>10.486310000000231</v>
      </c>
      <c r="AD4">
        <v>9.3716000000022177</v>
      </c>
      <c r="AE4">
        <v>8.7725800000007439</v>
      </c>
      <c r="AF4">
        <v>8.5941899999997986</v>
      </c>
      <c r="AG4">
        <v>8.7417999999997846</v>
      </c>
      <c r="AH4">
        <v>9.1223600000012084</v>
      </c>
      <c r="AI4">
        <v>9.653440000001865</v>
      </c>
      <c r="AJ4">
        <v>10.264749999998457</v>
      </c>
      <c r="AK4">
        <v>10.896489999999176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0.24300968457362515</v>
      </c>
      <c r="I5">
        <v>0.29057529007454619</v>
      </c>
      <c r="J5">
        <v>0.30817605807784698</v>
      </c>
      <c r="K5">
        <v>0.31006619465188123</v>
      </c>
      <c r="L5">
        <v>0.30243598202281952</v>
      </c>
      <c r="M5">
        <v>0.28930753836193812</v>
      </c>
      <c r="N5">
        <v>0.27333814123173816</v>
      </c>
      <c r="O5">
        <v>0.25607531556088858</v>
      </c>
      <c r="P5">
        <v>0.23830479644650904</v>
      </c>
      <c r="Q5">
        <v>0.22035255638226392</v>
      </c>
      <c r="R5">
        <v>0.20235116192908187</v>
      </c>
      <c r="S5">
        <v>0.18439827952894117</v>
      </c>
      <c r="T5">
        <v>0.16662088596111069</v>
      </c>
      <c r="U5">
        <v>0.14920291091111704</v>
      </c>
      <c r="V5">
        <v>0.13241953280180851</v>
      </c>
      <c r="W5">
        <v>0.11655160282426635</v>
      </c>
      <c r="X5">
        <v>0.1019037572439041</v>
      </c>
      <c r="Y5">
        <v>8.8720584574786265E-2</v>
      </c>
      <c r="Z5">
        <v>7.7168540800842678E-2</v>
      </c>
      <c r="AA5">
        <v>6.7325632653636447E-2</v>
      </c>
      <c r="AB5">
        <v>5.9164106140974226E-2</v>
      </c>
      <c r="AC5">
        <v>5.2595200871574654E-2</v>
      </c>
      <c r="AD5">
        <v>4.7444831417409183E-2</v>
      </c>
      <c r="AE5">
        <v>4.3527348405159039E-2</v>
      </c>
      <c r="AF5">
        <v>4.0629317059881487E-2</v>
      </c>
      <c r="AG5">
        <v>3.8562804559694186E-2</v>
      </c>
      <c r="AH5">
        <v>3.7130886059832946E-2</v>
      </c>
      <c r="AI5">
        <v>3.6176420100808571E-2</v>
      </c>
      <c r="AJ5">
        <v>3.5570875268975399E-2</v>
      </c>
      <c r="AK5">
        <v>3.5192241516024403E-2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0.10340335467078354</v>
      </c>
      <c r="I6">
        <v>0.1681150225727901</v>
      </c>
      <c r="J6">
        <v>0.19644187146630188</v>
      </c>
      <c r="K6">
        <v>0.20389123441288959</v>
      </c>
      <c r="L6">
        <v>0.20092205452457712</v>
      </c>
      <c r="M6">
        <v>0.1937285593436755</v>
      </c>
      <c r="N6">
        <v>0.18565137628088202</v>
      </c>
      <c r="O6">
        <v>0.17813103370203365</v>
      </c>
      <c r="P6">
        <v>0.17146076399432442</v>
      </c>
      <c r="Q6">
        <v>0.16535282112537519</v>
      </c>
      <c r="R6">
        <v>0.15933193987220928</v>
      </c>
      <c r="S6">
        <v>0.15296805320001994</v>
      </c>
      <c r="T6">
        <v>0.14597319781139984</v>
      </c>
      <c r="U6">
        <v>0.13822774737077825</v>
      </c>
      <c r="V6">
        <v>0.12977561569798013</v>
      </c>
      <c r="W6">
        <v>0.12076510284959596</v>
      </c>
      <c r="X6">
        <v>0.11141598078867609</v>
      </c>
      <c r="Y6">
        <v>0.10195943787227879</v>
      </c>
      <c r="Z6">
        <v>9.259899421425466E-2</v>
      </c>
      <c r="AA6">
        <v>8.3493001618428764E-2</v>
      </c>
      <c r="AB6">
        <v>7.4739706500670522E-2</v>
      </c>
      <c r="AC6">
        <v>6.6392087454913984E-2</v>
      </c>
      <c r="AD6">
        <v>5.845581673857847E-2</v>
      </c>
      <c r="AE6">
        <v>5.0918794162924108E-2</v>
      </c>
      <c r="AF6">
        <v>4.3755136636169922E-2</v>
      </c>
      <c r="AG6">
        <v>3.6945330991722258E-2</v>
      </c>
      <c r="AH6">
        <v>3.0468101003666703E-2</v>
      </c>
      <c r="AI6">
        <v>2.4314846417428093E-2</v>
      </c>
      <c r="AJ6">
        <v>1.848767586039024E-2</v>
      </c>
      <c r="AK6">
        <v>1.2987877964643069E-2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5063.9010000000708</v>
      </c>
      <c r="I7">
        <v>5575.0439999997616</v>
      </c>
      <c r="J7">
        <v>5960.5950000002049</v>
      </c>
      <c r="K7">
        <v>6105.6969999996945</v>
      </c>
      <c r="L7">
        <v>6058.5889999996871</v>
      </c>
      <c r="M7">
        <v>5886.0759999998845</v>
      </c>
      <c r="N7">
        <v>5639.4679999998771</v>
      </c>
      <c r="O7">
        <v>5350.4769999999553</v>
      </c>
      <c r="P7">
        <v>5036.3719999999739</v>
      </c>
      <c r="Q7">
        <v>4705.3870000001043</v>
      </c>
      <c r="R7">
        <v>4361.7879999997094</v>
      </c>
      <c r="S7">
        <v>4009.0260000000708</v>
      </c>
      <c r="T7">
        <v>3650.9899999997579</v>
      </c>
      <c r="U7">
        <v>3292.6379999998026</v>
      </c>
      <c r="V7">
        <v>2940.9969999999739</v>
      </c>
      <c r="W7">
        <v>2603.2289999998175</v>
      </c>
      <c r="X7">
        <v>2287.2420000000857</v>
      </c>
      <c r="Y7">
        <v>1999.7170000001788</v>
      </c>
      <c r="Z7">
        <v>1745.6830000001937</v>
      </c>
      <c r="AA7">
        <v>1528.1919999998063</v>
      </c>
      <c r="AB7">
        <v>1347.7879999997094</v>
      </c>
      <c r="AC7">
        <v>1203.5290000000969</v>
      </c>
      <c r="AD7">
        <v>1092.1609999998473</v>
      </c>
      <c r="AE7">
        <v>1010.0600000000559</v>
      </c>
      <c r="AF7">
        <v>952.62699999986216</v>
      </c>
      <c r="AG7">
        <v>915.7160000000149</v>
      </c>
      <c r="AH7">
        <v>894.6589999999851</v>
      </c>
      <c r="AI7">
        <v>885.74500000011176</v>
      </c>
      <c r="AJ7">
        <v>885.7679999996908</v>
      </c>
      <c r="AK7">
        <v>891.5570000000298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10072.209999999963</v>
      </c>
      <c r="I8">
        <v>12198.046999999322</v>
      </c>
      <c r="J8">
        <v>13102.997999999672</v>
      </c>
      <c r="K8">
        <v>13352.656000000425</v>
      </c>
      <c r="L8">
        <v>13191.184000000358</v>
      </c>
      <c r="M8">
        <v>12780.260000000708</v>
      </c>
      <c r="N8">
        <v>12229.256000000052</v>
      </c>
      <c r="O8">
        <v>11603.169999999925</v>
      </c>
      <c r="P8">
        <v>10935.491000000387</v>
      </c>
      <c r="Q8">
        <v>10240.129999999888</v>
      </c>
      <c r="R8">
        <v>9522.6409999998286</v>
      </c>
      <c r="S8">
        <v>8787.2140000006184</v>
      </c>
      <c r="T8">
        <v>8039.7160000000149</v>
      </c>
      <c r="U8">
        <v>7289.1260000001639</v>
      </c>
      <c r="V8">
        <v>6549.4059999994934</v>
      </c>
      <c r="W8">
        <v>5835.5169999999925</v>
      </c>
      <c r="X8">
        <v>5164.3729999996722</v>
      </c>
      <c r="Y8">
        <v>4550.6000000005588</v>
      </c>
      <c r="Z8">
        <v>4005.4189999997616</v>
      </c>
      <c r="AA8">
        <v>3535.86699999962</v>
      </c>
      <c r="AB8">
        <v>3143.5860000001267</v>
      </c>
      <c r="AC8">
        <v>2826.8839999996126</v>
      </c>
      <c r="AD8">
        <v>2579.2410000003874</v>
      </c>
      <c r="AE8">
        <v>2393.0730000007898</v>
      </c>
      <c r="AF8">
        <v>2258.8030000003055</v>
      </c>
      <c r="AG8">
        <v>2167.7629999993369</v>
      </c>
      <c r="AH8">
        <v>2110.3140000002459</v>
      </c>
      <c r="AI8">
        <v>2078.6220000004396</v>
      </c>
      <c r="AJ8">
        <v>2066.1280000004917</v>
      </c>
      <c r="AK8">
        <v>2066.3360000001267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526.35759999998845</v>
      </c>
      <c r="I9">
        <v>866.97220000001835</v>
      </c>
      <c r="J9">
        <v>1026.3575999999885</v>
      </c>
      <c r="K9">
        <v>1079.2778999999864</v>
      </c>
      <c r="L9">
        <v>1077.5352999999886</v>
      </c>
      <c r="M9">
        <v>1052.6012000000337</v>
      </c>
      <c r="N9">
        <v>1021.9533999999985</v>
      </c>
      <c r="O9">
        <v>993.41739999991842</v>
      </c>
      <c r="P9">
        <v>968.75089999998454</v>
      </c>
      <c r="Q9">
        <v>946.47389999998268</v>
      </c>
      <c r="R9">
        <v>923.93500000005588</v>
      </c>
      <c r="S9">
        <v>898.60430000000633</v>
      </c>
      <c r="T9">
        <v>868.66590000002179</v>
      </c>
      <c r="U9">
        <v>833.22809999994934</v>
      </c>
      <c r="V9">
        <v>792.35779999999795</v>
      </c>
      <c r="W9">
        <v>746.77989999996498</v>
      </c>
      <c r="X9">
        <v>697.7149999999674</v>
      </c>
      <c r="Y9">
        <v>646.52740000002086</v>
      </c>
      <c r="Z9">
        <v>594.48040000000037</v>
      </c>
      <c r="AA9">
        <v>542.61359999992419</v>
      </c>
      <c r="AB9">
        <v>491.62630000000354</v>
      </c>
      <c r="AC9">
        <v>441.95070000004489</v>
      </c>
      <c r="AD9">
        <v>393.7216999999946</v>
      </c>
      <c r="AE9">
        <v>346.95649999997113</v>
      </c>
      <c r="AF9">
        <v>301.57469999999739</v>
      </c>
      <c r="AG9">
        <v>257.53200000000652</v>
      </c>
      <c r="AH9">
        <v>214.76490000006743</v>
      </c>
      <c r="AI9">
        <v>173.29280000005383</v>
      </c>
      <c r="AJ9">
        <v>133.20840000000317</v>
      </c>
      <c r="AK9">
        <v>94.597799999988638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5.0364483334508492E-2</v>
      </c>
      <c r="I10">
        <v>8.1699060022066838E-2</v>
      </c>
      <c r="J10">
        <v>9.6119332191668683E-2</v>
      </c>
      <c r="K10">
        <v>9.7081890886530076E-2</v>
      </c>
      <c r="L10">
        <v>8.871627898663359E-2</v>
      </c>
      <c r="M10">
        <v>7.4957552745358313E-2</v>
      </c>
      <c r="N10">
        <v>5.8787638905122286E-2</v>
      </c>
      <c r="O10">
        <v>4.2144179045200403E-2</v>
      </c>
      <c r="P10">
        <v>2.6153615286772514E-2</v>
      </c>
      <c r="Q10">
        <v>1.1402278182059966E-2</v>
      </c>
      <c r="R10">
        <v>-1.8429388631724386E-3</v>
      </c>
      <c r="S10">
        <v>-1.3486863442280228E-2</v>
      </c>
      <c r="T10">
        <v>-2.3520362786288995E-2</v>
      </c>
      <c r="U10">
        <v>-3.1971755971527127E-2</v>
      </c>
      <c r="V10">
        <v>-3.8874729712323752E-2</v>
      </c>
      <c r="W10">
        <v>-4.4269989410317123E-2</v>
      </c>
      <c r="X10">
        <v>-4.8199960879968806E-2</v>
      </c>
      <c r="Y10">
        <v>-5.0722496304433928E-2</v>
      </c>
      <c r="Z10">
        <v>-5.1919229286434554E-2</v>
      </c>
      <c r="AA10">
        <v>-5.1899608619754289E-2</v>
      </c>
      <c r="AB10">
        <v>-5.0804241439073028E-2</v>
      </c>
      <c r="AC10">
        <v>-4.8794657124984209E-2</v>
      </c>
      <c r="AD10">
        <v>-4.6052793948525572E-2</v>
      </c>
      <c r="AE10">
        <v>-4.2762872695445431E-2</v>
      </c>
      <c r="AF10">
        <v>-3.9106623289086873E-2</v>
      </c>
      <c r="AG10">
        <v>-3.5248604188187205E-2</v>
      </c>
      <c r="AH10">
        <v>-3.1337789078300649E-2</v>
      </c>
      <c r="AI10">
        <v>-2.7497512101060106E-2</v>
      </c>
      <c r="AJ10">
        <v>-2.3824665523586308E-2</v>
      </c>
      <c r="AK10">
        <v>-2.0394932418843492E-2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0.62098943751203173</v>
      </c>
      <c r="I11">
        <v>0.69004677706661077</v>
      </c>
      <c r="J11">
        <v>0.68811389917644572</v>
      </c>
      <c r="K11">
        <v>0.67458896390859557</v>
      </c>
      <c r="L11">
        <v>0.65300354357846757</v>
      </c>
      <c r="M11">
        <v>0.62544921961853461</v>
      </c>
      <c r="N11">
        <v>0.5940997626963318</v>
      </c>
      <c r="O11">
        <v>0.56047309130904388</v>
      </c>
      <c r="P11">
        <v>0.52546665713300023</v>
      </c>
      <c r="Q11">
        <v>0.48952977527265684</v>
      </c>
      <c r="R11">
        <v>0.4529749056100929</v>
      </c>
      <c r="S11">
        <v>0.41613666734854338</v>
      </c>
      <c r="T11">
        <v>0.37942622749604915</v>
      </c>
      <c r="U11">
        <v>0.34336108261496801</v>
      </c>
      <c r="V11">
        <v>0.30864072458991476</v>
      </c>
      <c r="W11">
        <v>0.2759139713990999</v>
      </c>
      <c r="X11">
        <v>0.24586975952816115</v>
      </c>
      <c r="Y11">
        <v>0.21901303707063668</v>
      </c>
      <c r="Z11">
        <v>0.19565594441548484</v>
      </c>
      <c r="AA11">
        <v>0.1759114230499792</v>
      </c>
      <c r="AB11">
        <v>0.15964968258947998</v>
      </c>
      <c r="AC11">
        <v>0.1466317615255841</v>
      </c>
      <c r="AD11">
        <v>0.13643257078588267</v>
      </c>
      <c r="AE11">
        <v>0.12863520551633645</v>
      </c>
      <c r="AF11">
        <v>0.12276710203340535</v>
      </c>
      <c r="AG11">
        <v>0.11844307672921328</v>
      </c>
      <c r="AH11">
        <v>0.11524729469345463</v>
      </c>
      <c r="AI11">
        <v>0.11286879307235154</v>
      </c>
      <c r="AJ11">
        <v>0.11106546466792544</v>
      </c>
      <c r="AK11">
        <v>0.10959489117370325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2.3014687078481977E-2</v>
      </c>
      <c r="I12">
        <v>3.0123301887274856E-2</v>
      </c>
      <c r="J12">
        <v>2.6227024955161049E-2</v>
      </c>
      <c r="K12">
        <v>1.5192082714232669E-2</v>
      </c>
      <c r="L12">
        <v>-4.8707069921771762E-5</v>
      </c>
      <c r="M12">
        <v>-1.7118971339402655E-2</v>
      </c>
      <c r="N12">
        <v>-3.4275694474694696E-2</v>
      </c>
      <c r="O12">
        <v>-5.0373635310507758E-2</v>
      </c>
      <c r="P12">
        <v>-6.4732938287193065E-2</v>
      </c>
      <c r="Q12">
        <v>-7.7001233460194385E-2</v>
      </c>
      <c r="R12">
        <v>-8.7037793372690686E-2</v>
      </c>
      <c r="S12">
        <v>-9.4831560871577736E-2</v>
      </c>
      <c r="T12">
        <v>-0.10045069900128656</v>
      </c>
      <c r="U12">
        <v>-0.10401027502197069</v>
      </c>
      <c r="V12">
        <v>-0.10565079611811745</v>
      </c>
      <c r="W12">
        <v>-0.10553500089409695</v>
      </c>
      <c r="X12">
        <v>-0.10384068859171647</v>
      </c>
      <c r="Y12">
        <v>-0.10076317368670207</v>
      </c>
      <c r="Z12">
        <v>-9.6514059852825795E-2</v>
      </c>
      <c r="AA12">
        <v>-9.1317038776483894E-2</v>
      </c>
      <c r="AB12">
        <v>-8.5403595098332286E-2</v>
      </c>
      <c r="AC12">
        <v>-7.9002313363929488E-2</v>
      </c>
      <c r="AD12">
        <v>-7.2334656714811985E-2</v>
      </c>
      <c r="AE12">
        <v>-6.5602447678470011E-2</v>
      </c>
      <c r="AF12">
        <v>-5.8984377940940469E-2</v>
      </c>
      <c r="AG12">
        <v>-5.2628827469258788E-2</v>
      </c>
      <c r="AH12">
        <v>-4.6655547346263759E-2</v>
      </c>
      <c r="AI12">
        <v>-4.1152345243056221E-2</v>
      </c>
      <c r="AJ12">
        <v>-3.6177124553882223E-2</v>
      </c>
      <c r="AK12">
        <v>-3.1763360581948952E-2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1.1077715634707941</v>
      </c>
      <c r="I13">
        <v>1.1578549760218104</v>
      </c>
      <c r="J13">
        <v>1.1309717407157693</v>
      </c>
      <c r="K13">
        <v>1.1046328562539509</v>
      </c>
      <c r="L13">
        <v>1.0726590240423439</v>
      </c>
      <c r="M13">
        <v>1.0343004382902476</v>
      </c>
      <c r="N13">
        <v>0.99106337010852474</v>
      </c>
      <c r="O13">
        <v>0.94421725640565501</v>
      </c>
      <c r="P13">
        <v>0.8945274412101023</v>
      </c>
      <c r="Q13">
        <v>0.84234781099010725</v>
      </c>
      <c r="R13">
        <v>0.78802188491384761</v>
      </c>
      <c r="S13">
        <v>0.73205426796056905</v>
      </c>
      <c r="T13">
        <v>0.67514492771547641</v>
      </c>
      <c r="U13">
        <v>0.61820979723725689</v>
      </c>
      <c r="V13">
        <v>0.56249344415064684</v>
      </c>
      <c r="W13">
        <v>0.50914675130508957</v>
      </c>
      <c r="X13">
        <v>0.45940177244192526</v>
      </c>
      <c r="Y13">
        <v>0.4141716551339325</v>
      </c>
      <c r="Z13">
        <v>0.37405503279830388</v>
      </c>
      <c r="AA13">
        <v>0.33932763326387505</v>
      </c>
      <c r="AB13">
        <v>0.3098653286357278</v>
      </c>
      <c r="AC13">
        <v>0.28537821653316087</v>
      </c>
      <c r="AD13">
        <v>0.26526293900599462</v>
      </c>
      <c r="AE13">
        <v>0.24894200139626843</v>
      </c>
      <c r="AF13">
        <v>0.23573281292263992</v>
      </c>
      <c r="AG13">
        <v>0.22509717487335656</v>
      </c>
      <c r="AH13">
        <v>0.21642274526998406</v>
      </c>
      <c r="AI13">
        <v>0.20926596553805243</v>
      </c>
      <c r="AJ13">
        <v>0.20327933427501943</v>
      </c>
      <c r="AK13">
        <v>0.19809308590070795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9.2091220951262542E-2</v>
      </c>
      <c r="I14">
        <v>0.11568664605914325</v>
      </c>
      <c r="J14">
        <v>0.12069553319338233</v>
      </c>
      <c r="K14">
        <v>0.11499666618977056</v>
      </c>
      <c r="L14">
        <v>0.10140015106561151</v>
      </c>
      <c r="M14">
        <v>8.2843128821119549E-2</v>
      </c>
      <c r="N14">
        <v>6.1857163898526579E-2</v>
      </c>
      <c r="O14">
        <v>4.0300446738150697E-2</v>
      </c>
      <c r="P14">
        <v>1.943111501658823E-2</v>
      </c>
      <c r="Q14">
        <v>4.598361744712065E-5</v>
      </c>
      <c r="R14">
        <v>-1.7376076396868889E-2</v>
      </c>
      <c r="S14">
        <v>-3.2569995663311868E-2</v>
      </c>
      <c r="T14">
        <v>-4.5415180965457935E-2</v>
      </c>
      <c r="U14">
        <v>-5.5883880371632166E-2</v>
      </c>
      <c r="V14">
        <v>-6.3993838669429426E-2</v>
      </c>
      <c r="W14">
        <v>-6.981397696613767E-2</v>
      </c>
      <c r="X14">
        <v>-7.3437594298275677E-2</v>
      </c>
      <c r="Y14">
        <v>-7.5001238275063109E-2</v>
      </c>
      <c r="Z14">
        <v>-7.4682536755399376E-2</v>
      </c>
      <c r="AA14">
        <v>-7.269712588038324E-2</v>
      </c>
      <c r="AB14">
        <v>-6.9299947422019059E-2</v>
      </c>
      <c r="AC14">
        <v>-6.4762009652263863E-2</v>
      </c>
      <c r="AD14">
        <v>-5.9374647322418816E-2</v>
      </c>
      <c r="AE14">
        <v>-5.3416284000018521E-2</v>
      </c>
      <c r="AF14">
        <v>-4.7153599292915072E-2</v>
      </c>
      <c r="AG14">
        <v>-4.0817322600750217E-2</v>
      </c>
      <c r="AH14">
        <v>-3.4613587992016193E-2</v>
      </c>
      <c r="AI14">
        <v>-2.8704393891509916E-2</v>
      </c>
      <c r="AJ14">
        <v>-2.321139999736932E-2</v>
      </c>
      <c r="AK14">
        <v>-1.8227009763804869E-2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0.25736848259587664</v>
      </c>
      <c r="I15">
        <v>0.28250902593753846</v>
      </c>
      <c r="J15">
        <v>0.27768450626766139</v>
      </c>
      <c r="K15">
        <v>0.2642603714473557</v>
      </c>
      <c r="L15">
        <v>0.24436359345418879</v>
      </c>
      <c r="M15">
        <v>0.22035739071741833</v>
      </c>
      <c r="N15">
        <v>0.19445060572220729</v>
      </c>
      <c r="O15">
        <v>0.16823473870100081</v>
      </c>
      <c r="P15">
        <v>0.14272990283417109</v>
      </c>
      <c r="Q15">
        <v>0.1185201156911786</v>
      </c>
      <c r="R15">
        <v>9.5943935992215401E-2</v>
      </c>
      <c r="S15">
        <v>7.5210158963412432E-2</v>
      </c>
      <c r="T15">
        <v>5.6460082590725769E-2</v>
      </c>
      <c r="U15">
        <v>3.9809969232584841E-2</v>
      </c>
      <c r="V15">
        <v>2.5403332197693196E-2</v>
      </c>
      <c r="W15">
        <v>1.3332488531014874E-2</v>
      </c>
      <c r="X15">
        <v>3.6867031207199474E-3</v>
      </c>
      <c r="Y15">
        <v>-3.5311621737976751E-3</v>
      </c>
      <c r="Z15">
        <v>-8.4018430353216544E-3</v>
      </c>
      <c r="AA15">
        <v>-1.1088262638048185E-2</v>
      </c>
      <c r="AB15">
        <v>-1.1847045770374542E-2</v>
      </c>
      <c r="AC15">
        <v>-1.0970297736467849E-2</v>
      </c>
      <c r="AD15">
        <v>-8.8121550647635161E-3</v>
      </c>
      <c r="AE15">
        <v>-5.7051159753962466E-3</v>
      </c>
      <c r="AF15">
        <v>-1.983257895143975E-3</v>
      </c>
      <c r="AG15">
        <v>2.0786426232488608E-3</v>
      </c>
      <c r="AH15">
        <v>6.218390250722905E-3</v>
      </c>
      <c r="AI15">
        <v>1.0240939451655606E-2</v>
      </c>
      <c r="AJ15">
        <v>1.4002914588018278E-2</v>
      </c>
      <c r="AK15">
        <v>1.7382162671863988E-2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0.4171058477254963</v>
      </c>
      <c r="I16">
        <v>0.43528104517402966</v>
      </c>
      <c r="J16">
        <v>0.42016038606724759</v>
      </c>
      <c r="K16">
        <v>0.40117543868818384</v>
      </c>
      <c r="L16">
        <v>0.37691186231176843</v>
      </c>
      <c r="M16">
        <v>0.34846024803922848</v>
      </c>
      <c r="N16">
        <v>0.31771606713082434</v>
      </c>
      <c r="O16">
        <v>0.28621216963331531</v>
      </c>
      <c r="P16">
        <v>0.2549885211835301</v>
      </c>
      <c r="Q16">
        <v>0.22466517017385446</v>
      </c>
      <c r="R16">
        <v>0.19564587581533122</v>
      </c>
      <c r="S16">
        <v>0.16823224306818929</v>
      </c>
      <c r="T16">
        <v>0.14267758360180238</v>
      </c>
      <c r="U16">
        <v>0.11922926888670027</v>
      </c>
      <c r="V16">
        <v>9.8198025870255279E-2</v>
      </c>
      <c r="W16">
        <v>7.9818665965825097E-2</v>
      </c>
      <c r="X16">
        <v>6.4330543866364387E-2</v>
      </c>
      <c r="Y16">
        <v>5.183807117203898E-2</v>
      </c>
      <c r="Z16">
        <v>4.2319909061228067E-2</v>
      </c>
      <c r="AA16">
        <v>3.5632583413680585E-2</v>
      </c>
      <c r="AB16">
        <v>3.1488211315466863E-2</v>
      </c>
      <c r="AC16">
        <v>2.9548581609173397E-2</v>
      </c>
      <c r="AD16">
        <v>2.9374318680508438E-2</v>
      </c>
      <c r="AE16">
        <v>3.0558631871824282E-2</v>
      </c>
      <c r="AF16">
        <v>3.2681000561862739E-2</v>
      </c>
      <c r="AG16">
        <v>3.540416505460886E-2</v>
      </c>
      <c r="AH16">
        <v>3.8392135789799831E-2</v>
      </c>
      <c r="AI16">
        <v>4.1401798772322529E-2</v>
      </c>
      <c r="AJ16">
        <v>4.4253861790677362E-2</v>
      </c>
      <c r="AK16">
        <v>4.6785568932539157E-2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6.2362128927784255E-2</v>
      </c>
      <c r="I17">
        <v>9.0913321793184565E-2</v>
      </c>
      <c r="J17">
        <v>0.10298951845018056</v>
      </c>
      <c r="K17">
        <v>0.10278723059411465</v>
      </c>
      <c r="L17">
        <v>9.3792296533123931E-2</v>
      </c>
      <c r="M17">
        <v>7.9437537269799741E-2</v>
      </c>
      <c r="N17">
        <v>6.2430167049409846E-2</v>
      </c>
      <c r="O17">
        <v>4.4636400106923269E-2</v>
      </c>
      <c r="P17">
        <v>2.7247109010875015E-2</v>
      </c>
      <c r="Q17">
        <v>1.0973746096953896E-2</v>
      </c>
      <c r="R17">
        <v>-3.7836297842708255E-3</v>
      </c>
      <c r="S17">
        <v>-1.6818121063377767E-2</v>
      </c>
      <c r="T17">
        <v>-2.804146638828442E-2</v>
      </c>
      <c r="U17">
        <v>-3.7435005844066449E-2</v>
      </c>
      <c r="V17">
        <v>-4.5009961625575023E-2</v>
      </c>
      <c r="W17">
        <v>-5.0806640105971468E-2</v>
      </c>
      <c r="X17">
        <v>-5.4879633560844798E-2</v>
      </c>
      <c r="Y17">
        <v>-5.7310437913837831E-2</v>
      </c>
      <c r="Z17">
        <v>-5.8210614116105397E-2</v>
      </c>
      <c r="AA17">
        <v>-5.7723746875804061E-2</v>
      </c>
      <c r="AB17">
        <v>-5.6026703660483346E-2</v>
      </c>
      <c r="AC17">
        <v>-5.3316112396506465E-2</v>
      </c>
      <c r="AD17">
        <v>-4.9809471946238304E-2</v>
      </c>
      <c r="AE17">
        <v>-4.5722269972159335E-2</v>
      </c>
      <c r="AF17">
        <v>-4.1265335762685762E-2</v>
      </c>
      <c r="AG17">
        <v>-3.6627298848590506E-2</v>
      </c>
      <c r="AH17">
        <v>-3.1978587739200925E-2</v>
      </c>
      <c r="AI17">
        <v>-2.7458720170314699E-2</v>
      </c>
      <c r="AJ17">
        <v>-2.317642926883412E-2</v>
      </c>
      <c r="AK17">
        <v>-1.9216356244278199E-2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6.8989990403656165E-2</v>
      </c>
      <c r="I18">
        <v>0.11109799752018201</v>
      </c>
      <c r="J18">
        <v>0.12952047723444604</v>
      </c>
      <c r="K18">
        <v>0.13374381237851729</v>
      </c>
      <c r="L18">
        <v>0.13044132715898105</v>
      </c>
      <c r="M18">
        <v>0.1240585169844266</v>
      </c>
      <c r="N18">
        <v>0.1172030442568639</v>
      </c>
      <c r="O18">
        <v>0.11107460337549391</v>
      </c>
      <c r="P18">
        <v>0.1059697287219219</v>
      </c>
      <c r="Q18">
        <v>0.10171100431413116</v>
      </c>
      <c r="R18">
        <v>9.7950100062571543E-2</v>
      </c>
      <c r="S18">
        <v>9.434046809060348E-2</v>
      </c>
      <c r="T18">
        <v>9.0613551976614914E-2</v>
      </c>
      <c r="U18">
        <v>8.660133607223397E-2</v>
      </c>
      <c r="V18">
        <v>8.2241636140589769E-2</v>
      </c>
      <c r="W18">
        <v>7.7545089376429566E-2</v>
      </c>
      <c r="X18">
        <v>7.25808499532965E-2</v>
      </c>
      <c r="Y18">
        <v>6.7441446406157901E-2</v>
      </c>
      <c r="Z18">
        <v>6.2220903741727618E-2</v>
      </c>
      <c r="AA18">
        <v>5.7001023441904941E-2</v>
      </c>
      <c r="AB18">
        <v>5.183946769218295E-2</v>
      </c>
      <c r="AC18">
        <v>4.6776167312390093E-2</v>
      </c>
      <c r="AD18">
        <v>4.1827349882761489E-2</v>
      </c>
      <c r="AE18">
        <v>3.7001583665752236E-2</v>
      </c>
      <c r="AF18">
        <v>3.2300056256628906E-2</v>
      </c>
      <c r="AG18">
        <v>2.772874347445331E-2</v>
      </c>
      <c r="AH18">
        <v>2.3291476119480237E-2</v>
      </c>
      <c r="AI18">
        <v>1.89989133523083E-2</v>
      </c>
      <c r="AJ18">
        <v>1.4867855735767321E-2</v>
      </c>
      <c r="AK18">
        <v>1.0913428198700004E-2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0.3470038889755056</v>
      </c>
      <c r="I19">
        <v>0.42938706328088383</v>
      </c>
      <c r="J19">
        <v>0.5261095261247295</v>
      </c>
      <c r="K19">
        <v>0.63221771529042847</v>
      </c>
      <c r="L19">
        <v>0.7554918152407275</v>
      </c>
      <c r="M19">
        <v>0.90460546578026158</v>
      </c>
      <c r="N19">
        <v>1.0861496450404573</v>
      </c>
      <c r="O19">
        <v>1.3050085832789327</v>
      </c>
      <c r="P19">
        <v>1.5642942983657759</v>
      </c>
      <c r="Q19">
        <v>1.8647049131776283</v>
      </c>
      <c r="R19">
        <v>2.2038971865740331</v>
      </c>
      <c r="S19">
        <v>2.5775742982510508</v>
      </c>
      <c r="T19">
        <v>2.9784585517024231</v>
      </c>
      <c r="U19">
        <v>3.3937236760970713</v>
      </c>
      <c r="V19">
        <v>3.8119214985042449</v>
      </c>
      <c r="W19">
        <v>4.218314511570509</v>
      </c>
      <c r="X19">
        <v>4.5998530021850392</v>
      </c>
      <c r="Y19">
        <v>4.945737167083708</v>
      </c>
      <c r="Z19">
        <v>5.2492928426638219</v>
      </c>
      <c r="AA19">
        <v>5.5058833992253975</v>
      </c>
      <c r="AB19">
        <v>5.7161185396628289</v>
      </c>
      <c r="AC19">
        <v>5.881096032375166</v>
      </c>
      <c r="AD19">
        <v>6.0058481443522105</v>
      </c>
      <c r="AE19">
        <v>6.0948010557378751</v>
      </c>
      <c r="AF19">
        <v>6.1531985686348101</v>
      </c>
      <c r="AG19">
        <v>6.1865092658308196</v>
      </c>
      <c r="AH19">
        <v>6.1979735614224651</v>
      </c>
      <c r="AI19">
        <v>6.1933648390658069</v>
      </c>
      <c r="AJ19">
        <v>6.1751138009151774</v>
      </c>
      <c r="AK19">
        <v>6.1463191710588339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0.22408840827847776</v>
      </c>
      <c r="I20">
        <v>0.29768335424076309</v>
      </c>
      <c r="J20">
        <v>0.35703506989734901</v>
      </c>
      <c r="K20">
        <v>0.41616673129543091</v>
      </c>
      <c r="L20">
        <v>0.49206266589016945</v>
      </c>
      <c r="M20">
        <v>0.57420681122422046</v>
      </c>
      <c r="N20">
        <v>0.67852917458777195</v>
      </c>
      <c r="O20">
        <v>0.80419708470675921</v>
      </c>
      <c r="P20">
        <v>0.96272335223039907</v>
      </c>
      <c r="Q20">
        <v>1.1393470427436325</v>
      </c>
      <c r="R20">
        <v>1.3339896769482884</v>
      </c>
      <c r="S20">
        <v>1.5573754533440454</v>
      </c>
      <c r="T20">
        <v>1.7953133526707354</v>
      </c>
      <c r="U20">
        <v>2.0365385957508586</v>
      </c>
      <c r="V20">
        <v>2.2819359056453825</v>
      </c>
      <c r="W20">
        <v>2.5201332624421813</v>
      </c>
      <c r="X20">
        <v>2.7413239530444722</v>
      </c>
      <c r="Y20">
        <v>2.9471767204593879</v>
      </c>
      <c r="Z20">
        <v>3.1274766087257433</v>
      </c>
      <c r="AA20">
        <v>3.2734209503829215</v>
      </c>
      <c r="AB20">
        <v>3.397690142066434</v>
      </c>
      <c r="AC20">
        <v>3.5000001342795128</v>
      </c>
      <c r="AD20">
        <v>3.5706516741073724</v>
      </c>
      <c r="AE20">
        <v>3.6217525358671843</v>
      </c>
      <c r="AF20">
        <v>3.6530033509100779</v>
      </c>
      <c r="AG20">
        <v>3.6748590608310705</v>
      </c>
      <c r="AH20">
        <v>3.6768897102207765</v>
      </c>
      <c r="AI20">
        <v>3.6703179770043004</v>
      </c>
      <c r="AJ20">
        <v>3.6642176467975407</v>
      </c>
      <c r="AK20">
        <v>3.6386844098369897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73.351633965227563</v>
      </c>
      <c r="I21">
        <v>62.68307983416652</v>
      </c>
      <c r="J21">
        <v>60.928921965973551</v>
      </c>
      <c r="K21">
        <v>59.94660986575613</v>
      </c>
      <c r="L21">
        <v>58.707544258560553</v>
      </c>
      <c r="M21">
        <v>57.105339603768826</v>
      </c>
      <c r="N21">
        <v>55.148669924375262</v>
      </c>
      <c r="O21">
        <v>52.837025080866162</v>
      </c>
      <c r="P21">
        <v>50.186667828015885</v>
      </c>
      <c r="Q21">
        <v>47.20432336232836</v>
      </c>
      <c r="R21">
        <v>43.900011693185313</v>
      </c>
      <c r="S21">
        <v>40.31885697325486</v>
      </c>
      <c r="T21">
        <v>36.528898589062834</v>
      </c>
      <c r="U21">
        <v>32.620886814680006</v>
      </c>
      <c r="V21">
        <v>28.69244537873541</v>
      </c>
      <c r="W21">
        <v>24.864028266944604</v>
      </c>
      <c r="X21">
        <v>21.225121545993009</v>
      </c>
      <c r="Y21">
        <v>17.862671482452797</v>
      </c>
      <c r="Z21">
        <v>14.83796072384369</v>
      </c>
      <c r="AA21">
        <v>12.182924082709313</v>
      </c>
      <c r="AB21">
        <v>9.8957718991930612</v>
      </c>
      <c r="AC21">
        <v>7.9642793364232745</v>
      </c>
      <c r="AD21">
        <v>6.3575273011295064</v>
      </c>
      <c r="AE21">
        <v>5.0343018999966738</v>
      </c>
      <c r="AF21">
        <v>3.9563273849995362</v>
      </c>
      <c r="AG21">
        <v>3.0802357164376293</v>
      </c>
      <c r="AH21">
        <v>2.3843165879958272</v>
      </c>
      <c r="AI21">
        <v>1.820076339260468</v>
      </c>
      <c r="AJ21">
        <v>1.3750501972214169</v>
      </c>
      <c r="AK21">
        <v>1.0216303591932929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122.73160866643576</v>
      </c>
      <c r="I22">
        <v>105.38152987502355</v>
      </c>
      <c r="J22">
        <v>102.72911017886454</v>
      </c>
      <c r="K22">
        <v>101.28158171530703</v>
      </c>
      <c r="L22">
        <v>99.326441960322967</v>
      </c>
      <c r="M22">
        <v>96.72601552080198</v>
      </c>
      <c r="N22">
        <v>93.499031541317493</v>
      </c>
      <c r="O22">
        <v>89.65936508878616</v>
      </c>
      <c r="P22">
        <v>85.217248072872721</v>
      </c>
      <c r="Q22">
        <v>80.187163616135877</v>
      </c>
      <c r="R22">
        <v>74.605399098331063</v>
      </c>
      <c r="S22">
        <v>68.546690864590289</v>
      </c>
      <c r="T22">
        <v>62.124206435762751</v>
      </c>
      <c r="U22">
        <v>55.483396721247516</v>
      </c>
      <c r="V22">
        <v>48.807818170956274</v>
      </c>
      <c r="W22">
        <v>42.28050548907936</v>
      </c>
      <c r="X22">
        <v>36.08025839632343</v>
      </c>
      <c r="Y22">
        <v>30.354088804019884</v>
      </c>
      <c r="Z22">
        <v>25.197554626096739</v>
      </c>
      <c r="AA22">
        <v>20.666125624609855</v>
      </c>
      <c r="AB22">
        <v>16.762345251331912</v>
      </c>
      <c r="AC22">
        <v>13.463118247284322</v>
      </c>
      <c r="AD22">
        <v>10.713211244871545</v>
      </c>
      <c r="AE22">
        <v>8.4501113775500958</v>
      </c>
      <c r="AF22">
        <v>6.6046912092527998</v>
      </c>
      <c r="AG22">
        <v>5.113335933113583</v>
      </c>
      <c r="AH22">
        <v>3.9108352110744704</v>
      </c>
      <c r="AI22">
        <v>2.948429806501851</v>
      </c>
      <c r="AJ22">
        <v>2.1799989806071229</v>
      </c>
      <c r="AK22">
        <v>1.5666983563942249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1.4612208062570131</v>
      </c>
      <c r="I23">
        <v>1.3424975377937187</v>
      </c>
      <c r="J23">
        <v>1.324868341235641</v>
      </c>
      <c r="K23">
        <v>1.3016358255472982</v>
      </c>
      <c r="L23">
        <v>1.2668986563328488</v>
      </c>
      <c r="M23">
        <v>1.2244323150196523</v>
      </c>
      <c r="N23">
        <v>1.1773531376886082</v>
      </c>
      <c r="O23">
        <v>1.1248894841740187</v>
      </c>
      <c r="P23">
        <v>1.06790003277899</v>
      </c>
      <c r="Q23">
        <v>1.0064596002252513</v>
      </c>
      <c r="R23">
        <v>0.94040770952548147</v>
      </c>
      <c r="S23">
        <v>0.86731195602982591</v>
      </c>
      <c r="T23">
        <v>0.79184466299284662</v>
      </c>
      <c r="U23">
        <v>0.71354023535163957</v>
      </c>
      <c r="V23">
        <v>0.63241861888343465</v>
      </c>
      <c r="W23">
        <v>0.55506597920940148</v>
      </c>
      <c r="X23">
        <v>0.48085010547256335</v>
      </c>
      <c r="Y23">
        <v>0.41183156491957362</v>
      </c>
      <c r="Z23">
        <v>0.34776693448830276</v>
      </c>
      <c r="AA23">
        <v>0.29267922029294624</v>
      </c>
      <c r="AB23">
        <v>0.24193491600272843</v>
      </c>
      <c r="AC23">
        <v>0.201795101814084</v>
      </c>
      <c r="AD23">
        <v>0.16551470507355504</v>
      </c>
      <c r="AE23">
        <v>0.13545551052023264</v>
      </c>
      <c r="AF23">
        <v>0.10938046765989196</v>
      </c>
      <c r="AG23">
        <v>8.7349514587753418E-2</v>
      </c>
      <c r="AH23">
        <v>6.9269870221377872E-2</v>
      </c>
      <c r="AI23">
        <v>5.5043829277701128E-2</v>
      </c>
      <c r="AJ23">
        <v>4.0892078256016262E-2</v>
      </c>
      <c r="AK23">
        <v>3.0829834985057758E-2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0.99440422913754656</v>
      </c>
      <c r="I24">
        <v>0.87394735452936967</v>
      </c>
      <c r="J24">
        <v>0.85681209384740331</v>
      </c>
      <c r="K24">
        <v>0.84306970580794172</v>
      </c>
      <c r="L24">
        <v>0.82333536743792735</v>
      </c>
      <c r="M24">
        <v>0.80039273379397535</v>
      </c>
      <c r="N24">
        <v>0.76407838885124146</v>
      </c>
      <c r="O24">
        <v>0.73075970672336066</v>
      </c>
      <c r="P24">
        <v>0.69896145641061835</v>
      </c>
      <c r="Q24">
        <v>0.65600699564645204</v>
      </c>
      <c r="R24">
        <v>0.6160245943567455</v>
      </c>
      <c r="S24">
        <v>0.57092619126273281</v>
      </c>
      <c r="T24">
        <v>0.52138825655971832</v>
      </c>
      <c r="U24">
        <v>0.46750170163338822</v>
      </c>
      <c r="V24">
        <v>0.42092247017364581</v>
      </c>
      <c r="W24">
        <v>0.36826378333087995</v>
      </c>
      <c r="X24">
        <v>0.32265715769874692</v>
      </c>
      <c r="Y24">
        <v>0.27687056102365659</v>
      </c>
      <c r="Z24">
        <v>0.23720606254329368</v>
      </c>
      <c r="AA24">
        <v>0.20280673966563967</v>
      </c>
      <c r="AB24">
        <v>0.16814671681142368</v>
      </c>
      <c r="AC24">
        <v>0.13940728372030531</v>
      </c>
      <c r="AD24">
        <v>0.11570369001827618</v>
      </c>
      <c r="AE24">
        <v>9.6828282433469859E-2</v>
      </c>
      <c r="AF24">
        <v>7.7538513663433228E-2</v>
      </c>
      <c r="AG24">
        <v>6.3710274296946423E-2</v>
      </c>
      <c r="AH24">
        <v>5.4499840834076885E-2</v>
      </c>
      <c r="AI24">
        <v>3.9825983110186591E-2</v>
      </c>
      <c r="AJ24">
        <v>3.116373636602443E-2</v>
      </c>
      <c r="AK24">
        <v>2.2165681579333629E-2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7.7646011197862741E-2</v>
      </c>
      <c r="I25">
        <v>0.11107283378068988</v>
      </c>
      <c r="J25">
        <v>0.12329076226784697</v>
      </c>
      <c r="K25">
        <v>0.1232263775849729</v>
      </c>
      <c r="L25">
        <v>0.11742155359357742</v>
      </c>
      <c r="M25">
        <v>0.11002034396090377</v>
      </c>
      <c r="N25">
        <v>0.10327954335938028</v>
      </c>
      <c r="O25">
        <v>9.8070013459361505E-2</v>
      </c>
      <c r="P25">
        <v>9.4412313045211249E-2</v>
      </c>
      <c r="Q25">
        <v>8.9521338066922418E-2</v>
      </c>
      <c r="R25">
        <v>8.8059810261165161E-2</v>
      </c>
      <c r="S25">
        <v>8.6460117200082287E-2</v>
      </c>
      <c r="T25">
        <v>8.2385131969009429E-2</v>
      </c>
      <c r="U25">
        <v>8.0628221933443101E-2</v>
      </c>
      <c r="V25">
        <v>7.8102847830718858E-2</v>
      </c>
      <c r="W25">
        <v>7.2870297549476604E-2</v>
      </c>
      <c r="X25">
        <v>6.9794303725001505E-2</v>
      </c>
      <c r="Y25">
        <v>6.6067776927924982E-2</v>
      </c>
      <c r="Z25">
        <v>5.9913176981707394E-2</v>
      </c>
      <c r="AA25">
        <v>5.6037648896212211E-2</v>
      </c>
      <c r="AB25">
        <v>5.1719181248333079E-2</v>
      </c>
      <c r="AC25">
        <v>4.7266326039996365E-2</v>
      </c>
      <c r="AD25">
        <v>4.2735314435815575E-2</v>
      </c>
      <c r="AE25">
        <v>3.8150066240194569E-2</v>
      </c>
      <c r="AF25">
        <v>3.1541246716981775E-2</v>
      </c>
      <c r="AG25">
        <v>2.7221685541434226E-2</v>
      </c>
      <c r="AH25">
        <v>2.2636058941039039E-2</v>
      </c>
      <c r="AI25">
        <v>1.8070328143116043E-2</v>
      </c>
      <c r="AJ25">
        <v>1.3596512448921239E-2</v>
      </c>
      <c r="AK25">
        <v>9.2535294894613429E-3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6.0959395384418968E-2</v>
      </c>
      <c r="I26">
        <v>9.8150175410460783E-2</v>
      </c>
      <c r="J26">
        <v>0.11260211873396209</v>
      </c>
      <c r="K26">
        <v>0.1136012372497941</v>
      </c>
      <c r="L26">
        <v>0.10803110897197321</v>
      </c>
      <c r="M26">
        <v>0.10040935062509693</v>
      </c>
      <c r="N26">
        <v>9.3277495939836363E-2</v>
      </c>
      <c r="O26">
        <v>8.7683085397372018E-2</v>
      </c>
      <c r="P26">
        <v>8.3731939491138441E-2</v>
      </c>
      <c r="Q26">
        <v>8.1055255757389588E-2</v>
      </c>
      <c r="R26">
        <v>7.9137619400460046E-2</v>
      </c>
      <c r="S26">
        <v>7.7500826529508515E-2</v>
      </c>
      <c r="T26">
        <v>7.5780187483198702E-2</v>
      </c>
      <c r="U26">
        <v>7.3740899464036502E-2</v>
      </c>
      <c r="V26">
        <v>7.1273508561220389E-2</v>
      </c>
      <c r="W26">
        <v>6.8355083796722838E-2</v>
      </c>
      <c r="X26">
        <v>6.5028163098390657E-2</v>
      </c>
      <c r="Y26">
        <v>6.1364003469255302E-2</v>
      </c>
      <c r="Z26">
        <v>5.7440007431042162E-2</v>
      </c>
      <c r="AA26">
        <v>5.3326102573714174E-2</v>
      </c>
      <c r="AB26">
        <v>4.9073945495226035E-2</v>
      </c>
      <c r="AC26">
        <v>4.4723264146373509E-2</v>
      </c>
      <c r="AD26">
        <v>4.0296798521666233E-2</v>
      </c>
      <c r="AE26">
        <v>3.5815052993326546E-2</v>
      </c>
      <c r="AF26">
        <v>3.1295737969405657E-2</v>
      </c>
      <c r="AG26">
        <v>2.6764511136767588E-2</v>
      </c>
      <c r="AH26">
        <v>2.2247430709509963E-2</v>
      </c>
      <c r="AI26">
        <v>1.7777660688245156E-2</v>
      </c>
      <c r="AJ26">
        <v>1.3394033883784573E-2</v>
      </c>
      <c r="AK26">
        <v>9.1324240323986672E-3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2.4868855925755051</v>
      </c>
      <c r="I27">
        <v>2.2393558628257315</v>
      </c>
      <c r="J27">
        <v>2.1980629159666476</v>
      </c>
      <c r="K27">
        <v>2.1616724320787872</v>
      </c>
      <c r="L27">
        <v>2.1117597740356153</v>
      </c>
      <c r="M27">
        <v>2.047285657015685</v>
      </c>
      <c r="N27">
        <v>1.9723832302725786</v>
      </c>
      <c r="O27">
        <v>1.8883348670837963</v>
      </c>
      <c r="P27">
        <v>1.7934425626600525</v>
      </c>
      <c r="Q27">
        <v>1.6894672337813166</v>
      </c>
      <c r="R27">
        <v>1.5746494098661579</v>
      </c>
      <c r="S27">
        <v>1.4521247328573406</v>
      </c>
      <c r="T27">
        <v>1.3217505104578198</v>
      </c>
      <c r="U27">
        <v>1.1873102915413103</v>
      </c>
      <c r="V27">
        <v>1.0521705638009582</v>
      </c>
      <c r="W27">
        <v>0.91870508160707409</v>
      </c>
      <c r="X27">
        <v>0.79192062933171048</v>
      </c>
      <c r="Y27">
        <v>0.67380012918858423</v>
      </c>
      <c r="Z27">
        <v>0.56731881038527554</v>
      </c>
      <c r="AA27">
        <v>0.47190263494267803</v>
      </c>
      <c r="AB27">
        <v>0.38977461482172515</v>
      </c>
      <c r="AC27">
        <v>0.31955515804922285</v>
      </c>
      <c r="AD27">
        <v>0.25939158848440336</v>
      </c>
      <c r="AE27">
        <v>0.20919063524784676</v>
      </c>
      <c r="AF27">
        <v>0.16790290015846754</v>
      </c>
      <c r="AG27">
        <v>0.13302713337675076</v>
      </c>
      <c r="AH27">
        <v>0.1038567111802946</v>
      </c>
      <c r="AI27">
        <v>7.957096497164251E-2</v>
      </c>
      <c r="AJ27">
        <v>6.0122592301570243E-2</v>
      </c>
      <c r="AK27">
        <v>4.3154692607649814E-2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6.1533079402198432E-2</v>
      </c>
      <c r="I28">
        <v>9.844347219232219E-2</v>
      </c>
      <c r="J28">
        <v>0.11256842409546053</v>
      </c>
      <c r="K28">
        <v>0.11340533680437304</v>
      </c>
      <c r="L28">
        <v>0.10779150851283337</v>
      </c>
      <c r="M28">
        <v>0.10017325423923307</v>
      </c>
      <c r="N28">
        <v>9.3045281226866727E-2</v>
      </c>
      <c r="O28">
        <v>8.7434039606826275E-2</v>
      </c>
      <c r="P28">
        <v>8.3442721144866283E-2</v>
      </c>
      <c r="Q28">
        <v>8.0709773373754956E-2</v>
      </c>
      <c r="R28">
        <v>7.8730448326469471E-2</v>
      </c>
      <c r="S28">
        <v>7.703632972881902E-2</v>
      </c>
      <c r="T28">
        <v>7.5269949810485848E-2</v>
      </c>
      <c r="U28">
        <v>7.3200477290913391E-2</v>
      </c>
      <c r="V28">
        <v>7.0720017243242062E-2</v>
      </c>
      <c r="W28">
        <v>6.7804964280937519E-2</v>
      </c>
      <c r="X28">
        <v>6.4496142485537256E-2</v>
      </c>
      <c r="Y28">
        <v>6.0862179760712287E-2</v>
      </c>
      <c r="Z28">
        <v>5.6977615713127427E-2</v>
      </c>
      <c r="AA28">
        <v>5.2909485919827581E-2</v>
      </c>
      <c r="AB28">
        <v>4.8706792740071947E-2</v>
      </c>
      <c r="AC28">
        <v>4.4406927189566403E-2</v>
      </c>
      <c r="AD28">
        <v>4.0030524118428445E-2</v>
      </c>
      <c r="AE28">
        <v>3.5596519046143804E-2</v>
      </c>
      <c r="AF28">
        <v>3.1121202263473258E-2</v>
      </c>
      <c r="AG28">
        <v>2.6629330905025839E-2</v>
      </c>
      <c r="AH28">
        <v>2.21460972952503E-2</v>
      </c>
      <c r="AI28">
        <v>1.7704208181767989E-2</v>
      </c>
      <c r="AJ28">
        <v>1.3342244611203036E-2</v>
      </c>
      <c r="AK28">
        <v>9.0960203884327129E-3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7.2072597039163355E-2</v>
      </c>
      <c r="I29">
        <v>0.10354615427046188</v>
      </c>
      <c r="J29">
        <v>0.11587651791280518</v>
      </c>
      <c r="K29">
        <v>0.11520125126254221</v>
      </c>
      <c r="L29">
        <v>0.10543473475315146</v>
      </c>
      <c r="M29">
        <v>9.0150331305771658E-2</v>
      </c>
      <c r="N29">
        <v>7.2150364139789147E-2</v>
      </c>
      <c r="O29">
        <v>5.3362842553794643E-2</v>
      </c>
      <c r="P29">
        <v>3.5009537398633661E-2</v>
      </c>
      <c r="Q29">
        <v>1.7813571530433947E-2</v>
      </c>
      <c r="R29">
        <v>2.1814630524863432E-3</v>
      </c>
      <c r="S29">
        <v>-1.1671914493616153E-2</v>
      </c>
      <c r="T29">
        <v>-2.3647266769022401E-2</v>
      </c>
      <c r="U29">
        <v>-3.3712455088052984E-2</v>
      </c>
      <c r="V29">
        <v>-4.1863872321146189E-2</v>
      </c>
      <c r="W29">
        <v>-4.813026240274576E-2</v>
      </c>
      <c r="X29">
        <v>-5.2557386353879743E-2</v>
      </c>
      <c r="Y29">
        <v>-5.5224042055690425E-2</v>
      </c>
      <c r="Z29">
        <v>-5.6245631310936073E-2</v>
      </c>
      <c r="AA29">
        <v>-5.5774714632883526E-2</v>
      </c>
      <c r="AB29">
        <v>-5.4003033120431088E-2</v>
      </c>
      <c r="AC29">
        <v>-5.1144664801516804E-2</v>
      </c>
      <c r="AD29">
        <v>-4.7437008742368114E-2</v>
      </c>
      <c r="AE29">
        <v>-4.3114734512450514E-2</v>
      </c>
      <c r="AF29">
        <v>-3.8406938953494674E-2</v>
      </c>
      <c r="AG29">
        <v>-3.3517262405613479E-2</v>
      </c>
      <c r="AH29">
        <v>-2.8629474501506991E-2</v>
      </c>
      <c r="AI29">
        <v>-2.3892704746386606E-2</v>
      </c>
      <c r="AJ29">
        <v>-1.942230483606977E-2</v>
      </c>
      <c r="AK29">
        <v>-1.530783053638185E-2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9.8961440433775749E-2</v>
      </c>
      <c r="I30">
        <v>0.14065681862929225</v>
      </c>
      <c r="J30">
        <v>0.15969050632713699</v>
      </c>
      <c r="K30">
        <v>0.1656815394754263</v>
      </c>
      <c r="L30">
        <v>0.16322866099716116</v>
      </c>
      <c r="M30">
        <v>0.15578960452271584</v>
      </c>
      <c r="N30">
        <v>0.14575979378810278</v>
      </c>
      <c r="O30">
        <v>0.13457456316239291</v>
      </c>
      <c r="P30">
        <v>0.12299653209300043</v>
      </c>
      <c r="Q30">
        <v>0.11138666605090553</v>
      </c>
      <c r="R30">
        <v>9.9913495449133194E-2</v>
      </c>
      <c r="S30">
        <v>8.8675751500155719E-2</v>
      </c>
      <c r="T30">
        <v>7.7759095819640578E-2</v>
      </c>
      <c r="U30">
        <v>6.7261756767234004E-2</v>
      </c>
      <c r="V30">
        <v>5.7315158211124206E-2</v>
      </c>
      <c r="W30">
        <v>4.8053858576158071E-2</v>
      </c>
      <c r="X30">
        <v>3.9621348156426706E-2</v>
      </c>
      <c r="Y30">
        <v>3.2135446926018219E-2</v>
      </c>
      <c r="Z30">
        <v>2.5676109774819267E-2</v>
      </c>
      <c r="AA30">
        <v>2.0278425549169476E-2</v>
      </c>
      <c r="AB30">
        <v>1.5923374093285148E-2</v>
      </c>
      <c r="AC30">
        <v>1.2554994203095582E-2</v>
      </c>
      <c r="AD30">
        <v>1.0073345018701829E-2</v>
      </c>
      <c r="AE30">
        <v>8.3637164178362866E-3</v>
      </c>
      <c r="AF30">
        <v>7.2961690975148485E-3</v>
      </c>
      <c r="AG30">
        <v>6.7488428189044214E-3</v>
      </c>
      <c r="AH30">
        <v>6.5977878726197758E-3</v>
      </c>
      <c r="AI30">
        <v>6.7370683556777777E-3</v>
      </c>
      <c r="AJ30">
        <v>7.0779970712475659E-3</v>
      </c>
      <c r="AK30">
        <v>7.5401852003498249E-3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0.11729372942876903</v>
      </c>
      <c r="I31">
        <v>0.16205027719398135</v>
      </c>
      <c r="J31">
        <v>0.1826086563938345</v>
      </c>
      <c r="K31">
        <v>0.19034140860447746</v>
      </c>
      <c r="L31">
        <v>0.19002287234499704</v>
      </c>
      <c r="M31">
        <v>0.18523483720289668</v>
      </c>
      <c r="N31">
        <v>0.17824744634562517</v>
      </c>
      <c r="O31">
        <v>0.17018589751121027</v>
      </c>
      <c r="P31">
        <v>0.16147110674495924</v>
      </c>
      <c r="Q31">
        <v>0.15218781283079519</v>
      </c>
      <c r="R31">
        <v>0.14231880613129189</v>
      </c>
      <c r="S31">
        <v>0.13187020434153318</v>
      </c>
      <c r="T31">
        <v>0.12090513023643723</v>
      </c>
      <c r="U31">
        <v>0.10955683811546546</v>
      </c>
      <c r="V31">
        <v>9.8032945397341642E-2</v>
      </c>
      <c r="W31">
        <v>8.6568248723661867E-2</v>
      </c>
      <c r="X31">
        <v>7.542544771159676E-2</v>
      </c>
      <c r="Y31">
        <v>6.4844573457834009E-2</v>
      </c>
      <c r="Z31">
        <v>5.5027653502848217E-2</v>
      </c>
      <c r="AA31">
        <v>4.6123654996055308E-2</v>
      </c>
      <c r="AB31">
        <v>3.8219481459167426E-2</v>
      </c>
      <c r="AC31">
        <v>3.1352662251160623E-2</v>
      </c>
      <c r="AD31">
        <v>2.5501540125216771E-2</v>
      </c>
      <c r="AE31">
        <v>2.0619775326591316E-2</v>
      </c>
      <c r="AF31">
        <v>1.6630475132117795E-2</v>
      </c>
      <c r="AG31">
        <v>1.3451329863367611E-2</v>
      </c>
      <c r="AH31">
        <v>1.0984929102586527E-2</v>
      </c>
      <c r="AI31">
        <v>9.1407478775895612E-3</v>
      </c>
      <c r="AJ31">
        <v>7.835080418705509E-3</v>
      </c>
      <c r="AK31">
        <v>6.9797728484033428E-3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3.0556150183724817E-2</v>
      </c>
      <c r="I32">
        <v>7.3103691950593408E-2</v>
      </c>
      <c r="J32">
        <v>0.11204880556934249</v>
      </c>
      <c r="K32">
        <v>0.13819266522789864</v>
      </c>
      <c r="L32">
        <v>0.14820246264193315</v>
      </c>
      <c r="M32">
        <v>0.14299551107948005</v>
      </c>
      <c r="N32">
        <v>0.12581848481445501</v>
      </c>
      <c r="O32">
        <v>0.1006802697442799</v>
      </c>
      <c r="P32">
        <v>7.1363681372660359E-2</v>
      </c>
      <c r="Q32">
        <v>4.0943363176015879E-2</v>
      </c>
      <c r="R32">
        <v>1.165437551038373E-2</v>
      </c>
      <c r="S32">
        <v>-1.5041525463677097E-2</v>
      </c>
      <c r="T32">
        <v>-3.8304773863750974E-2</v>
      </c>
      <c r="U32">
        <v>-5.7749357937397772E-2</v>
      </c>
      <c r="V32">
        <v>-7.3287684351619475E-2</v>
      </c>
      <c r="W32">
        <v>-8.5016517696456795E-2</v>
      </c>
      <c r="X32">
        <v>-9.313530917389734E-2</v>
      </c>
      <c r="Y32">
        <v>-9.790139633628625E-2</v>
      </c>
      <c r="Z32">
        <v>-9.9609229205555039E-2</v>
      </c>
      <c r="AA32">
        <v>-9.8582802003599479E-2</v>
      </c>
      <c r="AB32">
        <v>-9.5175500479305342E-2</v>
      </c>
      <c r="AC32">
        <v>-8.9765233218552787E-2</v>
      </c>
      <c r="AD32">
        <v>-8.2751265424596543E-2</v>
      </c>
      <c r="AE32">
        <v>-7.4540815165857754E-2</v>
      </c>
      <c r="AF32">
        <v>-6.5536447296765665E-2</v>
      </c>
      <c r="AG32">
        <v>-5.6118508981994886E-2</v>
      </c>
      <c r="AH32">
        <v>-4.6634115499621931E-2</v>
      </c>
      <c r="AI32">
        <v>-3.7384546206442604E-2</v>
      </c>
      <c r="AJ32">
        <v>-2.861727409584347E-2</v>
      </c>
      <c r="AK32">
        <v>-2.052500875532326E-2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0.33092089965034432</v>
      </c>
      <c r="I33">
        <v>0.58318145648639241</v>
      </c>
      <c r="J33">
        <v>0.71805602665986346</v>
      </c>
      <c r="K33">
        <v>0.76964522495535093</v>
      </c>
      <c r="L33">
        <v>0.77017087813331386</v>
      </c>
      <c r="M33">
        <v>0.74154347257553432</v>
      </c>
      <c r="N33">
        <v>0.69752920538839192</v>
      </c>
      <c r="O33">
        <v>0.64641821628492746</v>
      </c>
      <c r="P33">
        <v>0.59298236104707858</v>
      </c>
      <c r="Q33">
        <v>0.53977431436551537</v>
      </c>
      <c r="R33">
        <v>0.48805279256940448</v>
      </c>
      <c r="S33">
        <v>0.43840544959350414</v>
      </c>
      <c r="T33">
        <v>0.3911322611716006</v>
      </c>
      <c r="U33">
        <v>0.34647182436600144</v>
      </c>
      <c r="V33">
        <v>0.30476171723676782</v>
      </c>
      <c r="W33">
        <v>0.26639933186314302</v>
      </c>
      <c r="X33">
        <v>0.23184883044111704</v>
      </c>
      <c r="Y33">
        <v>0.20152503853769765</v>
      </c>
      <c r="Z33">
        <v>0.17571094636188445</v>
      </c>
      <c r="AA33">
        <v>0.15450858861913996</v>
      </c>
      <c r="AB33">
        <v>0.13779197942040966</v>
      </c>
      <c r="AC33">
        <v>0.12525390169668693</v>
      </c>
      <c r="AD33">
        <v>0.11640148903671044</v>
      </c>
      <c r="AE33">
        <v>0.11065556684441979</v>
      </c>
      <c r="AF33">
        <v>0.10738233996234747</v>
      </c>
      <c r="AG33">
        <v>0.10598284454701457</v>
      </c>
      <c r="AH33">
        <v>0.10588389276582344</v>
      </c>
      <c r="AI33">
        <v>0.10659563052313192</v>
      </c>
      <c r="AJ33">
        <v>0.1077275038521508</v>
      </c>
      <c r="AK33">
        <v>0.10895511476225472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1.3004883036882298E-2</v>
      </c>
      <c r="I34">
        <v>2.9339590044696884E-2</v>
      </c>
      <c r="J34">
        <v>4.106103819569995E-2</v>
      </c>
      <c r="K34">
        <v>4.4105149227391394E-2</v>
      </c>
      <c r="L34">
        <v>3.7641295815826759E-2</v>
      </c>
      <c r="M34">
        <v>2.3020136546825221E-2</v>
      </c>
      <c r="N34">
        <v>2.7055833286437903E-3</v>
      </c>
      <c r="O34">
        <v>-2.0575852862547706E-2</v>
      </c>
      <c r="P34">
        <v>-4.4378090662500203E-2</v>
      </c>
      <c r="Q34">
        <v>-6.6798951064950263E-2</v>
      </c>
      <c r="R34">
        <v>-8.6539630722304306E-2</v>
      </c>
      <c r="S34">
        <v>-0.10284440873985501</v>
      </c>
      <c r="T34">
        <v>-0.11538778674530237</v>
      </c>
      <c r="U34">
        <v>-0.12415316278098221</v>
      </c>
      <c r="V34">
        <v>-0.1293235756462785</v>
      </c>
      <c r="W34">
        <v>-0.13120100525655376</v>
      </c>
      <c r="X34">
        <v>-0.13014925023547841</v>
      </c>
      <c r="Y34">
        <v>-0.12656037176619339</v>
      </c>
      <c r="Z34">
        <v>-0.12083691195056145</v>
      </c>
      <c r="AA34">
        <v>-0.11338272734280341</v>
      </c>
      <c r="AB34">
        <v>-0.1045975117017317</v>
      </c>
      <c r="AC34">
        <v>-9.4871164681864517E-2</v>
      </c>
      <c r="AD34">
        <v>-8.4577607304359148E-2</v>
      </c>
      <c r="AE34">
        <v>-7.4065947074819505E-2</v>
      </c>
      <c r="AF34">
        <v>-6.365232631876383E-2</v>
      </c>
      <c r="AG34">
        <v>-5.3611026829880615E-2</v>
      </c>
      <c r="AH34">
        <v>-4.4169636944080271E-2</v>
      </c>
      <c r="AI34">
        <v>-3.5505256075007985E-2</v>
      </c>
      <c r="AJ34">
        <v>-2.7743671889013388E-2</v>
      </c>
      <c r="AK34">
        <v>-2.0962158922421814E-2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0.57923564070043732</v>
      </c>
      <c r="I35">
        <v>0.98653441602671865</v>
      </c>
      <c r="J35">
        <v>1.184914156384842</v>
      </c>
      <c r="K35">
        <v>1.2480775154524393</v>
      </c>
      <c r="L35">
        <v>1.2356414483271294</v>
      </c>
      <c r="M35">
        <v>1.1847180426818094</v>
      </c>
      <c r="N35">
        <v>1.1164948423108889</v>
      </c>
      <c r="O35">
        <v>1.0422470198655054</v>
      </c>
      <c r="P35">
        <v>0.96743003245836068</v>
      </c>
      <c r="Q35">
        <v>0.8942229269295332</v>
      </c>
      <c r="R35">
        <v>0.82319031589419556</v>
      </c>
      <c r="S35">
        <v>0.75429302561691447</v>
      </c>
      <c r="T35">
        <v>0.68743435314275736</v>
      </c>
      <c r="U35">
        <v>0.62273141333837323</v>
      </c>
      <c r="V35">
        <v>0.56068478992932214</v>
      </c>
      <c r="W35">
        <v>0.50202581976981353</v>
      </c>
      <c r="X35">
        <v>0.44767421189599865</v>
      </c>
      <c r="Y35">
        <v>0.39850225436188769</v>
      </c>
      <c r="Z35">
        <v>0.35517818741488405</v>
      </c>
      <c r="AA35">
        <v>0.3180779751545959</v>
      </c>
      <c r="AB35">
        <v>0.2872028015347361</v>
      </c>
      <c r="AC35">
        <v>0.26226052122222399</v>
      </c>
      <c r="AD35">
        <v>0.24265291931613309</v>
      </c>
      <c r="AE35">
        <v>0.22764263311367827</v>
      </c>
      <c r="AF35">
        <v>0.21639596140083928</v>
      </c>
      <c r="AG35">
        <v>0.20812795386659921</v>
      </c>
      <c r="AH35">
        <v>0.20207524233666341</v>
      </c>
      <c r="AI35">
        <v>0.19758997579502058</v>
      </c>
      <c r="AJ35">
        <v>0.19416053440606262</v>
      </c>
      <c r="AK35">
        <v>0.19135176838409595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4.6425687274354033E-2</v>
      </c>
      <c r="I36">
        <v>9.287335339334124E-2</v>
      </c>
      <c r="J36">
        <v>0.12443900787280082</v>
      </c>
      <c r="K36">
        <v>0.13830927039615304</v>
      </c>
      <c r="L36">
        <v>0.13615233204291588</v>
      </c>
      <c r="M36">
        <v>0.12157341143201883</v>
      </c>
      <c r="N36">
        <v>9.8716078136140695E-2</v>
      </c>
      <c r="O36">
        <v>7.1402543133736174E-2</v>
      </c>
      <c r="P36">
        <v>4.2713600660215789E-2</v>
      </c>
      <c r="Q36">
        <v>1.4878997362499646E-2</v>
      </c>
      <c r="R36">
        <v>-1.0644816001026403E-2</v>
      </c>
      <c r="S36">
        <v>-3.3017325764295169E-2</v>
      </c>
      <c r="T36">
        <v>-5.1845572343434121E-2</v>
      </c>
      <c r="U36">
        <v>-6.7035757373179461E-2</v>
      </c>
      <c r="V36">
        <v>-7.8670332531105558E-2</v>
      </c>
      <c r="W36">
        <v>-8.6934683432271509E-2</v>
      </c>
      <c r="X36">
        <v>-9.2063899846761554E-2</v>
      </c>
      <c r="Y36">
        <v>-9.43242030294833E-2</v>
      </c>
      <c r="Z36">
        <v>-9.4006806835700285E-2</v>
      </c>
      <c r="AA36">
        <v>-9.1427000738231179E-2</v>
      </c>
      <c r="AB36">
        <v>-8.6926678994059259E-2</v>
      </c>
      <c r="AC36">
        <v>-8.0866167654436438E-2</v>
      </c>
      <c r="AD36">
        <v>-7.3620677608443597E-2</v>
      </c>
      <c r="AE36">
        <v>-6.5562705013977318E-2</v>
      </c>
      <c r="AF36">
        <v>-5.7050384480272776E-2</v>
      </c>
      <c r="AG36">
        <v>-4.8409279190286814E-2</v>
      </c>
      <c r="AH36">
        <v>-3.9926836521342324E-2</v>
      </c>
      <c r="AI36">
        <v>-3.1841309185087763E-2</v>
      </c>
      <c r="AJ36">
        <v>-2.4337242956340432E-2</v>
      </c>
      <c r="AK36">
        <v>-1.7549750402479081E-2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0.1377441316922301</v>
      </c>
      <c r="I37">
        <v>0.2406312027513513</v>
      </c>
      <c r="J37">
        <v>0.29334924614776714</v>
      </c>
      <c r="K37">
        <v>0.30876404078952202</v>
      </c>
      <c r="L37">
        <v>0.29961923757266806</v>
      </c>
      <c r="M37">
        <v>0.27551223485846599</v>
      </c>
      <c r="N37">
        <v>0.24330884244150308</v>
      </c>
      <c r="O37">
        <v>0.2077460157313693</v>
      </c>
      <c r="P37">
        <v>0.1719393425534177</v>
      </c>
      <c r="Q37">
        <v>0.13779491923617826</v>
      </c>
      <c r="R37">
        <v>0.10637668133741673</v>
      </c>
      <c r="S37">
        <v>7.8203619597516649E-2</v>
      </c>
      <c r="T37">
        <v>5.346790184168615E-2</v>
      </c>
      <c r="U37">
        <v>3.2187391898652606E-2</v>
      </c>
      <c r="V37">
        <v>1.4322692728141462E-2</v>
      </c>
      <c r="W37">
        <v>-1.9964001320982305E-4</v>
      </c>
      <c r="X37">
        <v>-1.1456185651936845E-2</v>
      </c>
      <c r="Y37">
        <v>-1.9555925993930412E-2</v>
      </c>
      <c r="Z37">
        <v>-2.4661436311523843E-2</v>
      </c>
      <c r="AA37">
        <v>-2.700220291802502E-2</v>
      </c>
      <c r="AB37">
        <v>-2.6888420804926927E-2</v>
      </c>
      <c r="AC37">
        <v>-2.4687965432068637E-2</v>
      </c>
      <c r="AD37">
        <v>-2.0825194101614652E-2</v>
      </c>
      <c r="AE37">
        <v>-1.5736069708882638E-2</v>
      </c>
      <c r="AF37">
        <v>-9.852769941343098E-3</v>
      </c>
      <c r="AG37">
        <v>-3.5646474413342233E-3</v>
      </c>
      <c r="AH37">
        <v>2.7793613551319041E-3</v>
      </c>
      <c r="AI37">
        <v>8.8946792557331733E-3</v>
      </c>
      <c r="AJ37">
        <v>1.4566431600360197E-2</v>
      </c>
      <c r="AK37">
        <v>1.9633575363098288E-2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0.21500292027927248</v>
      </c>
      <c r="I38">
        <v>0.37052007404603238</v>
      </c>
      <c r="J38">
        <v>0.44642354725119571</v>
      </c>
      <c r="K38">
        <v>0.46693846543108819</v>
      </c>
      <c r="L38">
        <v>0.45376573974502676</v>
      </c>
      <c r="M38">
        <v>0.42172228017802738</v>
      </c>
      <c r="N38">
        <v>0.38033765348750581</v>
      </c>
      <c r="O38">
        <v>0.3355406898824409</v>
      </c>
      <c r="P38">
        <v>0.29087120770014963</v>
      </c>
      <c r="Q38">
        <v>0.24829246650173165</v>
      </c>
      <c r="R38">
        <v>0.20878810312805474</v>
      </c>
      <c r="S38">
        <v>0.17278031171543695</v>
      </c>
      <c r="T38">
        <v>0.14040069653467047</v>
      </c>
      <c r="U38">
        <v>0.11166227470453816</v>
      </c>
      <c r="V38">
        <v>8.6586197743310223E-2</v>
      </c>
      <c r="W38">
        <v>6.5195901978554183E-2</v>
      </c>
      <c r="X38">
        <v>4.7537793025687058E-2</v>
      </c>
      <c r="Y38">
        <v>3.3618793592471441E-2</v>
      </c>
      <c r="Z38">
        <v>2.3363572043844094E-2</v>
      </c>
      <c r="AA38">
        <v>1.6590702564500681E-2</v>
      </c>
      <c r="AB38">
        <v>1.298916876972811E-2</v>
      </c>
      <c r="AC38">
        <v>1.215335641784332E-2</v>
      </c>
      <c r="AD38">
        <v>1.3583687479412632E-2</v>
      </c>
      <c r="AE38">
        <v>1.6753447042261449E-2</v>
      </c>
      <c r="AF38">
        <v>2.1129874517700209E-2</v>
      </c>
      <c r="AG38">
        <v>2.623188011867672E-2</v>
      </c>
      <c r="AH38">
        <v>3.1622865198377426E-2</v>
      </c>
      <c r="AI38">
        <v>3.6946331293474799E-2</v>
      </c>
      <c r="AJ38">
        <v>4.1933010675543336E-2</v>
      </c>
      <c r="AK38">
        <v>4.6376597177144596E-2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3.3321810412823005E-2</v>
      </c>
      <c r="I39">
        <v>7.2182090891548256E-2</v>
      </c>
      <c r="J39">
        <v>0.10284124954855756</v>
      </c>
      <c r="K39">
        <v>0.11965397756610319</v>
      </c>
      <c r="L39">
        <v>0.12202642711605094</v>
      </c>
      <c r="M39">
        <v>0.11232110682160013</v>
      </c>
      <c r="N39">
        <v>9.4109741873715791E-2</v>
      </c>
      <c r="O39">
        <v>7.0992133441238892E-2</v>
      </c>
      <c r="P39">
        <v>4.5984828933010036E-2</v>
      </c>
      <c r="Q39">
        <v>2.1317083248617585E-2</v>
      </c>
      <c r="R39">
        <v>-1.5353471279899722E-3</v>
      </c>
      <c r="S39">
        <v>-2.1710567217492205E-2</v>
      </c>
      <c r="T39">
        <v>-3.8796989743117294E-2</v>
      </c>
      <c r="U39">
        <v>-5.2684972271943575E-2</v>
      </c>
      <c r="V39">
        <v>-6.3443534565787996E-2</v>
      </c>
      <c r="W39">
        <v>-7.1241988596748573E-2</v>
      </c>
      <c r="X39">
        <v>-7.6295559473027463E-2</v>
      </c>
      <c r="Y39">
        <v>-7.884267960897029E-2</v>
      </c>
      <c r="Z39">
        <v>-7.9137099855108861E-2</v>
      </c>
      <c r="AA39">
        <v>-7.7447866936131149E-2</v>
      </c>
      <c r="AB39">
        <v>-7.4062761510240716E-2</v>
      </c>
      <c r="AC39">
        <v>-6.9284238071631865E-2</v>
      </c>
      <c r="AD39">
        <v>-6.342787030050312E-2</v>
      </c>
      <c r="AE39">
        <v>-5.680959455950374E-2</v>
      </c>
      <c r="AF39">
        <v>-4.9736396912447578E-2</v>
      </c>
      <c r="AG39">
        <v>-4.249117823211801E-2</v>
      </c>
      <c r="AH39">
        <v>-3.5326166146976146E-2</v>
      </c>
      <c r="AI39">
        <v>-2.8454016392687187E-2</v>
      </c>
      <c r="AJ39">
        <v>-2.2042071743733072E-2</v>
      </c>
      <c r="AK39">
        <v>-1.6214955053694968E-2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3.7261039438973853E-2</v>
      </c>
      <c r="I40">
        <v>8.3809980157378838E-2</v>
      </c>
      <c r="J40">
        <v>0.12038055278493776</v>
      </c>
      <c r="K40">
        <v>0.14119196716582127</v>
      </c>
      <c r="L40">
        <v>0.14787934675373204</v>
      </c>
      <c r="M40">
        <v>0.14482152692874006</v>
      </c>
      <c r="N40">
        <v>0.13649146144691926</v>
      </c>
      <c r="O40">
        <v>0.12628298833270435</v>
      </c>
      <c r="P40">
        <v>0.11626165341527273</v>
      </c>
      <c r="Q40">
        <v>0.10737749400451246</v>
      </c>
      <c r="R40">
        <v>9.9831645820724901E-2</v>
      </c>
      <c r="S40">
        <v>9.3421066402843422E-2</v>
      </c>
      <c r="T40">
        <v>8.7792029115285608E-2</v>
      </c>
      <c r="U40">
        <v>8.2593864942048789E-2</v>
      </c>
      <c r="V40">
        <v>7.7562062972758028E-2</v>
      </c>
      <c r="W40">
        <v>7.2537992799914797E-2</v>
      </c>
      <c r="X40">
        <v>6.7462945507079652E-2</v>
      </c>
      <c r="Y40">
        <v>6.235034270196671E-2</v>
      </c>
      <c r="Z40">
        <v>5.7253379075428157E-2</v>
      </c>
      <c r="AA40">
        <v>5.2237429352364195E-2</v>
      </c>
      <c r="AB40">
        <v>4.7358053549806378E-2</v>
      </c>
      <c r="AC40">
        <v>4.2652733323533809E-2</v>
      </c>
      <c r="AD40">
        <v>3.8134778090648247E-2</v>
      </c>
      <c r="AE40">
        <v>3.3799506259168943E-2</v>
      </c>
      <c r="AF40">
        <v>2.9629970802180772E-2</v>
      </c>
      <c r="AG40">
        <v>2.5606945109957202E-2</v>
      </c>
      <c r="AH40">
        <v>2.1711890206965734E-2</v>
      </c>
      <c r="AI40">
        <v>1.7932613342841464E-2</v>
      </c>
      <c r="AJ40">
        <v>1.4266277738572697E-2</v>
      </c>
      <c r="AK40">
        <v>1.0716615578010291E-2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0.18725078475161361</v>
      </c>
      <c r="I41">
        <v>0.34893894526299984</v>
      </c>
      <c r="J41">
        <v>0.48723055392709824</v>
      </c>
      <c r="K41">
        <v>0.61340064647383841</v>
      </c>
      <c r="L41">
        <v>0.74088185540315266</v>
      </c>
      <c r="M41">
        <v>0.88280483666633991</v>
      </c>
      <c r="N41">
        <v>1.0502794640341984</v>
      </c>
      <c r="O41">
        <v>1.2519104925785562</v>
      </c>
      <c r="P41">
        <v>1.4936984719106761</v>
      </c>
      <c r="Q41">
        <v>1.7787677421028381</v>
      </c>
      <c r="R41">
        <v>2.1069473703134722</v>
      </c>
      <c r="S41">
        <v>2.4751796686206973</v>
      </c>
      <c r="T41">
        <v>2.877310527980792</v>
      </c>
      <c r="U41">
        <v>3.3025953060756841</v>
      </c>
      <c r="V41">
        <v>3.7385387812072679</v>
      </c>
      <c r="W41">
        <v>4.1703077456514359</v>
      </c>
      <c r="X41">
        <v>4.5828736608252596</v>
      </c>
      <c r="Y41">
        <v>4.9626758232586887</v>
      </c>
      <c r="Z41">
        <v>5.2995037032054881</v>
      </c>
      <c r="AA41">
        <v>5.5863616631878221</v>
      </c>
      <c r="AB41">
        <v>5.8208895681323591</v>
      </c>
      <c r="AC41">
        <v>6.0035985579789175</v>
      </c>
      <c r="AD41">
        <v>6.1384525854881078</v>
      </c>
      <c r="AE41">
        <v>6.2308442249012552</v>
      </c>
      <c r="AF41">
        <v>6.2870434380748685</v>
      </c>
      <c r="AG41">
        <v>6.3136715666020082</v>
      </c>
      <c r="AH41">
        <v>6.3161264391973893</v>
      </c>
      <c r="AI41">
        <v>6.3002433551551329</v>
      </c>
      <c r="AJ41">
        <v>6.2703177540728294</v>
      </c>
      <c r="AK41">
        <v>6.2299637190551982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0.12176648073369822</v>
      </c>
      <c r="I42">
        <v>0.23816717375531038</v>
      </c>
      <c r="J42">
        <v>0.33392131583729334</v>
      </c>
      <c r="K42">
        <v>0.41398422954952441</v>
      </c>
      <c r="L42">
        <v>0.49296683857720236</v>
      </c>
      <c r="M42">
        <v>0.57471855250441628</v>
      </c>
      <c r="N42">
        <v>0.66960975761487518</v>
      </c>
      <c r="O42">
        <v>0.78344899268856238</v>
      </c>
      <c r="P42">
        <v>0.92534930277377025</v>
      </c>
      <c r="Q42">
        <v>1.0924021191424105</v>
      </c>
      <c r="R42">
        <v>1.2818591335823637</v>
      </c>
      <c r="S42">
        <v>1.4977109524514587</v>
      </c>
      <c r="T42">
        <v>1.7348329187197198</v>
      </c>
      <c r="U42">
        <v>1.9835745043624842</v>
      </c>
      <c r="V42">
        <v>2.238663887862935</v>
      </c>
      <c r="W42">
        <v>2.4914520277911745</v>
      </c>
      <c r="X42">
        <v>2.7318910786892747</v>
      </c>
      <c r="Y42">
        <v>2.9555644699019057</v>
      </c>
      <c r="Z42">
        <v>3.1553562400865376</v>
      </c>
      <c r="AA42">
        <v>3.3229001238304745</v>
      </c>
      <c r="AB42">
        <v>3.4608337338353223</v>
      </c>
      <c r="AC42">
        <v>3.5717504604764638</v>
      </c>
      <c r="AD42">
        <v>3.6522969389219728</v>
      </c>
      <c r="AE42">
        <v>3.7070092042400526</v>
      </c>
      <c r="AF42">
        <v>3.7389471984780709</v>
      </c>
      <c r="AG42">
        <v>3.7554968798282795</v>
      </c>
      <c r="AH42">
        <v>3.7553695425253553</v>
      </c>
      <c r="AI42">
        <v>3.7432137340740912</v>
      </c>
      <c r="AJ42">
        <v>3.7267271078703201</v>
      </c>
      <c r="AK42">
        <v>3.6994573465225278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34.434258580470647</v>
      </c>
      <c r="I43">
        <v>56.328130622015934</v>
      </c>
      <c r="J43">
        <v>66.707145931332718</v>
      </c>
      <c r="K43">
        <v>69.61748402614927</v>
      </c>
      <c r="L43">
        <v>68.536755571456027</v>
      </c>
      <c r="M43">
        <v>65.620690836855871</v>
      </c>
      <c r="N43">
        <v>61.994041929330443</v>
      </c>
      <c r="O43">
        <v>58.151903559535079</v>
      </c>
      <c r="P43">
        <v>54.268947888020705</v>
      </c>
      <c r="Q43">
        <v>50.367240453372311</v>
      </c>
      <c r="R43">
        <v>46.410269734049628</v>
      </c>
      <c r="S43">
        <v>42.366194707870797</v>
      </c>
      <c r="T43">
        <v>38.231642686671073</v>
      </c>
      <c r="U43">
        <v>34.039385879428337</v>
      </c>
      <c r="V43">
        <v>29.850296384684704</v>
      </c>
      <c r="W43">
        <v>25.754511237919409</v>
      </c>
      <c r="X43">
        <v>21.842329622548039</v>
      </c>
      <c r="Y43">
        <v>18.201047388566451</v>
      </c>
      <c r="Z43">
        <v>14.902424063385533</v>
      </c>
      <c r="AA43">
        <v>11.993687930085951</v>
      </c>
      <c r="AB43">
        <v>9.4908776456470889</v>
      </c>
      <c r="AC43">
        <v>7.3881223552817454</v>
      </c>
      <c r="AD43">
        <v>5.659605404539092</v>
      </c>
      <c r="AE43">
        <v>4.2646697581346205</v>
      </c>
      <c r="AF43">
        <v>3.1576991189704584</v>
      </c>
      <c r="AG43">
        <v>2.2895059351546898</v>
      </c>
      <c r="AH43">
        <v>1.6215163678210853</v>
      </c>
      <c r="AI43">
        <v>1.1085896568901132</v>
      </c>
      <c r="AJ43">
        <v>0.72035093579896348</v>
      </c>
      <c r="AK43">
        <v>0.42839828455996098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54.450023655687495</v>
      </c>
      <c r="I44">
        <v>93.197333343422756</v>
      </c>
      <c r="J44">
        <v>112.93872071797431</v>
      </c>
      <c r="K44">
        <v>119.04797788681721</v>
      </c>
      <c r="L44">
        <v>117.57324108771394</v>
      </c>
      <c r="M44">
        <v>112.58256738818812</v>
      </c>
      <c r="N44">
        <v>106.25098645196954</v>
      </c>
      <c r="O44">
        <v>99.547999566193425</v>
      </c>
      <c r="P44">
        <v>92.805365664701455</v>
      </c>
      <c r="Q44">
        <v>86.063032123281374</v>
      </c>
      <c r="R44">
        <v>79.260515995579368</v>
      </c>
      <c r="S44">
        <v>72.338293778985701</v>
      </c>
      <c r="T44">
        <v>65.282439692888346</v>
      </c>
      <c r="U44">
        <v>58.136728044170447</v>
      </c>
      <c r="V44">
        <v>51.005597927512383</v>
      </c>
      <c r="W44">
        <v>44.03017157642288</v>
      </c>
      <c r="X44">
        <v>37.369125571634939</v>
      </c>
      <c r="Y44">
        <v>31.172431934980626</v>
      </c>
      <c r="Z44">
        <v>25.556229874197498</v>
      </c>
      <c r="AA44">
        <v>20.59633642787464</v>
      </c>
      <c r="AB44">
        <v>16.319902258864595</v>
      </c>
      <c r="AC44">
        <v>12.716186865831558</v>
      </c>
      <c r="AD44">
        <v>9.7401933917445671</v>
      </c>
      <c r="AE44">
        <v>7.3273379318226528</v>
      </c>
      <c r="AF44">
        <v>5.4019956330878749</v>
      </c>
      <c r="AG44">
        <v>3.8878199136375802</v>
      </c>
      <c r="AH44">
        <v>2.7092606885218862</v>
      </c>
      <c r="AI44">
        <v>1.8010731605593078</v>
      </c>
      <c r="AJ44">
        <v>1.1064073727654833</v>
      </c>
      <c r="AK44">
        <v>0.57722848595938014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0.79304467158056724</v>
      </c>
      <c r="I45">
        <v>1.2168454943622953</v>
      </c>
      <c r="J45">
        <v>1.4067891342878891</v>
      </c>
      <c r="K45">
        <v>1.4596835076586157</v>
      </c>
      <c r="L45">
        <v>1.4377848589203657</v>
      </c>
      <c r="M45">
        <v>1.3788167741972668</v>
      </c>
      <c r="N45">
        <v>1.3043553993547619</v>
      </c>
      <c r="O45">
        <v>1.2244370885249101</v>
      </c>
      <c r="P45">
        <v>1.143556694560699</v>
      </c>
      <c r="Q45">
        <v>1.0630704741908081</v>
      </c>
      <c r="R45">
        <v>0.98274170349101908</v>
      </c>
      <c r="S45">
        <v>0.90045729868928337</v>
      </c>
      <c r="T45">
        <v>0.81706338151823488</v>
      </c>
      <c r="U45">
        <v>0.73266840319532456</v>
      </c>
      <c r="V45">
        <v>0.64709046670510251</v>
      </c>
      <c r="W45">
        <v>0.56361475328818855</v>
      </c>
      <c r="X45">
        <v>0.48377694122114789</v>
      </c>
      <c r="Y45">
        <v>0.40928254854284418</v>
      </c>
      <c r="Z45">
        <v>0.34076570688075236</v>
      </c>
      <c r="AA45">
        <v>0.28052797468527402</v>
      </c>
      <c r="AB45">
        <v>0.22726145306746215</v>
      </c>
      <c r="AC45">
        <v>0.1832804669805066</v>
      </c>
      <c r="AD45">
        <v>0.14628627620567602</v>
      </c>
      <c r="AE45">
        <v>0.11591409322824209</v>
      </c>
      <c r="AF45">
        <v>9.0786792485397783E-2</v>
      </c>
      <c r="AG45">
        <v>7.0099424477243488E-2</v>
      </c>
      <c r="AH45">
        <v>5.3396338260514042E-2</v>
      </c>
      <c r="AI45">
        <v>4.0422946541562865E-2</v>
      </c>
      <c r="AJ45">
        <v>2.9027092926847686E-2</v>
      </c>
      <c r="AK45">
        <v>2.0124007777400088E-2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0.51023927115854129</v>
      </c>
      <c r="I46">
        <v>0.7924592219622939</v>
      </c>
      <c r="J46">
        <v>0.92042153057263487</v>
      </c>
      <c r="K46">
        <v>0.95671688828840029</v>
      </c>
      <c r="L46">
        <v>0.94321874820777474</v>
      </c>
      <c r="M46">
        <v>0.90621377529029878</v>
      </c>
      <c r="N46">
        <v>0.85460262163123968</v>
      </c>
      <c r="O46">
        <v>0.80000063666882948</v>
      </c>
      <c r="P46">
        <v>0.74810054650669144</v>
      </c>
      <c r="Q46">
        <v>0.69464501321254701</v>
      </c>
      <c r="R46">
        <v>0.64295897778390287</v>
      </c>
      <c r="S46">
        <v>0.59110436663671884</v>
      </c>
      <c r="T46">
        <v>0.53759137816535851</v>
      </c>
      <c r="U46">
        <v>0.48141042381610877</v>
      </c>
      <c r="V46">
        <v>0.42789919869385962</v>
      </c>
      <c r="W46">
        <v>0.3737855375795629</v>
      </c>
      <c r="X46">
        <v>0.32302913070285655</v>
      </c>
      <c r="Y46">
        <v>0.27472687515321947</v>
      </c>
      <c r="Z46">
        <v>0.23107942922726554</v>
      </c>
      <c r="AA46">
        <v>0.1930780598499604</v>
      </c>
      <c r="AB46">
        <v>0.15825848403381304</v>
      </c>
      <c r="AC46">
        <v>0.12793437730596047</v>
      </c>
      <c r="AD46">
        <v>0.10269168588510347</v>
      </c>
      <c r="AE46">
        <v>8.2677555052290685E-2</v>
      </c>
      <c r="AF46">
        <v>6.5184219168301638E-2</v>
      </c>
      <c r="AG46">
        <v>5.135131310263219E-2</v>
      </c>
      <c r="AH46">
        <v>4.1753864849658484E-2</v>
      </c>
      <c r="AI46">
        <v>3.1521654567789881E-2</v>
      </c>
      <c r="AJ46">
        <v>2.3212809000128232E-2</v>
      </c>
      <c r="AK46">
        <v>1.5767754545126245E-2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4.1058194073606558E-2</v>
      </c>
      <c r="I47">
        <v>8.8565984926325392E-2</v>
      </c>
      <c r="J47">
        <v>0.12527172147711596</v>
      </c>
      <c r="K47">
        <v>0.14585821460870729</v>
      </c>
      <c r="L47">
        <v>0.15188883366274997</v>
      </c>
      <c r="M47">
        <v>0.14763151251415696</v>
      </c>
      <c r="N47">
        <v>0.1375871893324776</v>
      </c>
      <c r="O47">
        <v>0.12531807285727226</v>
      </c>
      <c r="P47">
        <v>0.11312859290832922</v>
      </c>
      <c r="Q47">
        <v>0.10098742837354457</v>
      </c>
      <c r="R47">
        <v>9.109072193695944E-2</v>
      </c>
      <c r="S47">
        <v>8.3133578439187339E-2</v>
      </c>
      <c r="T47">
        <v>7.548928514788944E-2</v>
      </c>
      <c r="U47">
        <v>6.9454849902750304E-2</v>
      </c>
      <c r="V47">
        <v>6.4464117687101918E-2</v>
      </c>
      <c r="W47">
        <v>5.8991285160647777E-2</v>
      </c>
      <c r="X47">
        <v>5.4469278952962163E-2</v>
      </c>
      <c r="Y47">
        <v>5.05662739009205E-2</v>
      </c>
      <c r="Z47">
        <v>4.5990862526168463E-2</v>
      </c>
      <c r="AA47">
        <v>4.2235601745854723E-2</v>
      </c>
      <c r="AB47">
        <v>3.9027678757030948E-2</v>
      </c>
      <c r="AC47">
        <v>3.6168489526744452E-2</v>
      </c>
      <c r="AD47">
        <v>3.3517057244014659E-2</v>
      </c>
      <c r="AE47">
        <v>3.0968848333401411E-2</v>
      </c>
      <c r="AF47">
        <v>2.7430266096617473E-2</v>
      </c>
      <c r="AG47">
        <v>2.4335863890012632E-2</v>
      </c>
      <c r="AH47">
        <v>2.1453684512695581E-2</v>
      </c>
      <c r="AI47">
        <v>1.8623814378937453E-2</v>
      </c>
      <c r="AJ47">
        <v>1.5759657374658786E-2</v>
      </c>
      <c r="AK47">
        <v>1.2824813774159338E-2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3.3546149118857116E-2</v>
      </c>
      <c r="I48">
        <v>7.5415335814321693E-2</v>
      </c>
      <c r="J48">
        <v>0.10751218455480327</v>
      </c>
      <c r="K48">
        <v>0.12454111665365364</v>
      </c>
      <c r="L48">
        <v>0.12835850629682177</v>
      </c>
      <c r="M48">
        <v>0.12340697628976383</v>
      </c>
      <c r="N48">
        <v>0.11411993418466437</v>
      </c>
      <c r="O48">
        <v>0.1037861532650064</v>
      </c>
      <c r="P48">
        <v>9.4328605980820157E-2</v>
      </c>
      <c r="Q48">
        <v>8.6540795518086355E-2</v>
      </c>
      <c r="R48">
        <v>8.047240039470438E-2</v>
      </c>
      <c r="S48">
        <v>7.5787699842111422E-2</v>
      </c>
      <c r="T48">
        <v>7.2024691149041864E-2</v>
      </c>
      <c r="U48">
        <v>6.8750133628681098E-2</v>
      </c>
      <c r="V48">
        <v>6.5637585775535356E-2</v>
      </c>
      <c r="W48">
        <v>6.2482086887150068E-2</v>
      </c>
      <c r="X48">
        <v>5.9188737943793868E-2</v>
      </c>
      <c r="Y48">
        <v>5.5741149958210556E-2</v>
      </c>
      <c r="Z48">
        <v>5.2167506424405374E-2</v>
      </c>
      <c r="AA48">
        <v>4.8512493689756297E-2</v>
      </c>
      <c r="AB48">
        <v>4.4815860807334573E-2</v>
      </c>
      <c r="AC48">
        <v>4.1104610040521017E-2</v>
      </c>
      <c r="AD48">
        <v>3.7387874947025779E-2</v>
      </c>
      <c r="AE48">
        <v>3.3663077774104266E-2</v>
      </c>
      <c r="AF48">
        <v>2.9921067080773689E-2</v>
      </c>
      <c r="AG48">
        <v>2.6155467385580167E-2</v>
      </c>
      <c r="AH48">
        <v>2.2364454008050316E-2</v>
      </c>
      <c r="AI48">
        <v>1.8555288796484604E-2</v>
      </c>
      <c r="AJ48">
        <v>1.4745991046383189E-2</v>
      </c>
      <c r="AK48">
        <v>1.0961341087223353E-2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1.3298483878226852</v>
      </c>
      <c r="I49">
        <v>2.0380711461285728</v>
      </c>
      <c r="J49">
        <v>2.3507729002530953</v>
      </c>
      <c r="K49">
        <v>2.4368070697318611</v>
      </c>
      <c r="L49">
        <v>2.4026791038906259</v>
      </c>
      <c r="M49">
        <v>2.3087924653423242</v>
      </c>
      <c r="N49">
        <v>2.1886627342844411</v>
      </c>
      <c r="O49">
        <v>2.0589657712210663</v>
      </c>
      <c r="P49">
        <v>1.9256125958465597</v>
      </c>
      <c r="Q49">
        <v>1.7907837440579</v>
      </c>
      <c r="R49">
        <v>1.6533687818551579</v>
      </c>
      <c r="S49">
        <v>1.5133377922631697</v>
      </c>
      <c r="T49">
        <v>1.3700190234949394</v>
      </c>
      <c r="U49">
        <v>1.2245532026997186</v>
      </c>
      <c r="V49">
        <v>1.079143805613203</v>
      </c>
      <c r="W49">
        <v>0.93607336328116464</v>
      </c>
      <c r="X49">
        <v>0.79903254957183201</v>
      </c>
      <c r="Y49">
        <v>0.67096571620950396</v>
      </c>
      <c r="Z49">
        <v>0.55477909756875832</v>
      </c>
      <c r="AA49">
        <v>0.45148467861453323</v>
      </c>
      <c r="AB49">
        <v>0.36242367037773171</v>
      </c>
      <c r="AC49">
        <v>0.28736546026570942</v>
      </c>
      <c r="AD49">
        <v>0.22486345235446237</v>
      </c>
      <c r="AE49">
        <v>0.17380508238198367</v>
      </c>
      <c r="AF49">
        <v>0.13292534595041872</v>
      </c>
      <c r="AG49">
        <v>0.10011923887205398</v>
      </c>
      <c r="AH49">
        <v>7.3767472093710929E-2</v>
      </c>
      <c r="AI49">
        <v>5.2592766597325813E-2</v>
      </c>
      <c r="AJ49">
        <v>3.5950642326221249E-2</v>
      </c>
      <c r="AK49">
        <v>2.234102864324683E-2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3.3525814318635661E-2</v>
      </c>
      <c r="I50">
        <v>7.5532359949215255E-2</v>
      </c>
      <c r="J50">
        <v>0.10789160230342265</v>
      </c>
      <c r="K50">
        <v>0.12519265445838368</v>
      </c>
      <c r="L50">
        <v>0.12919156758099959</v>
      </c>
      <c r="M50">
        <v>0.12427853964216418</v>
      </c>
      <c r="N50">
        <v>0.11488199453275616</v>
      </c>
      <c r="O50">
        <v>0.1043185217773912</v>
      </c>
      <c r="P50">
        <v>9.4554342003116965E-2</v>
      </c>
      <c r="Q50">
        <v>8.642820781858962E-2</v>
      </c>
      <c r="R50">
        <v>8.0028409865096073E-2</v>
      </c>
      <c r="S50">
        <v>7.5047430393904158E-2</v>
      </c>
      <c r="T50">
        <v>7.10407257916712E-2</v>
      </c>
      <c r="U50">
        <v>6.7583301449203326E-2</v>
      </c>
      <c r="V50">
        <v>6.4350031979998334E-2</v>
      </c>
      <c r="W50">
        <v>6.1132652949114075E-2</v>
      </c>
      <c r="X50">
        <v>5.7830259830615738E-2</v>
      </c>
      <c r="Y50">
        <v>5.441913911123919E-2</v>
      </c>
      <c r="Z50">
        <v>5.0919597029275288E-2</v>
      </c>
      <c r="AA50">
        <v>4.7368732490049581E-2</v>
      </c>
      <c r="AB50">
        <v>4.3798858009114205E-2</v>
      </c>
      <c r="AC50">
        <v>4.0230027461118922E-2</v>
      </c>
      <c r="AD50">
        <v>3.6664900340777073E-2</v>
      </c>
      <c r="AE50">
        <v>3.3094886762086162E-2</v>
      </c>
      <c r="AF50">
        <v>2.9505423164932765E-2</v>
      </c>
      <c r="AG50">
        <v>2.5885322952112766E-2</v>
      </c>
      <c r="AH50">
        <v>2.2228859638429022E-2</v>
      </c>
      <c r="AI50">
        <v>1.854000594803118E-2</v>
      </c>
      <c r="AJ50">
        <v>1.4834470854219184E-2</v>
      </c>
      <c r="AK50">
        <v>1.1135592937305816E-2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4.0453224293757195E-2</v>
      </c>
      <c r="I51">
        <v>8.4642197658690854E-2</v>
      </c>
      <c r="J51">
        <v>0.11769258677496452</v>
      </c>
      <c r="K51">
        <v>0.13494296240581516</v>
      </c>
      <c r="L51">
        <v>0.13674068156339647</v>
      </c>
      <c r="M51">
        <v>0.12602525164142619</v>
      </c>
      <c r="N51">
        <v>0.10666461170385499</v>
      </c>
      <c r="O51">
        <v>8.2385833339304604E-2</v>
      </c>
      <c r="P51">
        <v>5.6245175996316732E-2</v>
      </c>
      <c r="Q51">
        <v>3.0473040958201025E-2</v>
      </c>
      <c r="R51">
        <v>6.5359987830415633E-3</v>
      </c>
      <c r="S51">
        <v>-1.4710025954833839E-2</v>
      </c>
      <c r="T51">
        <v>-3.2852119763482346E-2</v>
      </c>
      <c r="U51">
        <v>-4.7772064874984643E-2</v>
      </c>
      <c r="V51">
        <v>-5.9524859923387741E-2</v>
      </c>
      <c r="W51">
        <v>-6.8263770690635273E-2</v>
      </c>
      <c r="X51">
        <v>-7.4187953307902621E-2</v>
      </c>
      <c r="Y51">
        <v>-7.7522492246995256E-2</v>
      </c>
      <c r="Z51">
        <v>-7.8512386334872453E-2</v>
      </c>
      <c r="AA51">
        <v>-7.7422643929903057E-2</v>
      </c>
      <c r="AB51">
        <v>-7.4541941851458127E-2</v>
      </c>
      <c r="AC51">
        <v>-7.0177339327803789E-2</v>
      </c>
      <c r="AD51">
        <v>-6.465238104248483E-2</v>
      </c>
      <c r="AE51">
        <v>-5.8292574866825042E-2</v>
      </c>
      <c r="AF51">
        <v>-5.1415037746738168E-2</v>
      </c>
      <c r="AG51">
        <v>-4.4312273430713311E-2</v>
      </c>
      <c r="AH51">
        <v>-3.7245930530005467E-2</v>
      </c>
      <c r="AI51">
        <v>-3.0436423126278811E-2</v>
      </c>
      <c r="AJ51">
        <v>-2.4057823107259679E-2</v>
      </c>
      <c r="AK51">
        <v>-1.8240586496132138E-2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5.8946865653752845E-2</v>
      </c>
      <c r="I52">
        <v>0.12074567771325206</v>
      </c>
      <c r="J52">
        <v>0.16877747160348733</v>
      </c>
      <c r="K52">
        <v>0.19940187816569477</v>
      </c>
      <c r="L52">
        <v>0.21356622743613496</v>
      </c>
      <c r="M52">
        <v>0.21424152663791496</v>
      </c>
      <c r="N52">
        <v>0.20502881220807456</v>
      </c>
      <c r="O52">
        <v>0.18931502084478247</v>
      </c>
      <c r="P52">
        <v>0.16987545362954215</v>
      </c>
      <c r="Q52">
        <v>0.14877412009879354</v>
      </c>
      <c r="R52">
        <v>0.12743724643287102</v>
      </c>
      <c r="S52">
        <v>0.10679108471276511</v>
      </c>
      <c r="T52">
        <v>8.7404217145170549E-2</v>
      </c>
      <c r="U52">
        <v>6.9608614663296819E-2</v>
      </c>
      <c r="V52">
        <v>5.3600419695287727E-2</v>
      </c>
      <c r="W52">
        <v>3.9493115991962036E-2</v>
      </c>
      <c r="X52">
        <v>2.735786201959467E-2</v>
      </c>
      <c r="Y52">
        <v>1.7230060059958419E-2</v>
      </c>
      <c r="Z52">
        <v>9.1062120708862437E-3</v>
      </c>
      <c r="AA52">
        <v>2.9380967857761675E-3</v>
      </c>
      <c r="AB52">
        <v>-1.3763651052434156E-3</v>
      </c>
      <c r="AC52">
        <v>-3.9878745603738608E-3</v>
      </c>
      <c r="AD52">
        <v>-5.0963617070687306E-3</v>
      </c>
      <c r="AE52">
        <v>-4.9334120282074068E-3</v>
      </c>
      <c r="AF52">
        <v>-3.7506337878356888E-3</v>
      </c>
      <c r="AG52">
        <v>-1.7991721091514812E-3</v>
      </c>
      <c r="AH52">
        <v>6.7745813427944057E-4</v>
      </c>
      <c r="AI52">
        <v>3.4585960178468156E-3</v>
      </c>
      <c r="AJ52">
        <v>6.3550908787401994E-3</v>
      </c>
      <c r="AK52">
        <v>9.2079986523385671E-3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5.9435548330344368E-2</v>
      </c>
      <c r="I53">
        <v>0.12580379418478671</v>
      </c>
      <c r="J53">
        <v>0.17779153303421058</v>
      </c>
      <c r="K53">
        <v>0.2097288582081358</v>
      </c>
      <c r="L53">
        <v>0.22273482877765982</v>
      </c>
      <c r="M53">
        <v>0.22081092985164474</v>
      </c>
      <c r="N53">
        <v>0.20860883579429945</v>
      </c>
      <c r="O53">
        <v>0.19022862823632192</v>
      </c>
      <c r="P53">
        <v>0.16877113608406713</v>
      </c>
      <c r="Q53">
        <v>0.14633470521099312</v>
      </c>
      <c r="R53">
        <v>0.12421225796588331</v>
      </c>
      <c r="S53">
        <v>0.10313603008769157</v>
      </c>
      <c r="T53">
        <v>8.3486037757829479E-2</v>
      </c>
      <c r="U53">
        <v>6.5447181778965913E-2</v>
      </c>
      <c r="V53">
        <v>4.9120000546643006E-2</v>
      </c>
      <c r="W53">
        <v>3.4571663473426106E-2</v>
      </c>
      <c r="X53">
        <v>2.1865902182760522E-2</v>
      </c>
      <c r="Y53">
        <v>1.1057702915207024E-2</v>
      </c>
      <c r="Z53">
        <v>2.1784166938099148E-3</v>
      </c>
      <c r="AA53">
        <v>-4.7802669255192498E-3</v>
      </c>
      <c r="AB53">
        <v>-9.8806724532773949E-3</v>
      </c>
      <c r="AC53">
        <v>-1.3239500195749709E-2</v>
      </c>
      <c r="AD53">
        <v>-1.5029663909349456E-2</v>
      </c>
      <c r="AE53">
        <v>-1.5462141422739606E-2</v>
      </c>
      <c r="AF53">
        <v>-1.477418011598397E-2</v>
      </c>
      <c r="AG53">
        <v>-1.3208505975603746E-2</v>
      </c>
      <c r="AH53">
        <v>-1.1003565527312187E-2</v>
      </c>
      <c r="AI53">
        <v>-8.3784643277184934E-3</v>
      </c>
      <c r="AJ53">
        <v>-5.5230616144319455E-3</v>
      </c>
      <c r="AK53">
        <v>-2.5999341142335375E-3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0.22553920000007111</v>
      </c>
      <c r="I54">
        <v>0.5412028000000646</v>
      </c>
      <c r="J54">
        <v>0.83227069999998093</v>
      </c>
      <c r="K54">
        <v>1.0300900999999385</v>
      </c>
      <c r="L54">
        <v>1.1087639000000991</v>
      </c>
      <c r="M54">
        <v>1.0738227000000506</v>
      </c>
      <c r="N54">
        <v>0.94840439999995851</v>
      </c>
      <c r="O54">
        <v>0.76178120000008676</v>
      </c>
      <c r="P54">
        <v>0.54198479999990923</v>
      </c>
      <c r="Q54">
        <v>0.31210220000002664</v>
      </c>
      <c r="R54">
        <v>8.9161899999908201E-2</v>
      </c>
      <c r="S54">
        <v>-0.11548549999997704</v>
      </c>
      <c r="T54">
        <v>-0.2951193000000103</v>
      </c>
      <c r="U54">
        <v>-0.44643780000001243</v>
      </c>
      <c r="V54">
        <v>-0.56842069999993328</v>
      </c>
      <c r="W54">
        <v>-0.66148399999997309</v>
      </c>
      <c r="X54">
        <v>-0.7268692000000101</v>
      </c>
      <c r="Y54">
        <v>-0.76630619999991723</v>
      </c>
      <c r="Z54">
        <v>-0.78185760000008031</v>
      </c>
      <c r="AA54">
        <v>-0.77586420000000089</v>
      </c>
      <c r="AB54">
        <v>-0.75094530000001214</v>
      </c>
      <c r="AC54">
        <v>-0.70995859999993627</v>
      </c>
      <c r="AD54">
        <v>-0.65597579999996469</v>
      </c>
      <c r="AE54">
        <v>-0.5921706000000313</v>
      </c>
      <c r="AF54">
        <v>-0.52171380000004319</v>
      </c>
      <c r="AG54">
        <v>-0.44762670000000071</v>
      </c>
      <c r="AH54">
        <v>-0.37268710000000738</v>
      </c>
      <c r="AI54">
        <v>-0.29932329999996909</v>
      </c>
      <c r="AJ54">
        <v>-0.22954500000003009</v>
      </c>
      <c r="AK54">
        <v>-0.16493119999995542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0.2831220500000029</v>
      </c>
      <c r="I55">
        <v>0.49760746999999128</v>
      </c>
      <c r="J55">
        <v>0.61211455999999487</v>
      </c>
      <c r="K55">
        <v>0.65633460000000809</v>
      </c>
      <c r="L55">
        <v>0.65765414999999905</v>
      </c>
      <c r="M55">
        <v>0.63448209000000588</v>
      </c>
      <c r="N55">
        <v>0.5983078699999993</v>
      </c>
      <c r="O55">
        <v>0.55602908999999556</v>
      </c>
      <c r="P55">
        <v>0.5116131900000056</v>
      </c>
      <c r="Q55">
        <v>0.46718400000000315</v>
      </c>
      <c r="R55">
        <v>0.42379182999999898</v>
      </c>
      <c r="S55">
        <v>0.38193241000000455</v>
      </c>
      <c r="T55">
        <v>0.34186832000000322</v>
      </c>
      <c r="U55">
        <v>0.3038197199999928</v>
      </c>
      <c r="V55">
        <v>0.26810175999999331</v>
      </c>
      <c r="W55">
        <v>0.23508970000000318</v>
      </c>
      <c r="X55">
        <v>0.20522472000000391</v>
      </c>
      <c r="Y55">
        <v>0.17891022999999961</v>
      </c>
      <c r="Z55">
        <v>0.15643661999999381</v>
      </c>
      <c r="AA55">
        <v>0.1379349200000064</v>
      </c>
      <c r="AB55">
        <v>0.12333157999999855</v>
      </c>
      <c r="AC55">
        <v>0.11238708000000486</v>
      </c>
      <c r="AD55">
        <v>0.10469021000000112</v>
      </c>
      <c r="AE55">
        <v>9.9745640000008962E-2</v>
      </c>
      <c r="AF55">
        <v>9.7002270000004387E-2</v>
      </c>
      <c r="AG55">
        <v>9.5934220000003734E-2</v>
      </c>
      <c r="AH55">
        <v>9.6033549999987144E-2</v>
      </c>
      <c r="AI55">
        <v>9.686336999999412E-2</v>
      </c>
      <c r="AJ55">
        <v>9.8073450000001117E-2</v>
      </c>
      <c r="AK55">
        <v>9.937098999999705E-2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2.4589999999989232E-2</v>
      </c>
      <c r="I56">
        <v>5.5685199999999213E-2</v>
      </c>
      <c r="J56">
        <v>7.8234199999997145E-2</v>
      </c>
      <c r="K56">
        <v>8.4364799999974593E-2</v>
      </c>
      <c r="L56">
        <v>7.2284899999999652E-2</v>
      </c>
      <c r="M56">
        <v>4.4380700000004936E-2</v>
      </c>
      <c r="N56">
        <v>5.2364000000011401E-3</v>
      </c>
      <c r="O56">
        <v>-3.9975299999980507E-2</v>
      </c>
      <c r="P56">
        <v>-8.6543900000009444E-2</v>
      </c>
      <c r="Q56">
        <v>-0.13074960000000146</v>
      </c>
      <c r="R56">
        <v>-0.17000240000001554</v>
      </c>
      <c r="S56">
        <v>-0.20274660000001177</v>
      </c>
      <c r="T56">
        <v>-0.2282583999999872</v>
      </c>
      <c r="U56">
        <v>-0.24642090000000394</v>
      </c>
      <c r="V56">
        <v>-0.25751719999999523</v>
      </c>
      <c r="W56">
        <v>-0.26207610000000159</v>
      </c>
      <c r="X56">
        <v>-0.26076190000000565</v>
      </c>
      <c r="Y56">
        <v>-0.25430829999999105</v>
      </c>
      <c r="Z56">
        <v>-0.24348309999999174</v>
      </c>
      <c r="AA56">
        <v>-0.22906989999998473</v>
      </c>
      <c r="AB56">
        <v>-0.21185599999998317</v>
      </c>
      <c r="AC56">
        <v>-0.19261920000002419</v>
      </c>
      <c r="AD56">
        <v>-0.17211480000000279</v>
      </c>
      <c r="AE56">
        <v>-0.15105499999998528</v>
      </c>
      <c r="AF56">
        <v>-0.13009080000000495</v>
      </c>
      <c r="AG56">
        <v>-0.10979190000000472</v>
      </c>
      <c r="AH56">
        <v>-9.0635400000024902E-2</v>
      </c>
      <c r="AI56">
        <v>-7.2996899999992593E-2</v>
      </c>
      <c r="AJ56">
        <v>-5.7147699999973156E-2</v>
      </c>
      <c r="AK56">
        <v>-4.3259699999993018E-2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0.57831840999999429</v>
      </c>
      <c r="I57">
        <v>0.98889979999999866</v>
      </c>
      <c r="J57">
        <v>1.1926117000000005</v>
      </c>
      <c r="K57">
        <v>1.2613783000000041</v>
      </c>
      <c r="L57">
        <v>1.2539775000000049</v>
      </c>
      <c r="M57">
        <v>1.2072464999999966</v>
      </c>
      <c r="N57">
        <v>1.1423631000000114</v>
      </c>
      <c r="O57">
        <v>1.0706892000000039</v>
      </c>
      <c r="P57">
        <v>0.99777829999999312</v>
      </c>
      <c r="Q57">
        <v>0.92588440000000105</v>
      </c>
      <c r="R57">
        <v>0.85561969999999121</v>
      </c>
      <c r="S57">
        <v>0.78697479999999587</v>
      </c>
      <c r="T57">
        <v>0.71987980000000107</v>
      </c>
      <c r="U57">
        <v>0.65448860000000764</v>
      </c>
      <c r="V57">
        <v>0.59136169999999311</v>
      </c>
      <c r="W57">
        <v>0.53131199999999978</v>
      </c>
      <c r="X57">
        <v>0.47536419999998714</v>
      </c>
      <c r="Y57">
        <v>0.42450550000000931</v>
      </c>
      <c r="Z57">
        <v>0.37951610000000358</v>
      </c>
      <c r="AA57">
        <v>0.34087030000000595</v>
      </c>
      <c r="AB57">
        <v>0.30864169999999547</v>
      </c>
      <c r="AC57">
        <v>0.28258379999999761</v>
      </c>
      <c r="AD57">
        <v>0.2621125999999947</v>
      </c>
      <c r="AE57">
        <v>0.24648279999999545</v>
      </c>
      <c r="AF57">
        <v>0.23483339999999941</v>
      </c>
      <c r="AG57">
        <v>0.22634509999998897</v>
      </c>
      <c r="AH57">
        <v>0.22021230000000003</v>
      </c>
      <c r="AI57">
        <v>0.21574700000000746</v>
      </c>
      <c r="AJ57">
        <v>0.21240339999999946</v>
      </c>
      <c r="AK57">
        <v>0.20971420000000762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2.7762930000001518E-2</v>
      </c>
      <c r="I58">
        <v>5.5743329999998537E-2</v>
      </c>
      <c r="J58">
        <v>7.4974619999998993E-2</v>
      </c>
      <c r="K58">
        <v>8.3656359999999097E-2</v>
      </c>
      <c r="L58">
        <v>8.2675229999999544E-2</v>
      </c>
      <c r="M58">
        <v>7.4112049999996543E-2</v>
      </c>
      <c r="N58">
        <v>6.0412140000003944E-2</v>
      </c>
      <c r="O58">
        <v>4.3864709999994034E-2</v>
      </c>
      <c r="P58">
        <v>2.6339479999997195E-2</v>
      </c>
      <c r="Q58">
        <v>9.2092599999986646E-3</v>
      </c>
      <c r="R58">
        <v>-6.6125199999973461E-3</v>
      </c>
      <c r="S58">
        <v>-2.0583209999998076E-2</v>
      </c>
      <c r="T58">
        <v>-3.2432989999996664E-2</v>
      </c>
      <c r="U58">
        <v>-4.2077009999999859E-2</v>
      </c>
      <c r="V58">
        <v>-4.9541379999993751E-2</v>
      </c>
      <c r="W58">
        <v>-5.4918829999998309E-2</v>
      </c>
      <c r="X58">
        <v>-5.8336189999998567E-2</v>
      </c>
      <c r="Y58">
        <v>-5.9943069999995657E-2</v>
      </c>
      <c r="Z58">
        <v>-5.9908239999998614E-2</v>
      </c>
      <c r="AA58">
        <v>-5.8419309999997893E-2</v>
      </c>
      <c r="AB58">
        <v>-5.5684389999996142E-2</v>
      </c>
      <c r="AC58">
        <v>-5.1926679999994008E-2</v>
      </c>
      <c r="AD58">
        <v>-4.7382209999994984E-2</v>
      </c>
      <c r="AE58">
        <v>-4.228802000000087E-2</v>
      </c>
      <c r="AF58">
        <v>-3.6874249999996778E-2</v>
      </c>
      <c r="AG58">
        <v>-3.135182999999131E-2</v>
      </c>
      <c r="AH58">
        <v>-2.5908409999999549E-2</v>
      </c>
      <c r="AI58">
        <v>-2.0700779999998531E-2</v>
      </c>
      <c r="AJ58">
        <v>-1.5851539999999886E-2</v>
      </c>
      <c r="AK58">
        <v>-1.1451559999997585E-2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0.21488149999998996</v>
      </c>
      <c r="I59">
        <v>0.37679370000000745</v>
      </c>
      <c r="J59">
        <v>0.46112220000000548</v>
      </c>
      <c r="K59">
        <v>0.48726429999999255</v>
      </c>
      <c r="L59">
        <v>0.47470279999998866</v>
      </c>
      <c r="M59">
        <v>0.43822830000002</v>
      </c>
      <c r="N59">
        <v>0.38851539999998863</v>
      </c>
      <c r="O59">
        <v>0.33300539999999046</v>
      </c>
      <c r="P59">
        <v>0.27665299999998183</v>
      </c>
      <c r="Q59">
        <v>0.22253860000000714</v>
      </c>
      <c r="R59">
        <v>0.17242440000001125</v>
      </c>
      <c r="S59">
        <v>0.12721099999998842</v>
      </c>
      <c r="T59">
        <v>8.7276899999977786E-2</v>
      </c>
      <c r="U59">
        <v>5.2718200000015258E-2</v>
      </c>
      <c r="V59">
        <v>2.3535599999974011E-2</v>
      </c>
      <c r="W59">
        <v>-3.2910000001606932E-4</v>
      </c>
      <c r="X59">
        <v>-1.8943100000001323E-2</v>
      </c>
      <c r="Y59">
        <v>-3.2431599999995342E-2</v>
      </c>
      <c r="Z59">
        <v>-4.1014100000012377E-2</v>
      </c>
      <c r="AA59">
        <v>-4.502809999999613E-2</v>
      </c>
      <c r="AB59">
        <v>-4.4953600000013694E-2</v>
      </c>
      <c r="AC59">
        <v>-4.1375700000003235E-2</v>
      </c>
      <c r="AD59">
        <v>-3.4983199999999215E-2</v>
      </c>
      <c r="AE59">
        <v>-2.6492999999987887E-2</v>
      </c>
      <c r="AF59">
        <v>-1.6623299999992014E-2</v>
      </c>
      <c r="AG59">
        <v>-6.0264999999901647E-3</v>
      </c>
      <c r="AH59">
        <v>4.7081999999818436E-3</v>
      </c>
      <c r="AI59">
        <v>1.5096599999992577E-2</v>
      </c>
      <c r="AJ59">
        <v>2.4769899999995459E-2</v>
      </c>
      <c r="AK59">
        <v>3.3448800000002166E-2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0.84309050000001662</v>
      </c>
      <c r="I60">
        <v>1.4582186000000092</v>
      </c>
      <c r="J60">
        <v>1.7636538000000428</v>
      </c>
      <c r="K60">
        <v>1.8519259999999917</v>
      </c>
      <c r="L60">
        <v>1.8068043000000102</v>
      </c>
      <c r="M60">
        <v>1.6858596999999804</v>
      </c>
      <c r="N60">
        <v>1.5263965999999982</v>
      </c>
      <c r="O60">
        <v>1.3518435999999951</v>
      </c>
      <c r="P60">
        <v>1.1763592000000358</v>
      </c>
      <c r="Q60">
        <v>1.0079336000000012</v>
      </c>
      <c r="R60">
        <v>0.85069070000002966</v>
      </c>
      <c r="S60">
        <v>0.70651789999999437</v>
      </c>
      <c r="T60">
        <v>0.57613450000002331</v>
      </c>
      <c r="U60">
        <v>0.45977659999999787</v>
      </c>
      <c r="V60">
        <v>0.35771059999996169</v>
      </c>
      <c r="W60">
        <v>0.27020899999996573</v>
      </c>
      <c r="X60">
        <v>0.19763580000000047</v>
      </c>
      <c r="Y60">
        <v>0.14018569999996089</v>
      </c>
      <c r="Z60">
        <v>9.770149999997102E-2</v>
      </c>
      <c r="AA60">
        <v>6.956830000001446E-2</v>
      </c>
      <c r="AB60">
        <v>5.4608099999995829E-2</v>
      </c>
      <c r="AC60">
        <v>5.1220800000010058E-2</v>
      </c>
      <c r="AD60">
        <v>5.7383999999956359E-2</v>
      </c>
      <c r="AE60">
        <v>7.0933800000034353E-2</v>
      </c>
      <c r="AF60">
        <v>8.965619999997898E-2</v>
      </c>
      <c r="AG60">
        <v>0.11153509999996913</v>
      </c>
      <c r="AH60">
        <v>0.13472629999995434</v>
      </c>
      <c r="AI60">
        <v>0.15771310000002359</v>
      </c>
      <c r="AJ60">
        <v>0.17934099999996533</v>
      </c>
      <c r="AK60">
        <v>0.19871739999996407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0.46908899999993992</v>
      </c>
      <c r="I61">
        <v>1.0200390000002244</v>
      </c>
      <c r="J61">
        <v>1.4589919999998529</v>
      </c>
      <c r="K61">
        <v>1.7042289999999412</v>
      </c>
      <c r="L61">
        <v>1.7449020000001383</v>
      </c>
      <c r="M61">
        <v>1.6124439999998685</v>
      </c>
      <c r="N61">
        <v>1.3562690000001112</v>
      </c>
      <c r="O61">
        <v>1.0270379999999477</v>
      </c>
      <c r="P61">
        <v>0.66777400000000853</v>
      </c>
      <c r="Q61">
        <v>0.31070799999997689</v>
      </c>
      <c r="R61">
        <v>-2.246000000013737E-2</v>
      </c>
      <c r="S61">
        <v>-0.31872699999985343</v>
      </c>
      <c r="T61">
        <v>-0.57154900000000453</v>
      </c>
      <c r="U61">
        <v>-0.77877200000011726</v>
      </c>
      <c r="V61">
        <v>-0.94088400000009642</v>
      </c>
      <c r="W61">
        <v>-1.0598959999999806</v>
      </c>
      <c r="X61">
        <v>-1.1385579999998754</v>
      </c>
      <c r="Y61">
        <v>-1.1800299999999879</v>
      </c>
      <c r="Z61">
        <v>-1.1877690000001166</v>
      </c>
      <c r="AA61">
        <v>-1.1655330000000959</v>
      </c>
      <c r="AB61">
        <v>-1.1174329999998918</v>
      </c>
      <c r="AC61">
        <v>-1.0478680000001077</v>
      </c>
      <c r="AD61">
        <v>-0.96150200000010955</v>
      </c>
      <c r="AE61">
        <v>-0.86306100000001607</v>
      </c>
      <c r="AF61">
        <v>-0.75718400000005204</v>
      </c>
      <c r="AG61">
        <v>-0.64818200000013348</v>
      </c>
      <c r="AH61">
        <v>-0.5399280000001454</v>
      </c>
      <c r="AI61">
        <v>-0.43571299999985058</v>
      </c>
      <c r="AJ61">
        <v>-0.33815000000004147</v>
      </c>
      <c r="AK61">
        <v>-0.24920700000006946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0.56243100000006052</v>
      </c>
      <c r="I62">
        <v>1.2704220000000532</v>
      </c>
      <c r="J62">
        <v>1.8325569999999516</v>
      </c>
      <c r="K62">
        <v>2.1585199999999531</v>
      </c>
      <c r="L62">
        <v>2.2703160000000935</v>
      </c>
      <c r="M62">
        <v>2.2326929999999265</v>
      </c>
      <c r="N62">
        <v>2.113014000000021</v>
      </c>
      <c r="O62">
        <v>1.9630339999998796</v>
      </c>
      <c r="P62">
        <v>1.8146460000000388</v>
      </c>
      <c r="Q62">
        <v>1.6827829999999722</v>
      </c>
      <c r="R62">
        <v>1.5708290000000034</v>
      </c>
      <c r="S62">
        <v>1.4758269999999811</v>
      </c>
      <c r="T62">
        <v>1.3923750000001291</v>
      </c>
      <c r="U62">
        <v>1.315029000000095</v>
      </c>
      <c r="V62">
        <v>1.2396339999997963</v>
      </c>
      <c r="W62">
        <v>1.1636699999999109</v>
      </c>
      <c r="X62">
        <v>1.0861920000002101</v>
      </c>
      <c r="Y62">
        <v>1.0074119999999311</v>
      </c>
      <c r="Z62">
        <v>0.92819599999984348</v>
      </c>
      <c r="AA62">
        <v>0.8496269999998276</v>
      </c>
      <c r="AB62">
        <v>0.77264799999989009</v>
      </c>
      <c r="AC62">
        <v>0.69792100000017854</v>
      </c>
      <c r="AD62">
        <v>0.62572199999999611</v>
      </c>
      <c r="AE62">
        <v>0.55603399999995418</v>
      </c>
      <c r="AF62">
        <v>0.48863600000004226</v>
      </c>
      <c r="AG62">
        <v>0.4232640000000174</v>
      </c>
      <c r="AH62">
        <v>0.35965899999996509</v>
      </c>
      <c r="AI62">
        <v>0.2976610000000619</v>
      </c>
      <c r="AJ62">
        <v>0.23726000000010572</v>
      </c>
      <c r="AK62">
        <v>0.17855099999997037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0.22247339999999838</v>
      </c>
      <c r="I63">
        <v>0.41639160000001141</v>
      </c>
      <c r="J63">
        <v>0.58396969999999726</v>
      </c>
      <c r="K63">
        <v>0.73840429999999913</v>
      </c>
      <c r="L63">
        <v>0.89572889999999461</v>
      </c>
      <c r="M63">
        <v>1.0718918000000031</v>
      </c>
      <c r="N63">
        <v>1.2806518000000011</v>
      </c>
      <c r="O63">
        <v>1.5329312000000073</v>
      </c>
      <c r="P63">
        <v>1.836625699999999</v>
      </c>
      <c r="Q63">
        <v>2.1961981000000037</v>
      </c>
      <c r="R63">
        <v>2.6120798000000036</v>
      </c>
      <c r="S63">
        <v>3.0810861000000074</v>
      </c>
      <c r="T63">
        <v>3.5960735999999827</v>
      </c>
      <c r="U63">
        <v>4.1439801999999872</v>
      </c>
      <c r="V63">
        <v>4.7092811999999924</v>
      </c>
      <c r="W63">
        <v>5.2732030999999893</v>
      </c>
      <c r="X63">
        <v>5.8163995000000028</v>
      </c>
      <c r="Y63">
        <v>6.3210820000000041</v>
      </c>
      <c r="Z63">
        <v>6.7734854000000126</v>
      </c>
      <c r="AA63">
        <v>7.1638067000000092</v>
      </c>
      <c r="AB63">
        <v>7.4881359999999972</v>
      </c>
      <c r="AC63">
        <v>7.746290799999997</v>
      </c>
      <c r="AD63">
        <v>7.9426555999999948</v>
      </c>
      <c r="AE63">
        <v>8.0836159000000123</v>
      </c>
      <c r="AF63">
        <v>8.1768605000000036</v>
      </c>
      <c r="AG63">
        <v>8.2306889999999839</v>
      </c>
      <c r="AH63">
        <v>8.251936900000004</v>
      </c>
      <c r="AI63">
        <v>8.2481163000000208</v>
      </c>
      <c r="AJ63">
        <v>8.2248092000000099</v>
      </c>
      <c r="AK63">
        <v>8.1867559000000085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5.1654060000005941E-3</v>
      </c>
      <c r="I64">
        <v>1.0147468000000437E-2</v>
      </c>
      <c r="J64">
        <v>1.4289808000000015E-2</v>
      </c>
      <c r="K64">
        <v>1.7793657999999546E-2</v>
      </c>
      <c r="L64">
        <v>2.1280563000000363E-2</v>
      </c>
      <c r="M64">
        <v>2.4916461000000112E-2</v>
      </c>
      <c r="N64">
        <v>2.915414300000041E-2</v>
      </c>
      <c r="O64">
        <v>3.4254666999999905E-2</v>
      </c>
      <c r="P64">
        <v>4.0628426000000495E-2</v>
      </c>
      <c r="Q64">
        <v>4.8162356999999822E-2</v>
      </c>
      <c r="R64">
        <v>5.6748144000000167E-2</v>
      </c>
      <c r="S64">
        <v>6.6574617000000558E-2</v>
      </c>
      <c r="T64">
        <v>7.7426087000000088E-2</v>
      </c>
      <c r="U64">
        <v>8.8879630999999293E-2</v>
      </c>
      <c r="V64">
        <v>0.1007015210000004</v>
      </c>
      <c r="W64">
        <v>0.11250084300000029</v>
      </c>
      <c r="X64">
        <v>0.12381650699999991</v>
      </c>
      <c r="Y64">
        <v>0.13443623000000038</v>
      </c>
      <c r="Z64">
        <v>0.14402136799999976</v>
      </c>
      <c r="AA64">
        <v>0.15217189399999942</v>
      </c>
      <c r="AB64">
        <v>0.1589893120000001</v>
      </c>
      <c r="AC64">
        <v>0.16457590800000066</v>
      </c>
      <c r="AD64">
        <v>0.1687624259999998</v>
      </c>
      <c r="AE64">
        <v>0.17174529300000074</v>
      </c>
      <c r="AF64">
        <v>0.17365652600000026</v>
      </c>
      <c r="AG64">
        <v>0.17483251799999966</v>
      </c>
      <c r="AH64">
        <v>0.17520925300000023</v>
      </c>
      <c r="AI64">
        <v>0.17500069200000024</v>
      </c>
      <c r="AJ64">
        <v>0.17456603199999954</v>
      </c>
      <c r="AK64">
        <v>0.17360338000000031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2.3826550389999994</v>
      </c>
      <c r="I65">
        <v>3.914667796999999</v>
      </c>
      <c r="J65">
        <v>4.656376851000001</v>
      </c>
      <c r="K65">
        <v>4.8808190470000001</v>
      </c>
      <c r="L65">
        <v>4.8259309149999998</v>
      </c>
      <c r="M65">
        <v>4.640482746</v>
      </c>
      <c r="N65">
        <v>4.402695962000001</v>
      </c>
      <c r="O65">
        <v>4.14726909</v>
      </c>
      <c r="P65">
        <v>3.8865479250000003</v>
      </c>
      <c r="Q65">
        <v>3.6221034260000007</v>
      </c>
      <c r="R65">
        <v>3.3512915440000004</v>
      </c>
      <c r="S65">
        <v>3.0717528239999989</v>
      </c>
      <c r="T65">
        <v>2.7831604390000013</v>
      </c>
      <c r="U65">
        <v>2.487829777</v>
      </c>
      <c r="V65">
        <v>2.1901844480000001</v>
      </c>
      <c r="W65">
        <v>1.8968860179999991</v>
      </c>
      <c r="X65">
        <v>1.6147252659999989</v>
      </c>
      <c r="Y65">
        <v>1.3503821429999991</v>
      </c>
      <c r="Z65">
        <v>1.1094808849999991</v>
      </c>
      <c r="AA65">
        <v>0.89588915099999955</v>
      </c>
      <c r="AB65">
        <v>0.71117746500000045</v>
      </c>
      <c r="AC65">
        <v>0.55526938299999973</v>
      </c>
      <c r="AD65">
        <v>0.42656031300000041</v>
      </c>
      <c r="AE65">
        <v>0.3222785100000003</v>
      </c>
      <c r="AF65">
        <v>0.23921998799999944</v>
      </c>
      <c r="AG65">
        <v>0.17385281700000021</v>
      </c>
      <c r="AH65">
        <v>0.12339884200000029</v>
      </c>
      <c r="AI65">
        <v>8.4537930999999844E-2</v>
      </c>
      <c r="AJ65">
        <v>5.5037945000000477E-2</v>
      </c>
      <c r="AK65">
        <v>3.2790958999999731E-2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16.622392100000003</v>
      </c>
      <c r="I66">
        <v>28.575994409999996</v>
      </c>
      <c r="J66">
        <v>34.781780419999997</v>
      </c>
      <c r="K66">
        <v>36.824410950000001</v>
      </c>
      <c r="L66">
        <v>36.526883390000002</v>
      </c>
      <c r="M66">
        <v>35.127545380000001</v>
      </c>
      <c r="N66">
        <v>33.293843579999994</v>
      </c>
      <c r="O66">
        <v>31.325708009999996</v>
      </c>
      <c r="P66">
        <v>29.326712000000001</v>
      </c>
      <c r="Q66">
        <v>27.309526870000003</v>
      </c>
      <c r="R66">
        <v>25.254953099999998</v>
      </c>
      <c r="S66">
        <v>23.143702520000001</v>
      </c>
      <c r="T66">
        <v>20.97080776</v>
      </c>
      <c r="U66">
        <v>18.74987153</v>
      </c>
      <c r="V66">
        <v>16.514426030000003</v>
      </c>
      <c r="W66">
        <v>14.310550110000001</v>
      </c>
      <c r="X66">
        <v>12.190869939999999</v>
      </c>
      <c r="Y66">
        <v>10.206027979999995</v>
      </c>
      <c r="Z66">
        <v>8.3963161100000008</v>
      </c>
      <c r="AA66">
        <v>6.7892774199999977</v>
      </c>
      <c r="AB66">
        <v>5.3966441300000056</v>
      </c>
      <c r="AC66">
        <v>4.2175799599999948</v>
      </c>
      <c r="AD66">
        <v>3.2396669799999955</v>
      </c>
      <c r="AE66">
        <v>2.4436100800000062</v>
      </c>
      <c r="AF66">
        <v>1.8060153899999989</v>
      </c>
      <c r="AG66">
        <v>1.3028272600000008</v>
      </c>
      <c r="AH66">
        <v>0.90987346000000002</v>
      </c>
      <c r="AI66">
        <v>0.60611047999999812</v>
      </c>
      <c r="AJ66">
        <v>0.37305380000000099</v>
      </c>
      <c r="AK66">
        <v>0.19498026000000124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0.2453842700000024</v>
      </c>
      <c r="I67">
        <v>0.37816587000000013</v>
      </c>
      <c r="J67">
        <v>0.43911535999999884</v>
      </c>
      <c r="K67">
        <v>0.45761654000000007</v>
      </c>
      <c r="L67">
        <v>0.45270322000000007</v>
      </c>
      <c r="M67">
        <v>0.43599728000000226</v>
      </c>
      <c r="N67">
        <v>0.41420181999999883</v>
      </c>
      <c r="O67">
        <v>0.39045829000000154</v>
      </c>
      <c r="P67">
        <v>0.36618722000000048</v>
      </c>
      <c r="Q67">
        <v>0.34182288999999599</v>
      </c>
      <c r="R67">
        <v>0.31729125999999752</v>
      </c>
      <c r="S67">
        <v>0.2919076299999972</v>
      </c>
      <c r="T67">
        <v>0.26593906999999462</v>
      </c>
      <c r="U67">
        <v>0.2394163299999974</v>
      </c>
      <c r="V67">
        <v>0.21227617000000265</v>
      </c>
      <c r="W67">
        <v>0.18559737999999726</v>
      </c>
      <c r="X67">
        <v>0.15989845000000003</v>
      </c>
      <c r="Y67">
        <v>0.13576292999999851</v>
      </c>
      <c r="Z67">
        <v>0.11342665000000096</v>
      </c>
      <c r="AA67">
        <v>9.36856400000039E-2</v>
      </c>
      <c r="AB67">
        <v>7.6136349999998743E-2</v>
      </c>
      <c r="AC67">
        <v>6.1585739999998168E-2</v>
      </c>
      <c r="AD67">
        <v>4.9293790000000115E-2</v>
      </c>
      <c r="AE67">
        <v>3.9163080000001571E-2</v>
      </c>
      <c r="AF67">
        <v>3.0749970000002236E-2</v>
      </c>
      <c r="AG67">
        <v>2.3798560000003022E-2</v>
      </c>
      <c r="AH67">
        <v>1.8167650000002311E-2</v>
      </c>
      <c r="AI67">
        <v>1.37818600000017E-2</v>
      </c>
      <c r="AJ67">
        <v>9.9156799999988721E-3</v>
      </c>
      <c r="AK67">
        <v>6.8868999999978087E-3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3.928107599999997E-2</v>
      </c>
      <c r="I68">
        <v>6.1275023000000317E-2</v>
      </c>
      <c r="J68">
        <v>7.1481635999999682E-2</v>
      </c>
      <c r="K68">
        <v>7.4624639999999687E-2</v>
      </c>
      <c r="L68">
        <v>7.3889894999999761E-2</v>
      </c>
      <c r="M68">
        <v>7.1294758999999708E-2</v>
      </c>
      <c r="N68">
        <v>6.7519090000000226E-2</v>
      </c>
      <c r="O68">
        <v>6.3470410999999949E-2</v>
      </c>
      <c r="P68">
        <v>5.9599800999999175E-2</v>
      </c>
      <c r="Q68">
        <v>5.5569696000000945E-2</v>
      </c>
      <c r="R68">
        <v>5.1645776000000865E-2</v>
      </c>
      <c r="S68">
        <v>4.7673416999998608E-2</v>
      </c>
      <c r="T68">
        <v>4.3531699000000756E-2</v>
      </c>
      <c r="U68">
        <v>3.9136862999999522E-2</v>
      </c>
      <c r="V68">
        <v>3.4922020999999859E-2</v>
      </c>
      <c r="W68">
        <v>3.062183499999982E-2</v>
      </c>
      <c r="X68">
        <v>2.6561813000000711E-2</v>
      </c>
      <c r="Y68">
        <v>2.2671168000000463E-2</v>
      </c>
      <c r="Z68">
        <v>1.9135211000000041E-2</v>
      </c>
      <c r="AA68">
        <v>1.6041339999999238E-2</v>
      </c>
      <c r="AB68">
        <v>1.3189928000000961E-2</v>
      </c>
      <c r="AC68">
        <v>1.069445999999985E-2</v>
      </c>
      <c r="AD68">
        <v>8.608554000000268E-3</v>
      </c>
      <c r="AE68">
        <v>6.9491779999992787E-3</v>
      </c>
      <c r="AF68">
        <v>5.4924849999995473E-3</v>
      </c>
      <c r="AG68">
        <v>4.3370219999996351E-3</v>
      </c>
      <c r="AH68">
        <v>3.5341710000000859E-3</v>
      </c>
      <c r="AI68">
        <v>2.6735759999994002E-3</v>
      </c>
      <c r="AJ68">
        <v>1.9726530000010456E-3</v>
      </c>
      <c r="AK68">
        <v>1.3424060000009064E-3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4.4606100000006421E-3</v>
      </c>
      <c r="I69">
        <v>9.6641299999991048E-3</v>
      </c>
      <c r="J69">
        <v>1.3729810000000953E-2</v>
      </c>
      <c r="K69">
        <v>1.6056709999999086E-2</v>
      </c>
      <c r="L69">
        <v>1.6794019999998966E-2</v>
      </c>
      <c r="M69">
        <v>1.6394390000000314E-2</v>
      </c>
      <c r="N69">
        <v>1.534490000000055E-2</v>
      </c>
      <c r="O69">
        <v>1.4036289999999951E-2</v>
      </c>
      <c r="P69">
        <v>1.2724679999999822E-2</v>
      </c>
      <c r="Q69">
        <v>1.1406729999999143E-2</v>
      </c>
      <c r="R69">
        <v>1.0331660000000298E-2</v>
      </c>
      <c r="S69">
        <v>9.4679299999995692E-3</v>
      </c>
      <c r="T69">
        <v>8.6322399999989585E-3</v>
      </c>
      <c r="U69">
        <v>7.9739400000011784E-3</v>
      </c>
      <c r="V69">
        <v>7.4299799999995031E-3</v>
      </c>
      <c r="W69">
        <v>6.8252300000004595E-3</v>
      </c>
      <c r="X69">
        <v>6.3255000000008721E-3</v>
      </c>
      <c r="Y69">
        <v>5.8933900000006645E-3</v>
      </c>
      <c r="Z69">
        <v>5.3787000000014018E-3</v>
      </c>
      <c r="AA69">
        <v>4.9558799999989134E-3</v>
      </c>
      <c r="AB69">
        <v>4.5938999999997066E-3</v>
      </c>
      <c r="AC69">
        <v>4.270049999998804E-3</v>
      </c>
      <c r="AD69">
        <v>3.9681500000003922E-3</v>
      </c>
      <c r="AE69">
        <v>3.6761500000004332E-3</v>
      </c>
      <c r="AF69">
        <v>3.2641699999995666E-3</v>
      </c>
      <c r="AG69">
        <v>2.9026599999983915E-3</v>
      </c>
      <c r="AH69">
        <v>2.5644500000012727E-3</v>
      </c>
      <c r="AI69">
        <v>2.2307200000000194E-3</v>
      </c>
      <c r="AJ69">
        <v>1.8912699999997784E-3</v>
      </c>
      <c r="AK69">
        <v>1.5418399999997945E-3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1.7867909999997877E-3</v>
      </c>
      <c r="I70">
        <v>4.0345149999998497E-3</v>
      </c>
      <c r="J70">
        <v>5.7769270000003203E-3</v>
      </c>
      <c r="K70">
        <v>6.7212770000004696E-3</v>
      </c>
      <c r="L70">
        <v>6.9574160000005492E-3</v>
      </c>
      <c r="M70">
        <v>6.7178270000001206E-3</v>
      </c>
      <c r="N70">
        <v>6.2387539999999575E-3</v>
      </c>
      <c r="O70">
        <v>5.6977849999997332E-3</v>
      </c>
      <c r="P70">
        <v>5.2002600000005117E-3</v>
      </c>
      <c r="Q70">
        <v>4.7907460000002899E-3</v>
      </c>
      <c r="R70">
        <v>4.473166999999556E-3</v>
      </c>
      <c r="S70">
        <v>4.229957000000617E-3</v>
      </c>
      <c r="T70">
        <v>4.0361509999993217E-3</v>
      </c>
      <c r="U70">
        <v>3.8679730000001911E-3</v>
      </c>
      <c r="V70">
        <v>3.7072829999997836E-3</v>
      </c>
      <c r="W70">
        <v>3.5425390000005663E-3</v>
      </c>
      <c r="X70">
        <v>3.3682939999994943E-3</v>
      </c>
      <c r="Y70">
        <v>3.1835190000002456E-3</v>
      </c>
      <c r="Z70">
        <v>2.9897449999998216E-3</v>
      </c>
      <c r="AA70">
        <v>2.7894990000003617E-3</v>
      </c>
      <c r="AB70">
        <v>2.5850820000004049E-3</v>
      </c>
      <c r="AC70">
        <v>2.3781050000000192E-3</v>
      </c>
      <c r="AD70">
        <v>2.1691809999992984E-3</v>
      </c>
      <c r="AE70">
        <v>1.9582599999994343E-3</v>
      </c>
      <c r="AF70">
        <v>1.744914999999736E-3</v>
      </c>
      <c r="AG70">
        <v>1.5288780000002333E-3</v>
      </c>
      <c r="AH70">
        <v>1.310141999999459E-3</v>
      </c>
      <c r="AI70">
        <v>1.0892280000005528E-3</v>
      </c>
      <c r="AJ70">
        <v>8.6728600000007816E-4</v>
      </c>
      <c r="AK70">
        <v>6.4586299999991326E-4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1.0877115400000008</v>
      </c>
      <c r="I71">
        <v>1.6743087899999978</v>
      </c>
      <c r="J71">
        <v>1.9397236100000015</v>
      </c>
      <c r="K71">
        <v>2.0195596300000034</v>
      </c>
      <c r="L71">
        <v>1.9999667700000003</v>
      </c>
      <c r="M71">
        <v>1.930123810000012</v>
      </c>
      <c r="N71">
        <v>1.8375271400000059</v>
      </c>
      <c r="O71">
        <v>1.7359666800000042</v>
      </c>
      <c r="P71">
        <v>1.6303568200000029</v>
      </c>
      <c r="Q71">
        <v>1.5225210899999979</v>
      </c>
      <c r="R71">
        <v>1.411499940000013</v>
      </c>
      <c r="S71">
        <v>1.2972401699999949</v>
      </c>
      <c r="T71">
        <v>1.1791348199999874</v>
      </c>
      <c r="U71">
        <v>1.0581355599999966</v>
      </c>
      <c r="V71">
        <v>0.93613503999999637</v>
      </c>
      <c r="W71">
        <v>0.81512976999999864</v>
      </c>
      <c r="X71">
        <v>0.69838412000000005</v>
      </c>
      <c r="Y71">
        <v>0.58856117000000552</v>
      </c>
      <c r="Z71">
        <v>0.48833102000000395</v>
      </c>
      <c r="AA71">
        <v>0.39872717999999452</v>
      </c>
      <c r="AB71">
        <v>0.32108433000000502</v>
      </c>
      <c r="AC71">
        <v>0.25534921999999938</v>
      </c>
      <c r="AD71">
        <v>0.20037458000000186</v>
      </c>
      <c r="AE71">
        <v>0.15528760999998781</v>
      </c>
      <c r="AF71">
        <v>0.11905884999998761</v>
      </c>
      <c r="AG71">
        <v>8.9884189999992259E-2</v>
      </c>
      <c r="AH71">
        <v>6.6371099999997796E-2</v>
      </c>
      <c r="AI71">
        <v>4.7416519999998741E-2</v>
      </c>
      <c r="AJ71">
        <v>3.2474769999993214E-2</v>
      </c>
      <c r="AK71">
        <v>2.0217590000001451E-2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8.4086699999996739E-4</v>
      </c>
      <c r="I72">
        <v>1.9027569999998661E-3</v>
      </c>
      <c r="J72">
        <v>2.7299080000000586E-3</v>
      </c>
      <c r="K72">
        <v>3.1815759999997972E-3</v>
      </c>
      <c r="L72">
        <v>3.2975060000000056E-3</v>
      </c>
      <c r="M72">
        <v>3.185791000000382E-3</v>
      </c>
      <c r="N72">
        <v>2.9574970000001422E-3</v>
      </c>
      <c r="O72">
        <v>2.6969189999999088E-3</v>
      </c>
      <c r="P72">
        <v>2.4547460000001742E-3</v>
      </c>
      <c r="Q72">
        <v>2.2531210000003021E-3</v>
      </c>
      <c r="R72">
        <v>2.0948940000002914E-3</v>
      </c>
      <c r="S72">
        <v>1.9725379999999682E-3</v>
      </c>
      <c r="T72">
        <v>1.8747699999996925E-3</v>
      </c>
      <c r="U72">
        <v>1.7906299999999042E-3</v>
      </c>
      <c r="V72">
        <v>1.7116310000000468E-3</v>
      </c>
      <c r="W72">
        <v>1.6322699999999912E-3</v>
      </c>
      <c r="X72">
        <v>1.5498400000000245E-3</v>
      </c>
      <c r="Y72">
        <v>1.4636759999997473E-3</v>
      </c>
      <c r="Z72">
        <v>1.3743000000001615E-3</v>
      </c>
      <c r="AA72">
        <v>1.282706999999661E-3</v>
      </c>
      <c r="AB72">
        <v>1.1897859999998595E-3</v>
      </c>
      <c r="AC72">
        <v>1.0961110000002883E-3</v>
      </c>
      <c r="AD72">
        <v>1.0017959999997217E-3</v>
      </c>
      <c r="AE72">
        <v>9.0665300000036808E-4</v>
      </c>
      <c r="AF72">
        <v>8.1033099999983094E-4</v>
      </c>
      <c r="AG72">
        <v>7.1256900000005174E-4</v>
      </c>
      <c r="AH72">
        <v>6.132530000000358E-4</v>
      </c>
      <c r="AI72">
        <v>5.1253399999984239E-4</v>
      </c>
      <c r="AJ72">
        <v>4.1088600000005471E-4</v>
      </c>
      <c r="AK72">
        <v>3.0899400000006239E-4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0.35882789999993747</v>
      </c>
      <c r="I73">
        <v>0.75382360000003246</v>
      </c>
      <c r="J73">
        <v>1.0524432999999362</v>
      </c>
      <c r="K73">
        <v>1.2116240000000289</v>
      </c>
      <c r="L73">
        <v>1.232743199999959</v>
      </c>
      <c r="M73">
        <v>1.1406978999999637</v>
      </c>
      <c r="N73">
        <v>0.96927479999999377</v>
      </c>
      <c r="O73">
        <v>0.75156190000006973</v>
      </c>
      <c r="P73">
        <v>0.51505440000005365</v>
      </c>
      <c r="Q73">
        <v>0.28009639999993396</v>
      </c>
      <c r="R73">
        <v>6.0296799999946415E-2</v>
      </c>
      <c r="S73">
        <v>-0.13619169999992664</v>
      </c>
      <c r="T73">
        <v>-0.30522310000003472</v>
      </c>
      <c r="U73">
        <v>-0.44535269999994398</v>
      </c>
      <c r="V73">
        <v>-0.55675050000002102</v>
      </c>
      <c r="W73">
        <v>-0.64052670000000944</v>
      </c>
      <c r="X73">
        <v>-0.69825579999996989</v>
      </c>
      <c r="Y73">
        <v>-0.73179519999996501</v>
      </c>
      <c r="Z73">
        <v>-0.7432322000000795</v>
      </c>
      <c r="AA73">
        <v>-0.73488840000004529</v>
      </c>
      <c r="AB73">
        <v>-0.70935540000004949</v>
      </c>
      <c r="AC73">
        <v>-0.66944279999995615</v>
      </c>
      <c r="AD73">
        <v>-0.61816079999994145</v>
      </c>
      <c r="AE73">
        <v>-0.55857560000004014</v>
      </c>
      <c r="AF73">
        <v>-0.49370540000006713</v>
      </c>
      <c r="AG73">
        <v>-0.42635780000000523</v>
      </c>
      <c r="AH73">
        <v>-0.35906349999993381</v>
      </c>
      <c r="AI73">
        <v>-0.29397099999994225</v>
      </c>
      <c r="AJ73">
        <v>-0.23279189999993832</v>
      </c>
      <c r="AK73">
        <v>-0.17682279999996808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12.925070000001142</v>
      </c>
      <c r="I74">
        <v>26.57727000000159</v>
      </c>
      <c r="J74">
        <v>37.294530000002851</v>
      </c>
      <c r="K74">
        <v>44.234749999999622</v>
      </c>
      <c r="L74">
        <v>47.56329999999798</v>
      </c>
      <c r="M74">
        <v>47.900730000001204</v>
      </c>
      <c r="N74">
        <v>46.019410000000789</v>
      </c>
      <c r="O74">
        <v>42.656380000000354</v>
      </c>
      <c r="P74">
        <v>38.42239999999947</v>
      </c>
      <c r="Q74">
        <v>33.776580000001559</v>
      </c>
      <c r="R74">
        <v>29.039939999998751</v>
      </c>
      <c r="S74">
        <v>24.424090000000433</v>
      </c>
      <c r="T74">
        <v>20.061760000000504</v>
      </c>
      <c r="U74">
        <v>16.033120000000054</v>
      </c>
      <c r="V74">
        <v>12.388030000001891</v>
      </c>
      <c r="W74">
        <v>9.1577800000013667</v>
      </c>
      <c r="X74">
        <v>6.3640999999988708</v>
      </c>
      <c r="Y74">
        <v>4.0204499999999825</v>
      </c>
      <c r="Z74">
        <v>2.1310899999989488</v>
      </c>
      <c r="AA74">
        <v>0.68951999999990221</v>
      </c>
      <c r="AB74">
        <v>-0.32387000000016997</v>
      </c>
      <c r="AC74">
        <v>-0.94074999999793363</v>
      </c>
      <c r="AD74">
        <v>-1.2051199999987148</v>
      </c>
      <c r="AE74">
        <v>-1.1692299999995157</v>
      </c>
      <c r="AF74">
        <v>-0.89082000000053085</v>
      </c>
      <c r="AG74">
        <v>-0.42820000000210712</v>
      </c>
      <c r="AH74">
        <v>0.16154999999707798</v>
      </c>
      <c r="AI74">
        <v>0.82631000000037602</v>
      </c>
      <c r="AJ74">
        <v>1.5211000000017521</v>
      </c>
      <c r="AK74">
        <v>2.2078700000020035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9.6111799999988534E-2</v>
      </c>
      <c r="I75">
        <v>0.20408460000001583</v>
      </c>
      <c r="J75">
        <v>0.28940839999998502</v>
      </c>
      <c r="K75">
        <v>0.34261440000000221</v>
      </c>
      <c r="L75">
        <v>0.36519200000000751</v>
      </c>
      <c r="M75">
        <v>0.36337879999999245</v>
      </c>
      <c r="N75">
        <v>0.34457600000001776</v>
      </c>
      <c r="O75">
        <v>0.3153844999999933</v>
      </c>
      <c r="P75">
        <v>0.2808453999999756</v>
      </c>
      <c r="Q75">
        <v>0.24440419999999108</v>
      </c>
      <c r="R75">
        <v>0.20820969999999761</v>
      </c>
      <c r="S75">
        <v>0.17350030000000061</v>
      </c>
      <c r="T75">
        <v>0.14093869999999242</v>
      </c>
      <c r="U75">
        <v>0.11086700000001315</v>
      </c>
      <c r="V75">
        <v>8.3488700000003746E-2</v>
      </c>
      <c r="W75">
        <v>5.8952900000008412E-2</v>
      </c>
      <c r="X75">
        <v>3.7404199999997445E-2</v>
      </c>
      <c r="Y75">
        <v>1.8972899999994297E-2</v>
      </c>
      <c r="Z75">
        <v>3.7485999999944397E-3</v>
      </c>
      <c r="AA75">
        <v>-8.248599999973294E-3</v>
      </c>
      <c r="AB75">
        <v>-1.7094399999990628E-2</v>
      </c>
      <c r="AC75">
        <v>-2.2962400000011485E-2</v>
      </c>
      <c r="AD75">
        <v>-2.6128499999998667E-2</v>
      </c>
      <c r="AE75">
        <v>-2.6940100000018674E-2</v>
      </c>
      <c r="AF75">
        <v>-2.5795700000003308E-2</v>
      </c>
      <c r="AG75">
        <v>-2.3108300000018289E-2</v>
      </c>
      <c r="AH75">
        <v>-1.928770000000668E-2</v>
      </c>
      <c r="AI75">
        <v>-1.4713400000005095E-2</v>
      </c>
      <c r="AJ75">
        <v>-9.7164000000020678E-3</v>
      </c>
      <c r="AK75">
        <v>-4.5819000000051346E-3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4.4792686623074118E-2</v>
      </c>
      <c r="I76">
        <v>7.8598490184322856E-2</v>
      </c>
      <c r="J76">
        <v>9.6201618815761059E-2</v>
      </c>
      <c r="K76">
        <v>9.9469898485948782E-2</v>
      </c>
      <c r="L76">
        <v>9.2437761493213699E-2</v>
      </c>
      <c r="M76">
        <v>7.9313238580258627E-2</v>
      </c>
      <c r="N76">
        <v>6.3408976250056703E-2</v>
      </c>
      <c r="O76">
        <v>4.6910921506904124E-2</v>
      </c>
      <c r="P76">
        <v>3.1077177502258913E-2</v>
      </c>
      <c r="Q76">
        <v>1.6534167317328041E-2</v>
      </c>
      <c r="R76">
        <v>3.5354791344310854E-3</v>
      </c>
      <c r="S76">
        <v>-7.8586962877325028E-3</v>
      </c>
      <c r="T76">
        <v>-1.7675626876301198E-2</v>
      </c>
      <c r="U76">
        <v>-2.5972659171080714E-2</v>
      </c>
      <c r="V76">
        <v>-3.2802210335147741E-2</v>
      </c>
      <c r="W76">
        <v>-3.8213242802609404E-2</v>
      </c>
      <c r="X76">
        <v>-4.2247833602671037E-2</v>
      </c>
      <c r="Y76">
        <v>-4.4956550148389507E-2</v>
      </c>
      <c r="Z76">
        <v>-4.6409147766801606E-2</v>
      </c>
      <c r="AA76">
        <v>-4.6700889008810531E-2</v>
      </c>
      <c r="AB76">
        <v>-4.5957214962466519E-2</v>
      </c>
      <c r="AC76">
        <v>-4.4325529187883017E-2</v>
      </c>
      <c r="AD76">
        <v>-4.1974834125269034E-2</v>
      </c>
      <c r="AE76">
        <v>-3.9078466277608914E-2</v>
      </c>
      <c r="AF76">
        <v>-3.5809115142848569E-2</v>
      </c>
      <c r="AG76">
        <v>-3.2324635650515798E-2</v>
      </c>
      <c r="AH76">
        <v>-2.8767815896013627E-2</v>
      </c>
      <c r="AI76">
        <v>-2.5258048918364029E-2</v>
      </c>
      <c r="AJ76">
        <v>-2.1889359071469716E-2</v>
      </c>
      <c r="AK76">
        <v>-1.8734867035719027E-2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0.54836935082795968</v>
      </c>
      <c r="I77">
        <v>0.68523537320428485</v>
      </c>
      <c r="J77">
        <v>0.70494714937154868</v>
      </c>
      <c r="K77">
        <v>0.69231610781330666</v>
      </c>
      <c r="L77">
        <v>0.66720449398856019</v>
      </c>
      <c r="M77">
        <v>0.63605104894703945</v>
      </c>
      <c r="N77">
        <v>0.60188306549242565</v>
      </c>
      <c r="O77">
        <v>0.5662712254625335</v>
      </c>
      <c r="P77">
        <v>0.52998004602051729</v>
      </c>
      <c r="Q77">
        <v>0.49329205066164228</v>
      </c>
      <c r="R77">
        <v>0.45634625795676342</v>
      </c>
      <c r="S77">
        <v>0.41932510510704901</v>
      </c>
      <c r="T77">
        <v>0.38252393033548771</v>
      </c>
      <c r="U77">
        <v>0.3463784200199882</v>
      </c>
      <c r="V77">
        <v>0.31152657688358065</v>
      </c>
      <c r="W77">
        <v>0.27860466972480236</v>
      </c>
      <c r="X77">
        <v>0.2482931828343693</v>
      </c>
      <c r="Y77">
        <v>0.22112068564521525</v>
      </c>
      <c r="Z77">
        <v>0.19742657963195409</v>
      </c>
      <c r="AA77">
        <v>0.17734880258513108</v>
      </c>
      <c r="AB77">
        <v>0.16078350800818875</v>
      </c>
      <c r="AC77">
        <v>0.14749876882123036</v>
      </c>
      <c r="AD77">
        <v>0.13708242514902658</v>
      </c>
      <c r="AE77">
        <v>0.12910836594557384</v>
      </c>
      <c r="AF77">
        <v>0.12310194507294536</v>
      </c>
      <c r="AG77">
        <v>0.11866272701575031</v>
      </c>
      <c r="AH77">
        <v>0.11537589223700184</v>
      </c>
      <c r="AI77">
        <v>0.11291935326442903</v>
      </c>
      <c r="AJ77">
        <v>0.11104481448458436</v>
      </c>
      <c r="AK77">
        <v>0.10951453022145508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1.8298417215256713E-2</v>
      </c>
      <c r="I78">
        <v>2.8338869845501158E-2</v>
      </c>
      <c r="J78">
        <v>2.7777154227637268E-2</v>
      </c>
      <c r="K78">
        <v>1.8695464721729671E-2</v>
      </c>
      <c r="L78">
        <v>4.064303977346917E-3</v>
      </c>
      <c r="M78">
        <v>-1.3309715612053186E-2</v>
      </c>
      <c r="N78">
        <v>-3.1235807513818603E-2</v>
      </c>
      <c r="O78">
        <v>-4.8228837591968166E-2</v>
      </c>
      <c r="P78">
        <v>-6.3404376442666166E-2</v>
      </c>
      <c r="Q78">
        <v>-7.6316586414482135E-2</v>
      </c>
      <c r="R78">
        <v>-8.6805966862779638E-2</v>
      </c>
      <c r="S78">
        <v>-9.4883318439187292E-2</v>
      </c>
      <c r="T78">
        <v>-0.10065358997923823</v>
      </c>
      <c r="U78">
        <v>-0.10427038106484154</v>
      </c>
      <c r="V78">
        <v>-0.10590756757792308</v>
      </c>
      <c r="W78">
        <v>-0.10575225119212606</v>
      </c>
      <c r="X78">
        <v>-0.10399899822269854</v>
      </c>
      <c r="Y78">
        <v>-0.1008525829325535</v>
      </c>
      <c r="Z78">
        <v>-9.6529458036154203E-2</v>
      </c>
      <c r="AA78">
        <v>-9.125548195196842E-2</v>
      </c>
      <c r="AB78">
        <v>-8.526324948100461E-2</v>
      </c>
      <c r="AC78">
        <v>-7.878309261554195E-2</v>
      </c>
      <c r="AD78">
        <v>-7.2038076281333296E-2</v>
      </c>
      <c r="AE78">
        <v>-6.5232985921470643E-2</v>
      </c>
      <c r="AF78">
        <v>-5.8549505811522629E-2</v>
      </c>
      <c r="AG78">
        <v>-5.213896329149259E-2</v>
      </c>
      <c r="AH78">
        <v>-4.6123065070502456E-2</v>
      </c>
      <c r="AI78">
        <v>-4.0591118931987413E-2</v>
      </c>
      <c r="AJ78">
        <v>-3.5601619428748954E-2</v>
      </c>
      <c r="AK78">
        <v>-3.1187214871641888E-2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0.96547580737307293</v>
      </c>
      <c r="I79">
        <v>1.1563719238992132</v>
      </c>
      <c r="J79">
        <v>1.1671768685379558</v>
      </c>
      <c r="K79">
        <v>1.1395323920168732</v>
      </c>
      <c r="L79">
        <v>1.1001075981203812</v>
      </c>
      <c r="M79">
        <v>1.0555582431608812</v>
      </c>
      <c r="N79">
        <v>1.0083315759868983</v>
      </c>
      <c r="O79">
        <v>0.9593743203688998</v>
      </c>
      <c r="P79">
        <v>0.90893217328966713</v>
      </c>
      <c r="Q79">
        <v>0.85687877396005696</v>
      </c>
      <c r="R79">
        <v>0.80313563153591172</v>
      </c>
      <c r="S79">
        <v>0.74787609103941222</v>
      </c>
      <c r="T79">
        <v>0.69156984316340875</v>
      </c>
      <c r="U79">
        <v>0.63498714332024253</v>
      </c>
      <c r="V79">
        <v>0.57927720082142642</v>
      </c>
      <c r="W79">
        <v>0.52559541911612051</v>
      </c>
      <c r="X79">
        <v>0.47518726598108074</v>
      </c>
      <c r="Y79">
        <v>0.42904073439833379</v>
      </c>
      <c r="Z79">
        <v>0.38783407973388417</v>
      </c>
      <c r="AA79">
        <v>0.35191637294651468</v>
      </c>
      <c r="AB79">
        <v>0.32123791254043965</v>
      </c>
      <c r="AC79">
        <v>0.29554530764126508</v>
      </c>
      <c r="AD79">
        <v>0.27428260795843151</v>
      </c>
      <c r="AE79">
        <v>0.25687508790528391</v>
      </c>
      <c r="AF79">
        <v>0.24265611907436924</v>
      </c>
      <c r="AG79">
        <v>0.23107598855085509</v>
      </c>
      <c r="AH79">
        <v>0.22153916120699613</v>
      </c>
      <c r="AI79">
        <v>0.21359219061998225</v>
      </c>
      <c r="AJ79">
        <v>0.20688474598968831</v>
      </c>
      <c r="AK79">
        <v>0.20106175609364563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7.5363961320662476E-2</v>
      </c>
      <c r="I80">
        <v>0.11020223635258564</v>
      </c>
      <c r="J80">
        <v>0.12171560238134482</v>
      </c>
      <c r="K80">
        <v>0.11864726952799387</v>
      </c>
      <c r="L80">
        <v>0.10606831711312825</v>
      </c>
      <c r="M80">
        <v>8.8001130528447824E-2</v>
      </c>
      <c r="N80">
        <v>6.7521719320673412E-2</v>
      </c>
      <c r="O80">
        <v>4.6734193063557861E-2</v>
      </c>
      <c r="P80">
        <v>2.6936617907336036E-2</v>
      </c>
      <c r="Q80">
        <v>8.8447338729924496E-3</v>
      </c>
      <c r="R80">
        <v>-7.1957906869535293E-3</v>
      </c>
      <c r="S80">
        <v>-2.1055143274306687E-2</v>
      </c>
      <c r="T80">
        <v>-3.2722523042938434E-2</v>
      </c>
      <c r="U80">
        <v>-4.224666927000742E-2</v>
      </c>
      <c r="V80">
        <v>-4.9692085718200385E-2</v>
      </c>
      <c r="W80">
        <v>-5.5142773832295156E-2</v>
      </c>
      <c r="X80">
        <v>-5.8688666662043421E-2</v>
      </c>
      <c r="Y80">
        <v>-6.0444414919658129E-2</v>
      </c>
      <c r="Z80">
        <v>-6.0555699618292103E-2</v>
      </c>
      <c r="AA80">
        <v>-5.9200899083999836E-2</v>
      </c>
      <c r="AB80">
        <v>-5.659450098568497E-2</v>
      </c>
      <c r="AC80">
        <v>-5.2969825713955476E-2</v>
      </c>
      <c r="AD80">
        <v>-4.8579703742201996E-2</v>
      </c>
      <c r="AE80">
        <v>-4.3670355822078566E-2</v>
      </c>
      <c r="AF80">
        <v>-3.8477553865090552E-2</v>
      </c>
      <c r="AG80">
        <v>-3.3206835271704094E-2</v>
      </c>
      <c r="AH80">
        <v>-2.803974644013385E-2</v>
      </c>
      <c r="AI80">
        <v>-2.3119772620860957E-2</v>
      </c>
      <c r="AJ80">
        <v>-1.8553298404977436E-2</v>
      </c>
      <c r="AK80">
        <v>-1.4419072117177745E-2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0.22783092583138487</v>
      </c>
      <c r="I81">
        <v>0.28092208488716963</v>
      </c>
      <c r="J81">
        <v>0.28479867205564169</v>
      </c>
      <c r="K81">
        <v>0.27198791817926171</v>
      </c>
      <c r="L81">
        <v>0.25088381157953865</v>
      </c>
      <c r="M81">
        <v>0.22546123106790272</v>
      </c>
      <c r="N81">
        <v>0.19831388146809292</v>
      </c>
      <c r="O81">
        <v>0.17113272555544512</v>
      </c>
      <c r="P81">
        <v>0.14494273455349926</v>
      </c>
      <c r="Q81">
        <v>0.12029210825041936</v>
      </c>
      <c r="R81">
        <v>9.7460216088740559E-2</v>
      </c>
      <c r="S81">
        <v>7.6593857672091481E-2</v>
      </c>
      <c r="T81">
        <v>5.7781269128698298E-2</v>
      </c>
      <c r="U81">
        <v>4.1097332317563406E-2</v>
      </c>
      <c r="V81">
        <v>2.6653001474707949E-2</v>
      </c>
      <c r="W81">
        <v>1.4528609942843218E-2</v>
      </c>
      <c r="X81">
        <v>4.8047298900177893E-3</v>
      </c>
      <c r="Y81">
        <v>-2.5103385045244231E-3</v>
      </c>
      <c r="Z81">
        <v>-7.4891725901360395E-3</v>
      </c>
      <c r="AA81">
        <v>-1.0285999458126138E-2</v>
      </c>
      <c r="AB81">
        <v>-1.1148103872260506E-2</v>
      </c>
      <c r="AC81">
        <v>-1.0365086153985015E-2</v>
      </c>
      <c r="AD81">
        <v>-8.2860443513133042E-3</v>
      </c>
      <c r="AE81">
        <v>-5.2472294310934586E-3</v>
      </c>
      <c r="AF81">
        <v>-1.5832428764683826E-3</v>
      </c>
      <c r="AG81">
        <v>2.4253139180974159E-3</v>
      </c>
      <c r="AH81">
        <v>6.5168897250833524E-3</v>
      </c>
      <c r="AI81">
        <v>1.0492601239464605E-2</v>
      </c>
      <c r="AJ81">
        <v>1.4207086355222387E-2</v>
      </c>
      <c r="AK81">
        <v>1.754073717861182E-2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0.3567744914407367</v>
      </c>
      <c r="I82">
        <v>0.43313160499134362</v>
      </c>
      <c r="J82">
        <v>0.43515900116888329</v>
      </c>
      <c r="K82">
        <v>0.41658449833785749</v>
      </c>
      <c r="L82">
        <v>0.38968832546006915</v>
      </c>
      <c r="M82">
        <v>0.35894891397281192</v>
      </c>
      <c r="N82">
        <v>0.326833970022955</v>
      </c>
      <c r="O82">
        <v>0.29481485805100682</v>
      </c>
      <c r="P82">
        <v>0.26372137731074385</v>
      </c>
      <c r="Q82">
        <v>0.23394526235014368</v>
      </c>
      <c r="R82">
        <v>0.20567346203490544</v>
      </c>
      <c r="S82">
        <v>0.17902965050486941</v>
      </c>
      <c r="T82">
        <v>0.15413913826627379</v>
      </c>
      <c r="U82">
        <v>0.13116653246338927</v>
      </c>
      <c r="V82">
        <v>0.1103695374685465</v>
      </c>
      <c r="W82">
        <v>9.1979621229243413E-2</v>
      </c>
      <c r="X82">
        <v>7.6243217733207302E-2</v>
      </c>
      <c r="Y82">
        <v>6.3301355221612177E-2</v>
      </c>
      <c r="Z82">
        <v>5.3175616948575311E-2</v>
      </c>
      <c r="AA82">
        <v>4.5764536248338317E-2</v>
      </c>
      <c r="AB82">
        <v>4.0823993619665266E-2</v>
      </c>
      <c r="AC82">
        <v>3.8044224943489802E-2</v>
      </c>
      <c r="AD82">
        <v>3.7018650878462012E-2</v>
      </c>
      <c r="AE82">
        <v>3.7354459901939308E-2</v>
      </c>
      <c r="AF82">
        <v>3.8649295554127328E-2</v>
      </c>
      <c r="AG82">
        <v>4.05716861866523E-2</v>
      </c>
      <c r="AH82">
        <v>4.2802131995678394E-2</v>
      </c>
      <c r="AI82">
        <v>4.5101565046312686E-2</v>
      </c>
      <c r="AJ82">
        <v>4.7296020501574887E-2</v>
      </c>
      <c r="AK82">
        <v>4.9234085198679445E-2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5.354734785159021E-2</v>
      </c>
      <c r="I83">
        <v>8.6816701099867721E-2</v>
      </c>
      <c r="J83">
        <v>0.10290697397112858</v>
      </c>
      <c r="K83">
        <v>0.1051867627233527</v>
      </c>
      <c r="L83">
        <v>9.7550020325187781E-2</v>
      </c>
      <c r="M83">
        <v>8.3861652873484793E-2</v>
      </c>
      <c r="N83">
        <v>6.7206478393000424E-2</v>
      </c>
      <c r="O83">
        <v>4.9702161481768314E-2</v>
      </c>
      <c r="P83">
        <v>3.265456556635904E-2</v>
      </c>
      <c r="Q83">
        <v>1.6792562647638398E-2</v>
      </c>
      <c r="R83">
        <v>2.4815577535308719E-3</v>
      </c>
      <c r="S83">
        <v>-1.0123318004662263E-2</v>
      </c>
      <c r="T83">
        <v>-2.0981940911013464E-2</v>
      </c>
      <c r="U83">
        <v>-3.0111340274319165E-2</v>
      </c>
      <c r="V83">
        <v>-3.7545531346083738E-2</v>
      </c>
      <c r="W83">
        <v>-4.3332659514883076E-2</v>
      </c>
      <c r="X83">
        <v>-4.7525512037649431E-2</v>
      </c>
      <c r="Y83">
        <v>-5.019417520589764E-2</v>
      </c>
      <c r="Z83">
        <v>-5.1433508900788905E-2</v>
      </c>
      <c r="AA83">
        <v>-5.1366860748602861E-2</v>
      </c>
      <c r="AB83">
        <v>-5.0149917421793422E-2</v>
      </c>
      <c r="AC83">
        <v>-4.7959705591960056E-2</v>
      </c>
      <c r="AD83">
        <v>-4.4994452766211612E-2</v>
      </c>
      <c r="AE83">
        <v>-4.1454276055852279E-2</v>
      </c>
      <c r="AF83">
        <v>-3.7536064471099806E-2</v>
      </c>
      <c r="AG83">
        <v>-3.3418070292545732E-2</v>
      </c>
      <c r="AH83">
        <v>-2.9261151397008689E-2</v>
      </c>
      <c r="AI83">
        <v>-2.5198278347227099E-2</v>
      </c>
      <c r="AJ83">
        <v>-2.1333337476958647E-2</v>
      </c>
      <c r="AK83">
        <v>-1.7746992192357869E-2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6.1453597299343521E-2</v>
      </c>
      <c r="I84">
        <v>0.10676504266897702</v>
      </c>
      <c r="J84">
        <v>0.12917151391200754</v>
      </c>
      <c r="K84">
        <v>0.13558066510188649</v>
      </c>
      <c r="L84">
        <v>0.13300751821092582</v>
      </c>
      <c r="M84">
        <v>0.12659198848035125</v>
      </c>
      <c r="N84">
        <v>0.11946331284327094</v>
      </c>
      <c r="O84">
        <v>0.1131176928509614</v>
      </c>
      <c r="P84">
        <v>0.10796817787510626</v>
      </c>
      <c r="Q84">
        <v>0.10383982736734687</v>
      </c>
      <c r="R84">
        <v>0.10033090380787701</v>
      </c>
      <c r="S84">
        <v>9.7026817172807256E-2</v>
      </c>
      <c r="T84">
        <v>9.3598821136486876E-2</v>
      </c>
      <c r="U84">
        <v>8.9835783717573392E-2</v>
      </c>
      <c r="V84">
        <v>8.5648458080544998E-2</v>
      </c>
      <c r="W84">
        <v>8.1036810802359582E-2</v>
      </c>
      <c r="X84">
        <v>7.6069252181998337E-2</v>
      </c>
      <c r="Y84">
        <v>7.0846179954409116E-2</v>
      </c>
      <c r="Z84">
        <v>6.5474076830529526E-2</v>
      </c>
      <c r="AA84">
        <v>6.0048973663340277E-2</v>
      </c>
      <c r="AB84">
        <v>5.4643212144367403E-2</v>
      </c>
      <c r="AC84">
        <v>4.9309734288871532E-2</v>
      </c>
      <c r="AD84">
        <v>4.4076762411959791E-2</v>
      </c>
      <c r="AE84">
        <v>3.8962247223350843E-2</v>
      </c>
      <c r="AF84">
        <v>3.3975060268853774E-2</v>
      </c>
      <c r="AG84">
        <v>2.9127039464182936E-2</v>
      </c>
      <c r="AH84">
        <v>2.4427514346192503E-2</v>
      </c>
      <c r="AI84">
        <v>1.9890787715559632E-2</v>
      </c>
      <c r="AJ84">
        <v>1.553663573581332E-2</v>
      </c>
      <c r="AK84">
        <v>1.1382744250987287E-2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0.31148003664511759</v>
      </c>
      <c r="I85">
        <v>0.42324539094629188</v>
      </c>
      <c r="J85">
        <v>0.52496741390308799</v>
      </c>
      <c r="K85">
        <v>0.63112516695711385</v>
      </c>
      <c r="L85">
        <v>0.75281335736316901</v>
      </c>
      <c r="M85">
        <v>0.89960859904028023</v>
      </c>
      <c r="N85">
        <v>1.0786578713948503</v>
      </c>
      <c r="O85">
        <v>1.2951584943576844</v>
      </c>
      <c r="P85">
        <v>1.5524185750210195</v>
      </c>
      <c r="Q85">
        <v>1.8513269268688237</v>
      </c>
      <c r="R85">
        <v>2.1897472850610056</v>
      </c>
      <c r="S85">
        <v>2.5634305389977685</v>
      </c>
      <c r="T85">
        <v>2.965212449353527</v>
      </c>
      <c r="U85">
        <v>3.3826255370438929</v>
      </c>
      <c r="V85">
        <v>3.803825834263308</v>
      </c>
      <c r="W85">
        <v>4.2141211159437919</v>
      </c>
      <c r="X85">
        <v>4.600063220860573</v>
      </c>
      <c r="Y85">
        <v>4.9504177554494877</v>
      </c>
      <c r="Z85">
        <v>5.2579872820915918</v>
      </c>
      <c r="AA85">
        <v>5.5179419227133097</v>
      </c>
      <c r="AB85">
        <v>5.730479865471283</v>
      </c>
      <c r="AC85">
        <v>5.8968396647633758</v>
      </c>
      <c r="AD85">
        <v>6.0219072096644677</v>
      </c>
      <c r="AE85">
        <v>6.1104134356520845</v>
      </c>
      <c r="AF85">
        <v>6.1677658971969418</v>
      </c>
      <c r="AG85">
        <v>6.1995933256277169</v>
      </c>
      <c r="AH85">
        <v>6.2095059908650496</v>
      </c>
      <c r="AI85">
        <v>6.203107491977633</v>
      </c>
      <c r="AJ85">
        <v>6.1832045690401571</v>
      </c>
      <c r="AK85">
        <v>6.1528655812442823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0.20176010650128084</v>
      </c>
      <c r="I86">
        <v>0.29183323230972391</v>
      </c>
      <c r="J86">
        <v>0.35672916052236214</v>
      </c>
      <c r="K86">
        <v>0.41678688489010796</v>
      </c>
      <c r="L86">
        <v>0.49093099310422161</v>
      </c>
      <c r="M86">
        <v>0.57238035078870375</v>
      </c>
      <c r="N86">
        <v>0.67482617950584967</v>
      </c>
      <c r="O86">
        <v>0.79900470889804343</v>
      </c>
      <c r="P86">
        <v>0.95536985413529063</v>
      </c>
      <c r="Q86">
        <v>1.1317467941411641</v>
      </c>
      <c r="R86">
        <v>1.3265646320534286</v>
      </c>
      <c r="S86">
        <v>1.549104556382952</v>
      </c>
      <c r="T86">
        <v>1.7876463732473757</v>
      </c>
      <c r="U86">
        <v>2.0306960551389475</v>
      </c>
      <c r="V86">
        <v>2.2775844215986663</v>
      </c>
      <c r="W86">
        <v>2.5179650426047306</v>
      </c>
      <c r="X86">
        <v>2.7418754687824842</v>
      </c>
      <c r="Y86">
        <v>2.9496794851318953</v>
      </c>
      <c r="Z86">
        <v>3.1323030438383359</v>
      </c>
      <c r="AA86">
        <v>3.2809045180035357</v>
      </c>
      <c r="AB86">
        <v>3.4059409582693601</v>
      </c>
      <c r="AC86">
        <v>3.5084987325143091</v>
      </c>
      <c r="AD86">
        <v>3.5801780844757936</v>
      </c>
      <c r="AE86">
        <v>3.6309565090729912</v>
      </c>
      <c r="AF86">
        <v>3.6617361696693385</v>
      </c>
      <c r="AG86">
        <v>3.6821505377093944</v>
      </c>
      <c r="AH86">
        <v>3.6839446543965204</v>
      </c>
      <c r="AI86">
        <v>3.676273925526119</v>
      </c>
      <c r="AJ86">
        <v>3.6682855132669223</v>
      </c>
      <c r="AK86">
        <v>3.6431625109765609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63.72222984496625</v>
      </c>
      <c r="I87">
        <v>64.468438454933349</v>
      </c>
      <c r="J87">
        <v>63.375041033636251</v>
      </c>
      <c r="K87">
        <v>61.818712512838282</v>
      </c>
      <c r="L87">
        <v>60.038267821221211</v>
      </c>
      <c r="M87">
        <v>58.04595565447206</v>
      </c>
      <c r="N87">
        <v>55.822139357089171</v>
      </c>
      <c r="O87">
        <v>53.332203997034689</v>
      </c>
      <c r="P87">
        <v>50.562916547808086</v>
      </c>
      <c r="Q87">
        <v>47.502348146847972</v>
      </c>
      <c r="R87">
        <v>44.14699134185971</v>
      </c>
      <c r="S87">
        <v>40.529253181302671</v>
      </c>
      <c r="T87">
        <v>36.708932205964139</v>
      </c>
      <c r="U87">
        <v>32.771239872859745</v>
      </c>
      <c r="V87">
        <v>28.811623776585972</v>
      </c>
      <c r="W87">
        <v>24.94761227878768</v>
      </c>
      <c r="X87">
        <v>21.271952643871671</v>
      </c>
      <c r="Y87">
        <v>17.872097342675431</v>
      </c>
      <c r="Z87">
        <v>14.811737917808587</v>
      </c>
      <c r="AA87">
        <v>12.125517228021309</v>
      </c>
      <c r="AB87">
        <v>9.8144425918039744</v>
      </c>
      <c r="AC87">
        <v>7.8661249455101556</v>
      </c>
      <c r="AD87">
        <v>6.250025589500452</v>
      </c>
      <c r="AE87">
        <v>4.9245089051737967</v>
      </c>
      <c r="AF87">
        <v>3.8494339742791039</v>
      </c>
      <c r="AG87">
        <v>2.9806153173031147</v>
      </c>
      <c r="AH87">
        <v>2.2929684967029518</v>
      </c>
      <c r="AI87">
        <v>1.740197355878581</v>
      </c>
      <c r="AJ87">
        <v>1.3056581599372397</v>
      </c>
      <c r="AK87">
        <v>0.96293576803081482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106.29540505242905</v>
      </c>
      <c r="I88">
        <v>108.39267785962568</v>
      </c>
      <c r="J88">
        <v>106.9173591037015</v>
      </c>
      <c r="K88">
        <v>104.48825554242256</v>
      </c>
      <c r="L88">
        <v>101.59903530354977</v>
      </c>
      <c r="M88">
        <v>98.321458105477745</v>
      </c>
      <c r="N88">
        <v>94.630788605562202</v>
      </c>
      <c r="O88">
        <v>90.481204017231235</v>
      </c>
      <c r="P88">
        <v>85.835209091100964</v>
      </c>
      <c r="Q88">
        <v>80.672671595727238</v>
      </c>
      <c r="R88">
        <v>75.004335781019975</v>
      </c>
      <c r="S88">
        <v>68.885561847405484</v>
      </c>
      <c r="T88">
        <v>62.415845428146667</v>
      </c>
      <c r="U88">
        <v>55.731685858354709</v>
      </c>
      <c r="V88">
        <v>49.009780799278538</v>
      </c>
      <c r="W88">
        <v>42.431794113631383</v>
      </c>
      <c r="X88">
        <v>36.176473063319435</v>
      </c>
      <c r="Y88">
        <v>30.393580594297887</v>
      </c>
      <c r="Z88">
        <v>25.18327922100594</v>
      </c>
      <c r="AA88">
        <v>20.60401793384812</v>
      </c>
      <c r="AB88">
        <v>16.662049151139023</v>
      </c>
      <c r="AC88">
        <v>13.334940396796213</v>
      </c>
      <c r="AD88">
        <v>10.568466751403417</v>
      </c>
      <c r="AE88">
        <v>8.2986812546189892</v>
      </c>
      <c r="AF88">
        <v>6.4549813397757561</v>
      </c>
      <c r="AG88">
        <v>4.9713971767957998</v>
      </c>
      <c r="AH88">
        <v>3.7814451330164811</v>
      </c>
      <c r="AI88">
        <v>2.8336661375542249</v>
      </c>
      <c r="AJ88">
        <v>2.080955924036898</v>
      </c>
      <c r="AK88">
        <v>1.4834765252796034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1.3243233802280763</v>
      </c>
      <c r="I89">
        <v>1.3642156967523134</v>
      </c>
      <c r="J89">
        <v>1.3579634655979334</v>
      </c>
      <c r="K89">
        <v>1.3288425342458554</v>
      </c>
      <c r="L89">
        <v>1.2873802037412396</v>
      </c>
      <c r="M89">
        <v>1.2394020290222185</v>
      </c>
      <c r="N89">
        <v>1.188138117568549</v>
      </c>
      <c r="O89">
        <v>1.1328719844489576</v>
      </c>
      <c r="P89">
        <v>1.0739741959348015</v>
      </c>
      <c r="Q89">
        <v>1.0112824187959779</v>
      </c>
      <c r="R89">
        <v>0.94444683482537428</v>
      </c>
      <c r="S89">
        <v>0.87109000185672247</v>
      </c>
      <c r="T89">
        <v>0.79509449772681151</v>
      </c>
      <c r="U89">
        <v>0.7163993675951108</v>
      </c>
      <c r="V89">
        <v>0.63500594025227564</v>
      </c>
      <c r="W89">
        <v>0.55685102140288212</v>
      </c>
      <c r="X89">
        <v>0.48199171459271106</v>
      </c>
      <c r="Y89">
        <v>0.4123092945674367</v>
      </c>
      <c r="Z89">
        <v>0.34774696107173764</v>
      </c>
      <c r="AA89">
        <v>0.29191838135746995</v>
      </c>
      <c r="AB89">
        <v>0.24098629311029018</v>
      </c>
      <c r="AC89">
        <v>0.20019286117827217</v>
      </c>
      <c r="AD89">
        <v>0.16394963496904058</v>
      </c>
      <c r="AE89">
        <v>0.1337933462559171</v>
      </c>
      <c r="AF89">
        <v>0.10781268352235696</v>
      </c>
      <c r="AG89">
        <v>8.586238030725557E-2</v>
      </c>
      <c r="AH89">
        <v>6.7835156775242211E-2</v>
      </c>
      <c r="AI89">
        <v>5.3640486364092688E-2</v>
      </c>
      <c r="AJ89">
        <v>3.9850486427073228E-2</v>
      </c>
      <c r="AK89">
        <v>2.9733887669158854E-2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0.8512728211068854</v>
      </c>
      <c r="I90">
        <v>0.8937864960375741</v>
      </c>
      <c r="J90">
        <v>0.89159961130680365</v>
      </c>
      <c r="K90">
        <v>0.87230201244750116</v>
      </c>
      <c r="L90">
        <v>0.84535329347907862</v>
      </c>
      <c r="M90">
        <v>0.81619998908553093</v>
      </c>
      <c r="N90">
        <v>0.77687832973281079</v>
      </c>
      <c r="O90">
        <v>0.73967584031879863</v>
      </c>
      <c r="P90">
        <v>0.70500194400269223</v>
      </c>
      <c r="Q90">
        <v>0.66193631731328306</v>
      </c>
      <c r="R90">
        <v>0.62048030729324744</v>
      </c>
      <c r="S90">
        <v>0.57515511756802695</v>
      </c>
      <c r="T90">
        <v>0.52563062433124141</v>
      </c>
      <c r="U90">
        <v>0.47180049877237895</v>
      </c>
      <c r="V90">
        <v>0.42360001290333571</v>
      </c>
      <c r="W90">
        <v>0.3712471495535441</v>
      </c>
      <c r="X90">
        <v>0.32438247316419755</v>
      </c>
      <c r="Y90">
        <v>0.27830939103272723</v>
      </c>
      <c r="Z90">
        <v>0.23769766435601802</v>
      </c>
      <c r="AA90">
        <v>0.20252021318827307</v>
      </c>
      <c r="AB90">
        <v>0.16805572308797867</v>
      </c>
      <c r="AC90">
        <v>0.13875123509223819</v>
      </c>
      <c r="AD90">
        <v>0.11454379551882887</v>
      </c>
      <c r="AE90">
        <v>9.5289887570126908E-2</v>
      </c>
      <c r="AF90">
        <v>7.6455924618890059E-2</v>
      </c>
      <c r="AG90">
        <v>6.2283246725591823E-2</v>
      </c>
      <c r="AH90">
        <v>5.2733623304490607E-2</v>
      </c>
      <c r="AI90">
        <v>3.9223913550534562E-2</v>
      </c>
      <c r="AJ90">
        <v>3.0111011012956546E-2</v>
      </c>
      <c r="AK90">
        <v>2.131979335242562E-2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6.5863959231493574E-2</v>
      </c>
      <c r="I91">
        <v>0.10598456291022185</v>
      </c>
      <c r="J91">
        <v>0.12390298522817478</v>
      </c>
      <c r="K91">
        <v>0.12667847109404384</v>
      </c>
      <c r="L91">
        <v>0.12149727418384604</v>
      </c>
      <c r="M91">
        <v>0.11353845736510326</v>
      </c>
      <c r="N91">
        <v>0.10585060148677883</v>
      </c>
      <c r="O91">
        <v>9.9774253713214023E-2</v>
      </c>
      <c r="P91">
        <v>9.5533317015661368E-2</v>
      </c>
      <c r="Q91">
        <v>9.0732725933340141E-2</v>
      </c>
      <c r="R91">
        <v>8.882663883493791E-2</v>
      </c>
      <c r="S91">
        <v>8.7334640836256305E-2</v>
      </c>
      <c r="T91">
        <v>8.3832391294369479E-2</v>
      </c>
      <c r="U91">
        <v>8.1899407047081318E-2</v>
      </c>
      <c r="V91">
        <v>7.9535829883314868E-2</v>
      </c>
      <c r="W91">
        <v>7.4782128682837623E-2</v>
      </c>
      <c r="X91">
        <v>7.1390653345937416E-2</v>
      </c>
      <c r="Y91">
        <v>6.7646637132146026E-2</v>
      </c>
      <c r="Z91">
        <v>6.1783949843885466E-2</v>
      </c>
      <c r="AA91">
        <v>5.7458800127752063E-2</v>
      </c>
      <c r="AB91">
        <v>5.3009719595498161E-2</v>
      </c>
      <c r="AC91">
        <v>4.8445833044041819E-2</v>
      </c>
      <c r="AD91">
        <v>4.3791782801494428E-2</v>
      </c>
      <c r="AE91">
        <v>3.9073414408985485E-2</v>
      </c>
      <c r="AF91">
        <v>3.2627278966601558E-2</v>
      </c>
      <c r="AG91">
        <v>2.7818811086066653E-2</v>
      </c>
      <c r="AH91">
        <v>2.3075311171871782E-2</v>
      </c>
      <c r="AI91">
        <v>1.839594162234004E-2</v>
      </c>
      <c r="AJ91">
        <v>1.3815519476123583E-2</v>
      </c>
      <c r="AK91">
        <v>9.3716220645356785E-3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5.4851262347832552E-2</v>
      </c>
      <c r="I92">
        <v>9.4682750374186497E-2</v>
      </c>
      <c r="J92">
        <v>0.11248830002226207</v>
      </c>
      <c r="K92">
        <v>0.11524589671640939</v>
      </c>
      <c r="L92">
        <v>0.11012093638342879</v>
      </c>
      <c r="M92">
        <v>0.10226469634349034</v>
      </c>
      <c r="N92">
        <v>9.4699863301728193E-2</v>
      </c>
      <c r="O92">
        <v>8.8748517800718574E-2</v>
      </c>
      <c r="P92">
        <v>8.4624356244655807E-2</v>
      </c>
      <c r="Q92">
        <v>8.1960526044699833E-2</v>
      </c>
      <c r="R92">
        <v>8.0191108963068025E-2</v>
      </c>
      <c r="S92">
        <v>7.8773370794849029E-2</v>
      </c>
      <c r="T92">
        <v>7.7285724279763102E-2</v>
      </c>
      <c r="U92">
        <v>7.5452358075156489E-2</v>
      </c>
      <c r="V92">
        <v>7.3138334950106909E-2</v>
      </c>
      <c r="W92">
        <v>7.0310033605958111E-2</v>
      </c>
      <c r="X92">
        <v>6.7008534644497075E-2</v>
      </c>
      <c r="Y92">
        <v>6.3310910604075232E-2</v>
      </c>
      <c r="Z92">
        <v>5.9304344440969103E-2</v>
      </c>
      <c r="AA92">
        <v>5.5069571384036564E-2</v>
      </c>
      <c r="AB92">
        <v>5.0669043086659649E-2</v>
      </c>
      <c r="AC92">
        <v>4.6151965883378665E-2</v>
      </c>
      <c r="AD92">
        <v>4.1549147517105922E-2</v>
      </c>
      <c r="AE92">
        <v>3.6887210124314507E-2</v>
      </c>
      <c r="AF92">
        <v>3.2189040217533993E-2</v>
      </c>
      <c r="AG92">
        <v>2.7483705675290793E-2</v>
      </c>
      <c r="AH92">
        <v>2.2800781937348802E-2</v>
      </c>
      <c r="AI92">
        <v>1.8176123993840498E-2</v>
      </c>
      <c r="AJ92">
        <v>1.3650196570558215E-2</v>
      </c>
      <c r="AK92">
        <v>9.2612638281863724E-3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2.2242776315981372</v>
      </c>
      <c r="I93">
        <v>2.2818992836340923</v>
      </c>
      <c r="J93">
        <v>2.2619958570218701</v>
      </c>
      <c r="K93">
        <v>2.2128357126487641</v>
      </c>
      <c r="L93">
        <v>2.1492778240339794</v>
      </c>
      <c r="M93">
        <v>2.074618051553645</v>
      </c>
      <c r="N93">
        <v>1.9924077106344917</v>
      </c>
      <c r="O93">
        <v>1.9034257950129252</v>
      </c>
      <c r="P93">
        <v>1.805597651607993</v>
      </c>
      <c r="Q93">
        <v>1.6997372321445603</v>
      </c>
      <c r="R93">
        <v>1.5839933294091502</v>
      </c>
      <c r="S93">
        <v>1.4607043133912478</v>
      </c>
      <c r="T93">
        <v>1.3298571731617415</v>
      </c>
      <c r="U93">
        <v>1.1947485650401601</v>
      </c>
      <c r="V93">
        <v>1.0587255165347198</v>
      </c>
      <c r="W93">
        <v>0.92429337467143657</v>
      </c>
      <c r="X93">
        <v>0.79620999573974949</v>
      </c>
      <c r="Y93">
        <v>0.67679656684140888</v>
      </c>
      <c r="Z93">
        <v>0.56897125124786285</v>
      </c>
      <c r="AA93">
        <v>0.47252520548044519</v>
      </c>
      <c r="AB93">
        <v>0.38937163272214637</v>
      </c>
      <c r="AC93">
        <v>0.31844908750202627</v>
      </c>
      <c r="AD93">
        <v>0.25793232858657422</v>
      </c>
      <c r="AE93">
        <v>0.20746617289637559</v>
      </c>
      <c r="AF93">
        <v>0.16603771004053414</v>
      </c>
      <c r="AG93">
        <v>0.13127921529341169</v>
      </c>
      <c r="AH93">
        <v>0.10226405507525183</v>
      </c>
      <c r="AI93">
        <v>7.8142776765921518E-2</v>
      </c>
      <c r="AJ93">
        <v>5.8787308157448592E-2</v>
      </c>
      <c r="AK93">
        <v>4.2092809626437244E-2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5.4680121355854538E-2</v>
      </c>
      <c r="I94">
        <v>9.4502768962168027E-2</v>
      </c>
      <c r="J94">
        <v>0.11235875166166753</v>
      </c>
      <c r="K94">
        <v>0.11516580197123982</v>
      </c>
      <c r="L94">
        <v>0.11007817271206921</v>
      </c>
      <c r="M94">
        <v>0.1022517938828349</v>
      </c>
      <c r="N94">
        <v>9.4715874009576595E-2</v>
      </c>
      <c r="O94">
        <v>8.8796905007337834E-2</v>
      </c>
      <c r="P94">
        <v>8.4710034603396878E-2</v>
      </c>
      <c r="Q94">
        <v>8.2087649594408951E-2</v>
      </c>
      <c r="R94">
        <v>8.0361893343927626E-2</v>
      </c>
      <c r="S94">
        <v>7.8987573947819634E-2</v>
      </c>
      <c r="T94">
        <v>7.7540760285454979E-2</v>
      </c>
      <c r="U94">
        <v>7.5743748004764022E-2</v>
      </c>
      <c r="V94">
        <v>7.3460138454861656E-2</v>
      </c>
      <c r="W94">
        <v>7.0655321939261384E-2</v>
      </c>
      <c r="X94">
        <v>6.7369843060460788E-2</v>
      </c>
      <c r="Y94">
        <v>6.3680757539552602E-2</v>
      </c>
      <c r="Z94">
        <v>5.9675151821081407E-2</v>
      </c>
      <c r="AA94">
        <v>5.5434217222560811E-2</v>
      </c>
      <c r="AB94">
        <v>5.1021137607976108E-2</v>
      </c>
      <c r="AC94">
        <v>4.6485457701406219E-2</v>
      </c>
      <c r="AD94">
        <v>4.185914449477135E-2</v>
      </c>
      <c r="AE94">
        <v>3.716944716827264E-2</v>
      </c>
      <c r="AF94">
        <v>3.244003089117875E-2</v>
      </c>
      <c r="AG94">
        <v>2.7700836421429287E-2</v>
      </c>
      <c r="AH94">
        <v>2.2982385780800918E-2</v>
      </c>
      <c r="AI94">
        <v>1.8321012365829503E-2</v>
      </c>
      <c r="AJ94">
        <v>1.3758137438157902E-2</v>
      </c>
      <c r="AK94">
        <v>9.3324502650871111E-3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6.5079314471860883E-2</v>
      </c>
      <c r="I95">
        <v>0.1006514967049954</v>
      </c>
      <c r="J95">
        <v>0.11599469176224453</v>
      </c>
      <c r="K95">
        <v>0.1172167469394747</v>
      </c>
      <c r="L95">
        <v>0.10895205242689165</v>
      </c>
      <c r="M95">
        <v>9.5162267443904547E-2</v>
      </c>
      <c r="N95">
        <v>7.882032095982705E-2</v>
      </c>
      <c r="O95">
        <v>6.1869883182885665E-2</v>
      </c>
      <c r="P95">
        <v>4.5447951866872671E-2</v>
      </c>
      <c r="Q95">
        <v>3.0150628250202871E-2</v>
      </c>
      <c r="R95">
        <v>1.6257800230601305E-2</v>
      </c>
      <c r="S95">
        <v>3.8840448343568923E-3</v>
      </c>
      <c r="T95">
        <v>-6.9358128103713668E-3</v>
      </c>
      <c r="U95">
        <v>-1.620105793185278E-2</v>
      </c>
      <c r="V95">
        <v>-2.3913166217559567E-2</v>
      </c>
      <c r="W95">
        <v>-3.0084324418377939E-2</v>
      </c>
      <c r="X95">
        <v>-3.4731353423556044E-2</v>
      </c>
      <c r="Y95">
        <v>-3.7894417113637502E-2</v>
      </c>
      <c r="Z95">
        <v>-3.9645495598628067E-2</v>
      </c>
      <c r="AA95">
        <v>-4.0092062318519694E-2</v>
      </c>
      <c r="AB95">
        <v>-3.938065562790749E-2</v>
      </c>
      <c r="AC95">
        <v>-3.76827707634253E-2</v>
      </c>
      <c r="AD95">
        <v>-3.5195004269972241E-2</v>
      </c>
      <c r="AE95">
        <v>-3.2116259337022779E-2</v>
      </c>
      <c r="AF95">
        <v>-2.8642838903458756E-2</v>
      </c>
      <c r="AG95">
        <v>-2.4951412210649782E-2</v>
      </c>
      <c r="AH95">
        <v>-2.1201893398259397E-2</v>
      </c>
      <c r="AI95">
        <v>-1.752543118737071E-2</v>
      </c>
      <c r="AJ95">
        <v>-1.4023836053989047E-2</v>
      </c>
      <c r="AK95">
        <v>-1.0777128798711288E-2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9.3700045843725377E-2</v>
      </c>
      <c r="I96">
        <v>0.1387810843749504</v>
      </c>
      <c r="J96">
        <v>0.15954267913396158</v>
      </c>
      <c r="K96">
        <v>0.16608139218217133</v>
      </c>
      <c r="L96">
        <v>0.16368543159370752</v>
      </c>
      <c r="M96">
        <v>0.15613019232376679</v>
      </c>
      <c r="N96">
        <v>0.14597355472836249</v>
      </c>
      <c r="O96">
        <v>0.13472874126074785</v>
      </c>
      <c r="P96">
        <v>0.12317879881755811</v>
      </c>
      <c r="Q96">
        <v>0.11167190261309745</v>
      </c>
      <c r="R96">
        <v>0.1003493625375107</v>
      </c>
      <c r="S96">
        <v>8.9281009661723587E-2</v>
      </c>
      <c r="T96">
        <v>7.8529000479266031E-2</v>
      </c>
      <c r="U96">
        <v>6.8174911175811204E-2</v>
      </c>
      <c r="V96">
        <v>5.8339174219623757E-2</v>
      </c>
      <c r="W96">
        <v>4.9152234057814326E-2</v>
      </c>
      <c r="X96">
        <v>4.0756289126298029E-2</v>
      </c>
      <c r="Y96">
        <v>3.3271797302369954E-2</v>
      </c>
      <c r="Z96">
        <v>2.6783098476013123E-2</v>
      </c>
      <c r="AA96">
        <v>2.1330397556851288E-2</v>
      </c>
      <c r="AB96">
        <v>1.6900385318630029E-2</v>
      </c>
      <c r="AC96">
        <v>1.3442059801915818E-2</v>
      </c>
      <c r="AD96">
        <v>1.0860372449994493E-2</v>
      </c>
      <c r="AE96">
        <v>9.0444291892977091E-3</v>
      </c>
      <c r="AF96">
        <v>7.8679182616392396E-3</v>
      </c>
      <c r="AG96">
        <v>7.2114422944302703E-3</v>
      </c>
      <c r="AH96">
        <v>6.9542287600254937E-3</v>
      </c>
      <c r="AI96">
        <v>6.9921303899267429E-3</v>
      </c>
      <c r="AJ96">
        <v>7.2382266173454113E-3</v>
      </c>
      <c r="AK96">
        <v>7.6140186073381244E-3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9.8291624744484274E-2</v>
      </c>
      <c r="I97">
        <v>0.15835197906584053</v>
      </c>
      <c r="J97">
        <v>0.1923815702430387</v>
      </c>
      <c r="K97">
        <v>0.20975996923251472</v>
      </c>
      <c r="L97">
        <v>0.21660314367315525</v>
      </c>
      <c r="M97">
        <v>0.21739333066543853</v>
      </c>
      <c r="N97">
        <v>0.21500349761116588</v>
      </c>
      <c r="O97">
        <v>0.21091186023662889</v>
      </c>
      <c r="P97">
        <v>0.20566678698927809</v>
      </c>
      <c r="Q97">
        <v>0.19933316325544403</v>
      </c>
      <c r="R97">
        <v>0.19181076474050762</v>
      </c>
      <c r="S97">
        <v>0.18302073557432408</v>
      </c>
      <c r="T97">
        <v>0.17297483652813916</v>
      </c>
      <c r="U97">
        <v>0.16179565277818497</v>
      </c>
      <c r="V97">
        <v>0.14971687430480607</v>
      </c>
      <c r="W97">
        <v>0.13703524107493426</v>
      </c>
      <c r="X97">
        <v>0.12409459783724319</v>
      </c>
      <c r="Y97">
        <v>0.11123523035256877</v>
      </c>
      <c r="Z97">
        <v>9.8766129166705241E-2</v>
      </c>
      <c r="AA97">
        <v>8.6944118287290983E-2</v>
      </c>
      <c r="AB97">
        <v>7.5959368852052123E-2</v>
      </c>
      <c r="AC97">
        <v>6.594180236954017E-2</v>
      </c>
      <c r="AD97">
        <v>5.6953163348616442E-2</v>
      </c>
      <c r="AE97">
        <v>4.9013360762883984E-2</v>
      </c>
      <c r="AF97">
        <v>4.2101048706810751E-2</v>
      </c>
      <c r="AG97">
        <v>3.6174277885359096E-2</v>
      </c>
      <c r="AH97">
        <v>3.116717286726356E-2</v>
      </c>
      <c r="AI97">
        <v>2.7007856086158633E-2</v>
      </c>
      <c r="AJ97">
        <v>2.3622353305285948E-2</v>
      </c>
      <c r="AK97">
        <v>2.0927184713070979E-2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2.801289236413762E-2</v>
      </c>
      <c r="I98">
        <v>5.6546885092090271E-2</v>
      </c>
      <c r="J98">
        <v>7.4230222479831909E-2</v>
      </c>
      <c r="K98">
        <v>7.9735736733854701E-2</v>
      </c>
      <c r="L98">
        <v>7.5802701971383613E-2</v>
      </c>
      <c r="M98">
        <v>6.6123033424392297E-2</v>
      </c>
      <c r="N98">
        <v>5.3830325958803549E-2</v>
      </c>
      <c r="O98">
        <v>4.1025351927692633E-2</v>
      </c>
      <c r="P98">
        <v>2.8864657923333148E-2</v>
      </c>
      <c r="Q98">
        <v>1.7840248953104876E-2</v>
      </c>
      <c r="R98">
        <v>8.0602917745586922E-3</v>
      </c>
      <c r="S98">
        <v>-5.4627018402086946E-4</v>
      </c>
      <c r="T98">
        <v>-8.1066969575105396E-3</v>
      </c>
      <c r="U98">
        <v>-1.4741960795083831E-2</v>
      </c>
      <c r="V98">
        <v>-2.0537704586376382E-2</v>
      </c>
      <c r="W98">
        <v>-2.5545514186908758E-2</v>
      </c>
      <c r="X98">
        <v>-2.9788808651376453E-2</v>
      </c>
      <c r="Y98">
        <v>-3.3278575314532599E-2</v>
      </c>
      <c r="Z98">
        <v>-3.6028289390521717E-2</v>
      </c>
      <c r="AA98">
        <v>-3.8064068039611598E-2</v>
      </c>
      <c r="AB98">
        <v>-3.9431442717374754E-2</v>
      </c>
      <c r="AC98">
        <v>-4.019367428581555E-2</v>
      </c>
      <c r="AD98">
        <v>-4.0431476151636669E-2</v>
      </c>
      <c r="AE98">
        <v>-4.0233757006113979E-2</v>
      </c>
      <c r="AF98">
        <v>-3.9692641264454931E-2</v>
      </c>
      <c r="AG98">
        <v>-3.8894288629731655E-2</v>
      </c>
      <c r="AH98">
        <v>-3.7917927151043251E-2</v>
      </c>
      <c r="AI98">
        <v>-3.6830343576010893E-2</v>
      </c>
      <c r="AJ98">
        <v>-3.5684404912050827E-2</v>
      </c>
      <c r="AK98">
        <v>-3.4521320252800525E-2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0.37823121231896906</v>
      </c>
      <c r="I99">
        <v>0.60495029086753416</v>
      </c>
      <c r="J99">
        <v>0.70031372713432738</v>
      </c>
      <c r="K99">
        <v>0.73236720067402228</v>
      </c>
      <c r="L99">
        <v>0.73693773605707502</v>
      </c>
      <c r="M99">
        <v>0.72958118012020901</v>
      </c>
      <c r="N99">
        <v>0.71681479757401689</v>
      </c>
      <c r="O99">
        <v>0.7011929361226299</v>
      </c>
      <c r="P99">
        <v>0.68347810475970494</v>
      </c>
      <c r="Q99">
        <v>0.66362374233606136</v>
      </c>
      <c r="R99">
        <v>0.64134728227591697</v>
      </c>
      <c r="S99">
        <v>0.61644160243465862</v>
      </c>
      <c r="T99">
        <v>0.58890754758953445</v>
      </c>
      <c r="U99">
        <v>0.55899641039864889</v>
      </c>
      <c r="V99">
        <v>0.52724866711408858</v>
      </c>
      <c r="W99">
        <v>0.49435184032706747</v>
      </c>
      <c r="X99">
        <v>0.46111358476628173</v>
      </c>
      <c r="Y99">
        <v>0.42830873708192829</v>
      </c>
      <c r="Z99">
        <v>0.39659547839030473</v>
      </c>
      <c r="AA99">
        <v>0.36647161174758747</v>
      </c>
      <c r="AB99">
        <v>0.33822571707018412</v>
      </c>
      <c r="AC99">
        <v>0.31199275507325375</v>
      </c>
      <c r="AD99">
        <v>0.28773026988004879</v>
      </c>
      <c r="AE99">
        <v>0.26531942432377331</v>
      </c>
      <c r="AF99">
        <v>0.24457045121748511</v>
      </c>
      <c r="AG99">
        <v>0.22530528189856902</v>
      </c>
      <c r="AH99">
        <v>0.20732198848896211</v>
      </c>
      <c r="AI99">
        <v>0.19045438482054866</v>
      </c>
      <c r="AJ99">
        <v>0.17457999979098027</v>
      </c>
      <c r="AK99">
        <v>0.15957858408741643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1.0436687935522215E-2</v>
      </c>
      <c r="I100">
        <v>1.7475090397356396E-2</v>
      </c>
      <c r="J100">
        <v>1.5993921537038602E-2</v>
      </c>
      <c r="K100">
        <v>6.6174388189566002E-3</v>
      </c>
      <c r="L100">
        <v>-8.0501136635602322E-3</v>
      </c>
      <c r="M100">
        <v>-2.5259367552410428E-2</v>
      </c>
      <c r="N100">
        <v>-4.2848842722353897E-2</v>
      </c>
      <c r="O100">
        <v>-5.9400807396281508E-2</v>
      </c>
      <c r="P100">
        <v>-7.4130286688278701E-2</v>
      </c>
      <c r="Q100">
        <v>-8.6695482275256364E-2</v>
      </c>
      <c r="R100">
        <v>-9.7021847852818421E-2</v>
      </c>
      <c r="S100">
        <v>-0.10517338615395611</v>
      </c>
      <c r="T100">
        <v>-0.11127436833091586</v>
      </c>
      <c r="U100">
        <v>-0.11546850578871837</v>
      </c>
      <c r="V100">
        <v>-0.11789984512390328</v>
      </c>
      <c r="W100">
        <v>-0.11871130242506744</v>
      </c>
      <c r="X100">
        <v>-0.11804767342211697</v>
      </c>
      <c r="Y100">
        <v>-0.1160607730644525</v>
      </c>
      <c r="Z100">
        <v>-0.11291459822332373</v>
      </c>
      <c r="AA100">
        <v>-0.10878539313209368</v>
      </c>
      <c r="AB100">
        <v>-0.10385990351345908</v>
      </c>
      <c r="AC100">
        <v>-9.8328388603774464E-2</v>
      </c>
      <c r="AD100">
        <v>-9.2379411431420255E-2</v>
      </c>
      <c r="AE100">
        <v>-8.6190779438000131E-2</v>
      </c>
      <c r="AF100">
        <v>-7.9924243806639428E-2</v>
      </c>
      <c r="AG100">
        <v>-7.371926955116459E-2</v>
      </c>
      <c r="AH100">
        <v>-6.7692311061540167E-2</v>
      </c>
      <c r="AI100">
        <v>-6.193476681688459E-2</v>
      </c>
      <c r="AJ100">
        <v>-5.6513662722446067E-2</v>
      </c>
      <c r="AK100">
        <v>-5.1474884988245151E-2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0.67187683060316861</v>
      </c>
      <c r="I101">
        <v>1.0481754352493322</v>
      </c>
      <c r="J101">
        <v>1.2002678508288733</v>
      </c>
      <c r="K101">
        <v>1.2530139197319823</v>
      </c>
      <c r="L101">
        <v>1.2644735975342103</v>
      </c>
      <c r="M101">
        <v>1.2572218666308865</v>
      </c>
      <c r="N101">
        <v>1.2398035146781838</v>
      </c>
      <c r="O101">
        <v>1.2153495597031716</v>
      </c>
      <c r="P101">
        <v>1.1848405553733121</v>
      </c>
      <c r="Q101">
        <v>1.1483786741443014</v>
      </c>
      <c r="R101">
        <v>1.105888499651253</v>
      </c>
      <c r="S101">
        <v>1.0574830612416264</v>
      </c>
      <c r="T101">
        <v>1.0036073072653418</v>
      </c>
      <c r="U101">
        <v>0.94507905596226127</v>
      </c>
      <c r="V101">
        <v>0.88315007854480321</v>
      </c>
      <c r="W101">
        <v>0.81926205942244312</v>
      </c>
      <c r="X101">
        <v>0.75501434142539736</v>
      </c>
      <c r="Y101">
        <v>0.69190690721649961</v>
      </c>
      <c r="Z101">
        <v>0.63120690367264309</v>
      </c>
      <c r="AA101">
        <v>0.57388119151025041</v>
      </c>
      <c r="AB101">
        <v>0.52051538864343883</v>
      </c>
      <c r="AC101">
        <v>0.47141210951560097</v>
      </c>
      <c r="AD101">
        <v>0.42654864418825156</v>
      </c>
      <c r="AE101">
        <v>0.38575201025521366</v>
      </c>
      <c r="AF101">
        <v>0.34870527315991051</v>
      </c>
      <c r="AG101">
        <v>0.31509186221989616</v>
      </c>
      <c r="AH101">
        <v>0.28453264945245138</v>
      </c>
      <c r="AI101">
        <v>0.25669536530505965</v>
      </c>
      <c r="AJ101">
        <v>0.23130823560761904</v>
      </c>
      <c r="AK101">
        <v>0.20809210851933102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4.9090814101981906E-2</v>
      </c>
      <c r="I102">
        <v>8.5572436149683462E-2</v>
      </c>
      <c r="J102">
        <v>0.10177908291315596</v>
      </c>
      <c r="K102">
        <v>0.10261609735706667</v>
      </c>
      <c r="L102">
        <v>9.3649873593570909E-2</v>
      </c>
      <c r="M102">
        <v>7.9376293374622264E-2</v>
      </c>
      <c r="N102">
        <v>6.2996581110641436E-2</v>
      </c>
      <c r="O102">
        <v>4.6521087982309695E-2</v>
      </c>
      <c r="P102">
        <v>3.104193950562717E-2</v>
      </c>
      <c r="Q102">
        <v>1.703829270744972E-2</v>
      </c>
      <c r="R102">
        <v>4.6389198599783299E-3</v>
      </c>
      <c r="S102">
        <v>-6.1941003477783418E-3</v>
      </c>
      <c r="T102">
        <v>-1.5557749374295327E-2</v>
      </c>
      <c r="U102">
        <v>-2.3553383034113917E-2</v>
      </c>
      <c r="V102">
        <v>-3.0256945195794582E-2</v>
      </c>
      <c r="W102">
        <v>-3.5725496768157505E-2</v>
      </c>
      <c r="X102">
        <v>-3.9999219015174337E-2</v>
      </c>
      <c r="Y102">
        <v>-4.3120683159358908E-2</v>
      </c>
      <c r="Z102">
        <v>-4.5148639203740348E-2</v>
      </c>
      <c r="AA102">
        <v>-4.6164273575810544E-2</v>
      </c>
      <c r="AB102">
        <v>-4.6277912865089199E-2</v>
      </c>
      <c r="AC102">
        <v>-4.5620040987304211E-2</v>
      </c>
      <c r="AD102">
        <v>-4.4339553155314793E-2</v>
      </c>
      <c r="AE102">
        <v>-4.2588528216658261E-2</v>
      </c>
      <c r="AF102">
        <v>-4.0515660197959491E-2</v>
      </c>
      <c r="AG102">
        <v>-3.8253107155339361E-2</v>
      </c>
      <c r="AH102">
        <v>-3.5917880704994243E-2</v>
      </c>
      <c r="AI102">
        <v>-3.3604254798880184E-2</v>
      </c>
      <c r="AJ102">
        <v>-3.1382049188100059E-2</v>
      </c>
      <c r="AK102">
        <v>-2.9303449178330609E-2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0.15533157677294351</v>
      </c>
      <c r="I103">
        <v>0.24290855774877773</v>
      </c>
      <c r="J103">
        <v>0.27356915499210377</v>
      </c>
      <c r="K103">
        <v>0.27538501296713314</v>
      </c>
      <c r="L103">
        <v>0.26362885745094822</v>
      </c>
      <c r="M103">
        <v>0.24581846378337602</v>
      </c>
      <c r="N103">
        <v>0.2257605006479535</v>
      </c>
      <c r="O103">
        <v>0.20535041354192707</v>
      </c>
      <c r="P103">
        <v>0.18543530364825145</v>
      </c>
      <c r="Q103">
        <v>0.16628973519288159</v>
      </c>
      <c r="R103">
        <v>0.14793225865661341</v>
      </c>
      <c r="S103">
        <v>0.13031492520541033</v>
      </c>
      <c r="T103">
        <v>0.11341538374503024</v>
      </c>
      <c r="U103">
        <v>9.7275166163024451E-2</v>
      </c>
      <c r="V103">
        <v>8.2025820181663711E-2</v>
      </c>
      <c r="W103">
        <v>6.7836642180130191E-2</v>
      </c>
      <c r="X103">
        <v>5.4906837005197495E-2</v>
      </c>
      <c r="Y103">
        <v>4.340676064964466E-2</v>
      </c>
      <c r="Z103">
        <v>3.3447264229713447E-2</v>
      </c>
      <c r="AA103">
        <v>2.5066102840121118E-2</v>
      </c>
      <c r="AB103">
        <v>1.8213322692495204E-2</v>
      </c>
      <c r="AC103">
        <v>1.2778584691486294E-2</v>
      </c>
      <c r="AD103">
        <v>8.5865503015369882E-3</v>
      </c>
      <c r="AE103">
        <v>5.4422520720631695E-3</v>
      </c>
      <c r="AF103">
        <v>3.1364838949610174E-3</v>
      </c>
      <c r="AG103">
        <v>1.4816029940023512E-3</v>
      </c>
      <c r="AH103">
        <v>2.983840076353772E-4</v>
      </c>
      <c r="AI103">
        <v>-5.5957629233605033E-4</v>
      </c>
      <c r="AJ103">
        <v>-1.2037027772415776E-3</v>
      </c>
      <c r="AK103">
        <v>-1.7282939985374668E-3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0.24583575566736737</v>
      </c>
      <c r="I104">
        <v>0.38368202793881423</v>
      </c>
      <c r="J104">
        <v>0.43390079413581084</v>
      </c>
      <c r="K104">
        <v>0.44246777098366774</v>
      </c>
      <c r="L104">
        <v>0.43288748300442936</v>
      </c>
      <c r="M104">
        <v>0.41556762848313777</v>
      </c>
      <c r="N104">
        <v>0.39516237361536533</v>
      </c>
      <c r="O104">
        <v>0.3737361732071065</v>
      </c>
      <c r="P104">
        <v>0.3521089584177961</v>
      </c>
      <c r="Q104">
        <v>0.33048136932891659</v>
      </c>
      <c r="R104">
        <v>0.30881443334485059</v>
      </c>
      <c r="S104">
        <v>0.287044960450622</v>
      </c>
      <c r="T104">
        <v>0.26518408165756568</v>
      </c>
      <c r="U104">
        <v>0.24335600157074921</v>
      </c>
      <c r="V104">
        <v>0.22183174110603776</v>
      </c>
      <c r="W104">
        <v>0.20094480358021638</v>
      </c>
      <c r="X104">
        <v>0.18108098896507663</v>
      </c>
      <c r="Y104">
        <v>0.16258666020954049</v>
      </c>
      <c r="Z104">
        <v>0.14572155410739196</v>
      </c>
      <c r="AA104">
        <v>0.13063738638197098</v>
      </c>
      <c r="AB104">
        <v>0.11735294615622394</v>
      </c>
      <c r="AC104">
        <v>0.10579483694173053</v>
      </c>
      <c r="AD104">
        <v>9.5786847398238173E-2</v>
      </c>
      <c r="AE104">
        <v>8.7118468421265582E-2</v>
      </c>
      <c r="AF104">
        <v>7.955035719804382E-2</v>
      </c>
      <c r="AG104">
        <v>7.2868574029305577E-2</v>
      </c>
      <c r="AH104">
        <v>6.6861931602590907E-2</v>
      </c>
      <c r="AI104">
        <v>6.136025416121349E-2</v>
      </c>
      <c r="AJ104">
        <v>5.6237690306581989E-2</v>
      </c>
      <c r="AK104">
        <v>5.1384841145729609E-2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3.4950976827885505E-2</v>
      </c>
      <c r="I105">
        <v>6.6975846912242787E-2</v>
      </c>
      <c r="J105">
        <v>8.6451833511103082E-2</v>
      </c>
      <c r="K105">
        <v>9.3450589708443665E-2</v>
      </c>
      <c r="L105">
        <v>9.0918501023429243E-2</v>
      </c>
      <c r="M105">
        <v>8.2311171025750696E-2</v>
      </c>
      <c r="N105">
        <v>7.0512531491484509E-2</v>
      </c>
      <c r="O105">
        <v>5.7506314528898983E-2</v>
      </c>
      <c r="P105">
        <v>4.446887289661916E-2</v>
      </c>
      <c r="Q105">
        <v>3.2003277173231481E-2</v>
      </c>
      <c r="R105">
        <v>2.0369644552009625E-2</v>
      </c>
      <c r="S105">
        <v>9.6541780811199018E-3</v>
      </c>
      <c r="T105">
        <v>-1.2911046001207183E-4</v>
      </c>
      <c r="U105">
        <v>-8.984042309700957E-3</v>
      </c>
      <c r="V105">
        <v>-1.6903199783890877E-2</v>
      </c>
      <c r="W105">
        <v>-2.3867962083445882E-2</v>
      </c>
      <c r="X105">
        <v>-2.9849799596182169E-2</v>
      </c>
      <c r="Y105">
        <v>-3.4824189727378219E-2</v>
      </c>
      <c r="Z105">
        <v>-3.8782751287025352E-2</v>
      </c>
      <c r="AA105">
        <v>-4.1741314357501835E-2</v>
      </c>
      <c r="AB105">
        <v>-4.3746041366077293E-2</v>
      </c>
      <c r="AC105">
        <v>-4.4869128312841067E-2</v>
      </c>
      <c r="AD105">
        <v>-4.52084483059223E-2</v>
      </c>
      <c r="AE105">
        <v>-4.4875669929200779E-2</v>
      </c>
      <c r="AF105">
        <v>-4.3990478651134701E-2</v>
      </c>
      <c r="AG105">
        <v>-4.2669394420591367E-2</v>
      </c>
      <c r="AH105">
        <v>-4.1023854015009853E-2</v>
      </c>
      <c r="AI105">
        <v>-3.9153247392542667E-2</v>
      </c>
      <c r="AJ105">
        <v>-3.7141701377507719E-2</v>
      </c>
      <c r="AK105">
        <v>-3.5060752986482147E-2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3.9360149433464997E-2</v>
      </c>
      <c r="I106">
        <v>7.9680578392649082E-2</v>
      </c>
      <c r="J106">
        <v>0.10504845763616988</v>
      </c>
      <c r="K106">
        <v>0.11632055960988374</v>
      </c>
      <c r="L106">
        <v>0.11911348539785926</v>
      </c>
      <c r="M106">
        <v>0.11868052141463803</v>
      </c>
      <c r="N106">
        <v>0.11843089742720192</v>
      </c>
      <c r="O106">
        <v>0.11992734356511825</v>
      </c>
      <c r="P106">
        <v>0.12340164913935414</v>
      </c>
      <c r="Q106">
        <v>0.12833222478698669</v>
      </c>
      <c r="R106">
        <v>0.13390248769773461</v>
      </c>
      <c r="S106">
        <v>0.1392923262760748</v>
      </c>
      <c r="T106">
        <v>0.14382466399931459</v>
      </c>
      <c r="U106">
        <v>0.14701608541765054</v>
      </c>
      <c r="V106">
        <v>0.14857953885085706</v>
      </c>
      <c r="W106">
        <v>0.14839026160853308</v>
      </c>
      <c r="X106">
        <v>0.14645156143995308</v>
      </c>
      <c r="Y106">
        <v>0.14285348220506311</v>
      </c>
      <c r="Z106">
        <v>0.13773828307448444</v>
      </c>
      <c r="AA106">
        <v>0.13127587394361484</v>
      </c>
      <c r="AB106">
        <v>0.12364456221110043</v>
      </c>
      <c r="AC106">
        <v>0.11502508461873617</v>
      </c>
      <c r="AD106">
        <v>0.10559239511847007</v>
      </c>
      <c r="AE106">
        <v>9.5518689121787403E-2</v>
      </c>
      <c r="AF106">
        <v>8.4971808131162341E-2</v>
      </c>
      <c r="AG106">
        <v>7.4118492921937396E-2</v>
      </c>
      <c r="AH106">
        <v>6.311891429358063E-2</v>
      </c>
      <c r="AI106">
        <v>5.2126936876972785E-2</v>
      </c>
      <c r="AJ106">
        <v>4.1288233669156682E-2</v>
      </c>
      <c r="AK106">
        <v>3.0733662739645951E-2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0.21324344424502595</v>
      </c>
      <c r="I107">
        <v>0.36220560139168523</v>
      </c>
      <c r="J107">
        <v>0.48382474192929514</v>
      </c>
      <c r="K107">
        <v>0.60363325677521562</v>
      </c>
      <c r="L107">
        <v>0.73822199816078182</v>
      </c>
      <c r="M107">
        <v>0.89984847382489352</v>
      </c>
      <c r="N107">
        <v>1.0974513505345174</v>
      </c>
      <c r="O107">
        <v>1.3374819304382335</v>
      </c>
      <c r="P107">
        <v>1.6243424069241508</v>
      </c>
      <c r="Q107">
        <v>1.960201237905479</v>
      </c>
      <c r="R107">
        <v>2.3444743159947157</v>
      </c>
      <c r="S107">
        <v>2.7742092425484532</v>
      </c>
      <c r="T107">
        <v>3.2435759802392994</v>
      </c>
      <c r="U107">
        <v>3.7419203566659176</v>
      </c>
      <c r="V107">
        <v>4.2571205863104478</v>
      </c>
      <c r="W107">
        <v>4.7742839359838918</v>
      </c>
      <c r="X107">
        <v>5.278100180024059</v>
      </c>
      <c r="Y107">
        <v>5.7543703990322603</v>
      </c>
      <c r="Z107">
        <v>6.191877477077723</v>
      </c>
      <c r="AA107">
        <v>6.5819676130108418</v>
      </c>
      <c r="AB107">
        <v>6.9203774819517561</v>
      </c>
      <c r="AC107">
        <v>7.2051835134315789</v>
      </c>
      <c r="AD107">
        <v>7.4379937793137785</v>
      </c>
      <c r="AE107">
        <v>7.6217566477872145</v>
      </c>
      <c r="AF107">
        <v>7.7605970176362726</v>
      </c>
      <c r="AG107">
        <v>7.8594484045160229</v>
      </c>
      <c r="AH107">
        <v>7.9223206311716421</v>
      </c>
      <c r="AI107">
        <v>7.9545003274533066</v>
      </c>
      <c r="AJ107">
        <v>7.9599106248568363</v>
      </c>
      <c r="AK107">
        <v>7.9423051820519452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0.13664185703214926</v>
      </c>
      <c r="I108">
        <v>0.24249099155668752</v>
      </c>
      <c r="J108">
        <v>0.32148730032341977</v>
      </c>
      <c r="K108">
        <v>0.39131871205175806</v>
      </c>
      <c r="L108">
        <v>0.47155899909459009</v>
      </c>
      <c r="M108">
        <v>0.56410804561159988</v>
      </c>
      <c r="N108">
        <v>0.67869592088796171</v>
      </c>
      <c r="O108">
        <v>0.81881594934836155</v>
      </c>
      <c r="P108">
        <v>0.99261939229273732</v>
      </c>
      <c r="Q108">
        <v>1.1943273103189878</v>
      </c>
      <c r="R108">
        <v>1.4207208038640173</v>
      </c>
      <c r="S108">
        <v>1.677147953641378</v>
      </c>
      <c r="T108">
        <v>1.9573661033989165</v>
      </c>
      <c r="U108">
        <v>2.2511503297066859</v>
      </c>
      <c r="V108">
        <v>2.5543492136346213</v>
      </c>
      <c r="W108">
        <v>2.8580599224137027</v>
      </c>
      <c r="X108">
        <v>3.1517932211825084</v>
      </c>
      <c r="Y108">
        <v>3.4315954323143494</v>
      </c>
      <c r="Z108">
        <v>3.6891155988644231</v>
      </c>
      <c r="AA108">
        <v>3.9145004430009456</v>
      </c>
      <c r="AB108">
        <v>4.1108636085113615</v>
      </c>
      <c r="AC108">
        <v>4.2793879073594665</v>
      </c>
      <c r="AD108">
        <v>4.4139775186493146</v>
      </c>
      <c r="AE108">
        <v>4.5189767344199883</v>
      </c>
      <c r="AF108">
        <v>4.5961662328993125</v>
      </c>
      <c r="AG108">
        <v>4.6526660069277082</v>
      </c>
      <c r="AH108">
        <v>4.6850562711210353</v>
      </c>
      <c r="AI108">
        <v>4.6985236412015796</v>
      </c>
      <c r="AJ108">
        <v>4.7014137474767459</v>
      </c>
      <c r="AK108">
        <v>4.684965763217952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41.11815416335449</v>
      </c>
      <c r="I109">
        <v>60.423254614516651</v>
      </c>
      <c r="J109">
        <v>68.028680841476245</v>
      </c>
      <c r="K109">
        <v>71.02624869315693</v>
      </c>
      <c r="L109">
        <v>72.11155686584118</v>
      </c>
      <c r="M109">
        <v>72.172520643528173</v>
      </c>
      <c r="N109">
        <v>71.482499670765321</v>
      </c>
      <c r="O109">
        <v>70.110373094885631</v>
      </c>
      <c r="P109">
        <v>68.078393094837026</v>
      </c>
      <c r="Q109">
        <v>65.397653272514262</v>
      </c>
      <c r="R109">
        <v>62.084548273107565</v>
      </c>
      <c r="S109">
        <v>58.187701604599674</v>
      </c>
      <c r="T109">
        <v>53.790286894724737</v>
      </c>
      <c r="U109">
        <v>49.008466333661652</v>
      </c>
      <c r="V109">
        <v>43.977905257613493</v>
      </c>
      <c r="W109">
        <v>38.857149065620476</v>
      </c>
      <c r="X109">
        <v>33.791149981278345</v>
      </c>
      <c r="Y109">
        <v>28.913333451405656</v>
      </c>
      <c r="Z109">
        <v>24.331834157862843</v>
      </c>
      <c r="AA109">
        <v>20.121123131871954</v>
      </c>
      <c r="AB109">
        <v>16.316580342086784</v>
      </c>
      <c r="AC109">
        <v>12.928556583648732</v>
      </c>
      <c r="AD109">
        <v>9.9441643786042366</v>
      </c>
      <c r="AE109">
        <v>7.3335818399425046</v>
      </c>
      <c r="AF109">
        <v>5.0615312463821782</v>
      </c>
      <c r="AG109">
        <v>3.0873432193010864</v>
      </c>
      <c r="AH109">
        <v>1.3812214539270284</v>
      </c>
      <c r="AI109">
        <v>-9.8156861736320433E-2</v>
      </c>
      <c r="AJ109">
        <v>-1.3761224760144852</v>
      </c>
      <c r="AK109">
        <v>-2.4796302701003192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65.836938405637937</v>
      </c>
      <c r="I110">
        <v>100.61067793493854</v>
      </c>
      <c r="J110">
        <v>115.17313466795009</v>
      </c>
      <c r="K110">
        <v>121.20190645945411</v>
      </c>
      <c r="L110">
        <v>123.57350515466652</v>
      </c>
      <c r="M110">
        <v>123.98158146717306</v>
      </c>
      <c r="N110">
        <v>122.96533824416107</v>
      </c>
      <c r="O110">
        <v>120.67889280084478</v>
      </c>
      <c r="P110">
        <v>117.16436732622908</v>
      </c>
      <c r="Q110">
        <v>112.44730374930545</v>
      </c>
      <c r="R110">
        <v>106.57889508120162</v>
      </c>
      <c r="S110">
        <v>99.661189481817843</v>
      </c>
      <c r="T110">
        <v>91.854250111982466</v>
      </c>
      <c r="U110">
        <v>83.370640660942286</v>
      </c>
      <c r="V110">
        <v>74.473258876757441</v>
      </c>
      <c r="W110">
        <v>65.442310965906316</v>
      </c>
      <c r="X110">
        <v>56.554777887126328</v>
      </c>
      <c r="Y110">
        <v>48.054521466649767</v>
      </c>
      <c r="Z110">
        <v>40.12566386613674</v>
      </c>
      <c r="AA110">
        <v>32.89138771165716</v>
      </c>
      <c r="AB110">
        <v>26.407665682591652</v>
      </c>
      <c r="AC110">
        <v>20.681839401618895</v>
      </c>
      <c r="AD110">
        <v>15.678627091244547</v>
      </c>
      <c r="AE110">
        <v>11.340205048784636</v>
      </c>
      <c r="AF110">
        <v>7.5960120444635848</v>
      </c>
      <c r="AG110">
        <v>4.3745288232405644</v>
      </c>
      <c r="AH110">
        <v>1.6037808159329092</v>
      </c>
      <c r="AI110">
        <v>-0.77779286437849038</v>
      </c>
      <c r="AJ110">
        <v>-2.8251648105698912</v>
      </c>
      <c r="AK110">
        <v>-4.5860934593436209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0.9194078588079746</v>
      </c>
      <c r="I111">
        <v>1.2774894512169288</v>
      </c>
      <c r="J111">
        <v>1.4105522985525365</v>
      </c>
      <c r="K111">
        <v>1.4565934194713082</v>
      </c>
      <c r="L111">
        <v>1.4656646146929297</v>
      </c>
      <c r="M111">
        <v>1.4572179618605574</v>
      </c>
      <c r="N111">
        <v>1.439200216078329</v>
      </c>
      <c r="O111">
        <v>1.4131183734747088</v>
      </c>
      <c r="P111">
        <v>1.3791747312760894</v>
      </c>
      <c r="Q111">
        <v>1.3369173736194728</v>
      </c>
      <c r="R111">
        <v>1.2856891885160815</v>
      </c>
      <c r="S111">
        <v>1.2234737134090512</v>
      </c>
      <c r="T111">
        <v>1.1522543398524654</v>
      </c>
      <c r="U111">
        <v>1.0727566006880407</v>
      </c>
      <c r="V111">
        <v>0.98536645947675527</v>
      </c>
      <c r="W111">
        <v>0.89456577909468038</v>
      </c>
      <c r="X111">
        <v>0.80222608464164402</v>
      </c>
      <c r="Y111">
        <v>0.71061718687441822</v>
      </c>
      <c r="Z111">
        <v>0.6208396250365622</v>
      </c>
      <c r="AA111">
        <v>0.53616403589009654</v>
      </c>
      <c r="AB111">
        <v>0.45543493569870641</v>
      </c>
      <c r="AC111">
        <v>0.38227251858689026</v>
      </c>
      <c r="AD111">
        <v>0.31442047357244096</v>
      </c>
      <c r="AE111">
        <v>0.25248457566944271</v>
      </c>
      <c r="AF111">
        <v>0.19565089929833857</v>
      </c>
      <c r="AG111">
        <v>0.14378127400231921</v>
      </c>
      <c r="AH111">
        <v>9.6967478512310912E-2</v>
      </c>
      <c r="AI111">
        <v>5.5356111342175218E-2</v>
      </c>
      <c r="AJ111">
        <v>1.6750953714561589E-2</v>
      </c>
      <c r="AK111">
        <v>-1.7243510378706084E-2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0.59038102621491451</v>
      </c>
      <c r="I112">
        <v>0.83002001952747761</v>
      </c>
      <c r="J112">
        <v>0.91866185507825104</v>
      </c>
      <c r="K112">
        <v>0.9481390584495264</v>
      </c>
      <c r="L112">
        <v>0.9537916361486598</v>
      </c>
      <c r="M112">
        <v>0.95034064028491905</v>
      </c>
      <c r="N112">
        <v>0.93649119986585205</v>
      </c>
      <c r="O112">
        <v>0.91961941903562217</v>
      </c>
      <c r="P112">
        <v>0.90204960221902386</v>
      </c>
      <c r="Q112">
        <v>0.87654649868742496</v>
      </c>
      <c r="R112">
        <v>0.84726796578429298</v>
      </c>
      <c r="S112">
        <v>0.81171337749954553</v>
      </c>
      <c r="T112">
        <v>0.76868705751595989</v>
      </c>
      <c r="U112">
        <v>0.71769803151986444</v>
      </c>
      <c r="V112">
        <v>0.66556841635911912</v>
      </c>
      <c r="W112">
        <v>0.60799235573052446</v>
      </c>
      <c r="X112">
        <v>0.55033994384716678</v>
      </c>
      <c r="Y112">
        <v>0.49144427299414595</v>
      </c>
      <c r="Z112">
        <v>0.43436771810432262</v>
      </c>
      <c r="AA112">
        <v>0.38043356975892006</v>
      </c>
      <c r="AB112">
        <v>0.32707000070018033</v>
      </c>
      <c r="AC112">
        <v>0.27672959801969821</v>
      </c>
      <c r="AD112">
        <v>0.2304862587981571</v>
      </c>
      <c r="AE112">
        <v>0.18885689770495873</v>
      </c>
      <c r="AF112">
        <v>0.14909567906553622</v>
      </c>
      <c r="AG112">
        <v>0.11339431292840541</v>
      </c>
      <c r="AH112">
        <v>8.2682794785737812E-2</v>
      </c>
      <c r="AI112">
        <v>5.1447856635311595E-2</v>
      </c>
      <c r="AJ112">
        <v>2.3675462982808426E-2</v>
      </c>
      <c r="AK112">
        <v>-1.9822399375146738E-3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4.240863351423485E-2</v>
      </c>
      <c r="I113">
        <v>8.0123252587127602E-2</v>
      </c>
      <c r="J113">
        <v>0.10123227058731477</v>
      </c>
      <c r="K113">
        <v>0.10802345947940051</v>
      </c>
      <c r="L113">
        <v>0.1066690240450141</v>
      </c>
      <c r="M113">
        <v>0.10266662552891326</v>
      </c>
      <c r="N113">
        <v>9.9521669381119615E-2</v>
      </c>
      <c r="O113">
        <v>9.8807194248196062E-2</v>
      </c>
      <c r="P113">
        <v>0.10071259233277452</v>
      </c>
      <c r="Q113">
        <v>0.10322496422576766</v>
      </c>
      <c r="R113">
        <v>0.10774164190396895</v>
      </c>
      <c r="S113">
        <v>0.11283093118950038</v>
      </c>
      <c r="T113">
        <v>0.11616523152171432</v>
      </c>
      <c r="U113">
        <v>0.11934203119585707</v>
      </c>
      <c r="V113">
        <v>0.12149008069781697</v>
      </c>
      <c r="W113">
        <v>0.12090994596869464</v>
      </c>
      <c r="X113">
        <v>0.11961518616756539</v>
      </c>
      <c r="Y113">
        <v>0.1171349370650665</v>
      </c>
      <c r="Z113">
        <v>0.11209129703899645</v>
      </c>
      <c r="AA113">
        <v>0.10658629037720857</v>
      </c>
      <c r="AB113">
        <v>0.10025732011895716</v>
      </c>
      <c r="AC113">
        <v>9.3044605953473969E-2</v>
      </c>
      <c r="AD113">
        <v>8.5024113260190326E-2</v>
      </c>
      <c r="AE113">
        <v>7.6320193877732478E-2</v>
      </c>
      <c r="AF113">
        <v>6.5893900922953108E-2</v>
      </c>
      <c r="AG113">
        <v>5.5797734983342728E-2</v>
      </c>
      <c r="AH113">
        <v>4.5737673461321293E-2</v>
      </c>
      <c r="AI113">
        <v>3.5680568693297054E-2</v>
      </c>
      <c r="AJ113">
        <v>2.5711254966864772E-2</v>
      </c>
      <c r="AK113">
        <v>1.5943702356469025E-2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3.4264184909305051E-2</v>
      </c>
      <c r="I114">
        <v>6.8101645802842725E-2</v>
      </c>
      <c r="J114">
        <v>8.6935880982363933E-2</v>
      </c>
      <c r="K114">
        <v>9.2273437692891314E-2</v>
      </c>
      <c r="L114">
        <v>9.0146242273103638E-2</v>
      </c>
      <c r="M114">
        <v>8.5992166631743139E-2</v>
      </c>
      <c r="N114">
        <v>8.3213099249257461E-2</v>
      </c>
      <c r="O114">
        <v>8.324078613171082E-2</v>
      </c>
      <c r="P114">
        <v>8.6115966416966394E-2</v>
      </c>
      <c r="Q114">
        <v>9.1115102705496831E-2</v>
      </c>
      <c r="R114">
        <v>9.7240154482847174E-2</v>
      </c>
      <c r="S114">
        <v>0.10352492935736812</v>
      </c>
      <c r="T114">
        <v>0.1091843593673536</v>
      </c>
      <c r="U114">
        <v>0.11365951589130674</v>
      </c>
      <c r="V114">
        <v>0.11661078685527571</v>
      </c>
      <c r="W114">
        <v>0.11787494640140839</v>
      </c>
      <c r="X114">
        <v>0.11742350259642542</v>
      </c>
      <c r="Y114">
        <v>0.11531754009874717</v>
      </c>
      <c r="Z114">
        <v>0.11167171360999539</v>
      </c>
      <c r="AA114">
        <v>0.10662996235322186</v>
      </c>
      <c r="AB114">
        <v>0.10034796196916052</v>
      </c>
      <c r="AC114">
        <v>9.2988045487940596E-2</v>
      </c>
      <c r="AD114">
        <v>8.4712602413450355E-2</v>
      </c>
      <c r="AE114">
        <v>7.5687180383399166E-2</v>
      </c>
      <c r="AF114">
        <v>6.6078852015438727E-2</v>
      </c>
      <c r="AG114">
        <v>5.6058243503631644E-2</v>
      </c>
      <c r="AH114">
        <v>4.5793576306385475E-2</v>
      </c>
      <c r="AI114">
        <v>3.5449214720362221E-2</v>
      </c>
      <c r="AJ114">
        <v>2.5182586035987775E-2</v>
      </c>
      <c r="AK114">
        <v>1.5136888137035065E-2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1.5461596709559045</v>
      </c>
      <c r="I115">
        <v>2.1505456524747446</v>
      </c>
      <c r="J115">
        <v>2.3755148763213718</v>
      </c>
      <c r="K115">
        <v>2.4583011168903601</v>
      </c>
      <c r="L115">
        <v>2.4823940227555186</v>
      </c>
      <c r="M115">
        <v>2.4757878187684934</v>
      </c>
      <c r="N115">
        <v>2.4493365028816161</v>
      </c>
      <c r="O115">
        <v>2.4066586490899544</v>
      </c>
      <c r="P115">
        <v>2.3471265621382464</v>
      </c>
      <c r="Q115">
        <v>2.2708291889923293</v>
      </c>
      <c r="R115">
        <v>2.1763892625591863</v>
      </c>
      <c r="S115">
        <v>2.0649645794246219</v>
      </c>
      <c r="T115">
        <v>1.9370664009515703</v>
      </c>
      <c r="U115">
        <v>1.7953818364350838</v>
      </c>
      <c r="V115">
        <v>1.6434867132152364</v>
      </c>
      <c r="W115">
        <v>1.4847522630298204</v>
      </c>
      <c r="X115">
        <v>1.3241273769191375</v>
      </c>
      <c r="Y115">
        <v>1.1654745954625456</v>
      </c>
      <c r="Z115">
        <v>1.0127411793947383</v>
      </c>
      <c r="AA115">
        <v>0.86775185706344793</v>
      </c>
      <c r="AB115">
        <v>0.73307741680910254</v>
      </c>
      <c r="AC115">
        <v>0.60946372932351167</v>
      </c>
      <c r="AD115">
        <v>0.49644510074269288</v>
      </c>
      <c r="AE115">
        <v>0.39410947319942213</v>
      </c>
      <c r="AF115">
        <v>0.30221966348369378</v>
      </c>
      <c r="AG115">
        <v>0.21941208922777733</v>
      </c>
      <c r="AH115">
        <v>0.14486541935272435</v>
      </c>
      <c r="AI115">
        <v>7.7937809022921023E-2</v>
      </c>
      <c r="AJ115">
        <v>1.8492450397311622E-2</v>
      </c>
      <c r="AK115">
        <v>-3.4856149324591357E-2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3.4305577426518852E-2</v>
      </c>
      <c r="I116">
        <v>6.8411224354192335E-2</v>
      </c>
      <c r="J116">
        <v>8.7644169999601118E-2</v>
      </c>
      <c r="K116">
        <v>9.3369772188656164E-2</v>
      </c>
      <c r="L116">
        <v>9.1533145226807555E-2</v>
      </c>
      <c r="M116">
        <v>8.7543191653005614E-2</v>
      </c>
      <c r="N116">
        <v>8.4810261360557249E-2</v>
      </c>
      <c r="O116">
        <v>8.4792544504441736E-2</v>
      </c>
      <c r="P116">
        <v>8.7561823520188042E-2</v>
      </c>
      <c r="Q116">
        <v>9.2422414762460825E-2</v>
      </c>
      <c r="R116">
        <v>9.8397587322351932E-2</v>
      </c>
      <c r="S116">
        <v>0.10453591147772112</v>
      </c>
      <c r="T116">
        <v>0.11006132371926824</v>
      </c>
      <c r="U116">
        <v>0.11441983172875148</v>
      </c>
      <c r="V116">
        <v>0.11727381007866633</v>
      </c>
      <c r="W116">
        <v>0.11846035983877901</v>
      </c>
      <c r="X116">
        <v>0.11795050481384628</v>
      </c>
      <c r="Y116">
        <v>0.11580421008883235</v>
      </c>
      <c r="Z116">
        <v>0.11213473158888654</v>
      </c>
      <c r="AA116">
        <v>0.10708461384798529</v>
      </c>
      <c r="AB116">
        <v>0.10080762635369389</v>
      </c>
      <c r="AC116">
        <v>9.3464148621880128E-2</v>
      </c>
      <c r="AD116">
        <v>8.5214289881041516E-2</v>
      </c>
      <c r="AE116">
        <v>7.6221264705922387E-2</v>
      </c>
      <c r="AF116">
        <v>6.6649421809228393E-2</v>
      </c>
      <c r="AG116">
        <v>5.6667003539079275E-2</v>
      </c>
      <c r="AH116">
        <v>4.6439741308557103E-2</v>
      </c>
      <c r="AI116">
        <v>3.6129917848537474E-2</v>
      </c>
      <c r="AJ116">
        <v>2.5893110445229794E-2</v>
      </c>
      <c r="AK116">
        <v>1.5871024271119083E-2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4.2250645181085567E-2</v>
      </c>
      <c r="I117">
        <v>7.7309355526811174E-2</v>
      </c>
      <c r="J117">
        <v>9.62108902369474E-2</v>
      </c>
      <c r="K117">
        <v>0.10147859271398829</v>
      </c>
      <c r="L117">
        <v>9.752164906411398E-2</v>
      </c>
      <c r="M117">
        <v>8.8360905061257711E-2</v>
      </c>
      <c r="N117">
        <v>7.6935380899678663E-2</v>
      </c>
      <c r="O117">
        <v>6.5042687769989449E-2</v>
      </c>
      <c r="P117">
        <v>5.3593986449840259E-2</v>
      </c>
      <c r="Q117">
        <v>4.2937822467981057E-2</v>
      </c>
      <c r="R117">
        <v>3.3134016495472984E-2</v>
      </c>
      <c r="S117">
        <v>2.413558601424004E-2</v>
      </c>
      <c r="T117">
        <v>1.588433090116137E-2</v>
      </c>
      <c r="U117">
        <v>8.351415687601893E-3</v>
      </c>
      <c r="V117">
        <v>1.5515748146510688E-3</v>
      </c>
      <c r="W117">
        <v>-4.4727352629614359E-3</v>
      </c>
      <c r="X117">
        <v>-9.6623673615625627E-3</v>
      </c>
      <c r="Y117">
        <v>-1.3964544339151175E-2</v>
      </c>
      <c r="Z117">
        <v>-1.7348968915209539E-2</v>
      </c>
      <c r="AA117">
        <v>-1.9817320767667734E-2</v>
      </c>
      <c r="AB117">
        <v>-2.1409031015462432E-2</v>
      </c>
      <c r="AC117">
        <v>-2.2194305092704258E-2</v>
      </c>
      <c r="AD117">
        <v>-2.2272371196463414E-2</v>
      </c>
      <c r="AE117">
        <v>-2.1756285191065761E-2</v>
      </c>
      <c r="AF117">
        <v>-2.0766113699399735E-2</v>
      </c>
      <c r="AG117">
        <v>-1.9416143806283426E-2</v>
      </c>
      <c r="AH117">
        <v>-1.7814101632196433E-2</v>
      </c>
      <c r="AI117">
        <v>-1.6053423450590465E-2</v>
      </c>
      <c r="AJ117">
        <v>-1.4211076612102858E-2</v>
      </c>
      <c r="AK117">
        <v>-1.2351444268332568E-2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5.7840165872313776E-2</v>
      </c>
      <c r="I118">
        <v>9.7968339024490092E-2</v>
      </c>
      <c r="J118">
        <v>0.11486669427789309</v>
      </c>
      <c r="K118">
        <v>0.11671811840336943</v>
      </c>
      <c r="L118">
        <v>0.11114968959875515</v>
      </c>
      <c r="M118">
        <v>0.10340013107423829</v>
      </c>
      <c r="N118">
        <v>9.6414828250912521E-2</v>
      </c>
      <c r="O118">
        <v>9.1379811590042159E-2</v>
      </c>
      <c r="P118">
        <v>8.8368659650250869E-2</v>
      </c>
      <c r="Q118">
        <v>8.6894555720107292E-2</v>
      </c>
      <c r="R118">
        <v>8.6299378026133411E-2</v>
      </c>
      <c r="S118">
        <v>8.597435350594651E-2</v>
      </c>
      <c r="T118">
        <v>8.5453147342406943E-2</v>
      </c>
      <c r="U118">
        <v>8.4431487707492536E-2</v>
      </c>
      <c r="V118">
        <v>8.2758457883769232E-2</v>
      </c>
      <c r="W118">
        <v>8.0392950953389608E-2</v>
      </c>
      <c r="X118">
        <v>7.7375315549077506E-2</v>
      </c>
      <c r="Y118">
        <v>7.3786660658847758E-2</v>
      </c>
      <c r="Z118">
        <v>6.9721606555184223E-2</v>
      </c>
      <c r="AA118">
        <v>6.5271738741468077E-2</v>
      </c>
      <c r="AB118">
        <v>6.051303296641386E-2</v>
      </c>
      <c r="AC118">
        <v>5.5510262239955033E-2</v>
      </c>
      <c r="AD118">
        <v>5.0312190360868314E-2</v>
      </c>
      <c r="AE118">
        <v>4.4964402422276173E-2</v>
      </c>
      <c r="AF118">
        <v>3.9509476034726987E-2</v>
      </c>
      <c r="AG118">
        <v>3.3996568709304675E-2</v>
      </c>
      <c r="AH118">
        <v>2.8474314651538712E-2</v>
      </c>
      <c r="AI118">
        <v>2.2996228795890694E-2</v>
      </c>
      <c r="AJ118">
        <v>1.7619218003228632E-2</v>
      </c>
      <c r="AK118">
        <v>1.2395205759840877E-2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6.6197594959582773E-2</v>
      </c>
      <c r="I119">
        <v>0.12829877910267573</v>
      </c>
      <c r="J119">
        <v>0.17152100965676098</v>
      </c>
      <c r="K119">
        <v>0.19822909520699206</v>
      </c>
      <c r="L119">
        <v>0.2135137386826802</v>
      </c>
      <c r="M119">
        <v>0.22193126980685207</v>
      </c>
      <c r="N119">
        <v>0.22664301696404543</v>
      </c>
      <c r="O119">
        <v>0.22937677033498804</v>
      </c>
      <c r="P119">
        <v>0.23078363532387236</v>
      </c>
      <c r="Q119">
        <v>0.23088149483088127</v>
      </c>
      <c r="R119">
        <v>0.22942171063657923</v>
      </c>
      <c r="S119">
        <v>0.2261317813375463</v>
      </c>
      <c r="T119">
        <v>0.22083406015365181</v>
      </c>
      <c r="U119">
        <v>0.21349113446296197</v>
      </c>
      <c r="V119">
        <v>0.20421415374121121</v>
      </c>
      <c r="W119">
        <v>0.19322808441382122</v>
      </c>
      <c r="X119">
        <v>0.18084647637375273</v>
      </c>
      <c r="Y119">
        <v>0.16742565588365732</v>
      </c>
      <c r="Z119">
        <v>0.15332914133416864</v>
      </c>
      <c r="AA119">
        <v>0.13889971947620428</v>
      </c>
      <c r="AB119">
        <v>0.12443872436933567</v>
      </c>
      <c r="AC119">
        <v>0.11020083360584465</v>
      </c>
      <c r="AD119">
        <v>9.6384668483762148E-2</v>
      </c>
      <c r="AE119">
        <v>8.3144960228609399E-2</v>
      </c>
      <c r="AF119">
        <v>7.0594145589542023E-2</v>
      </c>
      <c r="AG119">
        <v>5.8814669947371279E-2</v>
      </c>
      <c r="AH119">
        <v>4.7858548767898412E-2</v>
      </c>
      <c r="AI119">
        <v>3.7757983906172576E-2</v>
      </c>
      <c r="AJ119">
        <v>2.8530158350270618E-2</v>
      </c>
      <c r="AK119">
        <v>2.0173011347224268E-2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8.0966091094389998E-4</v>
      </c>
      <c r="I120">
        <v>1.3125324048840884E-3</v>
      </c>
      <c r="J120">
        <v>1.5433887155678013E-3</v>
      </c>
      <c r="K120">
        <v>1.5581842032629572E-3</v>
      </c>
      <c r="L120">
        <v>1.4234219875334765E-3</v>
      </c>
      <c r="M120">
        <v>1.2023223667072132E-3</v>
      </c>
      <c r="N120">
        <v>9.4272594442380256E-4</v>
      </c>
      <c r="O120">
        <v>6.7568550742542501E-4</v>
      </c>
      <c r="P120">
        <v>4.1923347814180575E-4</v>
      </c>
      <c r="Q120">
        <v>1.8274259187915632E-4</v>
      </c>
      <c r="R120">
        <v>-2.9531638517898157E-5</v>
      </c>
      <c r="S120">
        <v>-2.1608222460703583E-4</v>
      </c>
      <c r="T120">
        <v>-3.7677810041101412E-4</v>
      </c>
      <c r="U120">
        <v>-5.1208640408458939E-4</v>
      </c>
      <c r="V120">
        <v>-6.2255910871663082E-4</v>
      </c>
      <c r="W120">
        <v>-7.088600283705332E-4</v>
      </c>
      <c r="X120">
        <v>-7.7168022735034131E-4</v>
      </c>
      <c r="Y120">
        <v>-8.1195714969214234E-4</v>
      </c>
      <c r="Z120">
        <v>-8.3100816574037211E-4</v>
      </c>
      <c r="AA120">
        <v>-8.305947818280135E-4</v>
      </c>
      <c r="AB120">
        <v>-8.1297536162409944E-4</v>
      </c>
      <c r="AC120">
        <v>-7.8074075011893749E-4</v>
      </c>
      <c r="AD120">
        <v>-7.3680645307787037E-4</v>
      </c>
      <c r="AE120">
        <v>-6.8412177035149439E-4</v>
      </c>
      <c r="AF120">
        <v>-6.2559421686071075E-4</v>
      </c>
      <c r="AG120">
        <v>-5.6385482274132648E-4</v>
      </c>
      <c r="AH120">
        <v>-5.012841942126174E-4</v>
      </c>
      <c r="AI120">
        <v>-4.3985221952422515E-4</v>
      </c>
      <c r="AJ120">
        <v>-3.8110560477203575E-4</v>
      </c>
      <c r="AK120">
        <v>-3.2625197712900326E-4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1.8335518342035299E-3</v>
      </c>
      <c r="I121">
        <v>2.0268221116779609E-3</v>
      </c>
      <c r="J121">
        <v>2.0126866019202923E-3</v>
      </c>
      <c r="K121">
        <v>1.9665212133935565E-3</v>
      </c>
      <c r="L121">
        <v>1.8985107364506981E-3</v>
      </c>
      <c r="M121">
        <v>1.8145306349043597E-3</v>
      </c>
      <c r="N121">
        <v>1.7206615742505827E-3</v>
      </c>
      <c r="O121">
        <v>1.6210817070982724E-3</v>
      </c>
      <c r="P121">
        <v>1.5181972036014371E-3</v>
      </c>
      <c r="Q121">
        <v>1.413151093758987E-3</v>
      </c>
      <c r="R121">
        <v>1.3067231886941409E-3</v>
      </c>
      <c r="S121">
        <v>1.1997841691918682E-3</v>
      </c>
      <c r="T121">
        <v>1.0934463303498997E-3</v>
      </c>
      <c r="U121">
        <v>9.89144731165252E-4</v>
      </c>
      <c r="V121">
        <v>8.8885092395776474E-4</v>
      </c>
      <c r="W121">
        <v>7.9439936364746923E-4</v>
      </c>
      <c r="X121">
        <v>7.0774685394828327E-4</v>
      </c>
      <c r="Y121">
        <v>6.3032601037989948E-4</v>
      </c>
      <c r="Z121">
        <v>5.6301885548678068E-4</v>
      </c>
      <c r="AA121">
        <v>5.0613769562139787E-4</v>
      </c>
      <c r="AB121">
        <v>4.5929948526933376E-4</v>
      </c>
      <c r="AC121">
        <v>4.2180966930053967E-4</v>
      </c>
      <c r="AD121">
        <v>3.9244003542485828E-4</v>
      </c>
      <c r="AE121">
        <v>3.6998769246068987E-4</v>
      </c>
      <c r="AF121">
        <v>3.5309076350838441E-4</v>
      </c>
      <c r="AG121">
        <v>3.4063962341341497E-4</v>
      </c>
      <c r="AH121">
        <v>3.3143708701280708E-4</v>
      </c>
      <c r="AI121">
        <v>3.2458797028826265E-4</v>
      </c>
      <c r="AJ121">
        <v>3.1939539570312867E-4</v>
      </c>
      <c r="AK121">
        <v>3.1516177922519717E-4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3.4949177819127033E-4</v>
      </c>
      <c r="I122">
        <v>4.5740238908694136E-4</v>
      </c>
      <c r="J122">
        <v>3.9821418482628018E-4</v>
      </c>
      <c r="K122">
        <v>2.306546797764564E-4</v>
      </c>
      <c r="L122">
        <v>-7.3946260341036888E-7</v>
      </c>
      <c r="M122">
        <v>-2.5988473432424892E-4</v>
      </c>
      <c r="N122">
        <v>-5.2031407897952617E-4</v>
      </c>
      <c r="O122">
        <v>-7.646365841950005E-4</v>
      </c>
      <c r="P122">
        <v>-9.8252651451262137E-4</v>
      </c>
      <c r="Q122">
        <v>-1.1686326866641066E-3</v>
      </c>
      <c r="R122">
        <v>-1.3208199363163229E-3</v>
      </c>
      <c r="S122">
        <v>-1.4389243471616582E-3</v>
      </c>
      <c r="T122">
        <v>-1.5239908840166555E-3</v>
      </c>
      <c r="U122">
        <v>-1.5777784864346544E-3</v>
      </c>
      <c r="V122">
        <v>-1.6024328425499187E-3</v>
      </c>
      <c r="W122">
        <v>-1.6004389656621933E-3</v>
      </c>
      <c r="X122">
        <v>-1.5745116186945784E-3</v>
      </c>
      <c r="Y122">
        <v>-1.5276270406757058E-3</v>
      </c>
      <c r="Z122">
        <v>-1.4630067415743184E-3</v>
      </c>
      <c r="AA122">
        <v>-1.3840540974426727E-3</v>
      </c>
      <c r="AB122">
        <v>-1.2942848576670189E-3</v>
      </c>
      <c r="AC122">
        <v>-1.1971642187430444E-3</v>
      </c>
      <c r="AD122">
        <v>-1.0960508508452754E-3</v>
      </c>
      <c r="AE122">
        <v>-9.939970407459918E-4</v>
      </c>
      <c r="AF122">
        <v>-8.9370461595534461E-4</v>
      </c>
      <c r="AG122">
        <v>-7.974135229480171E-4</v>
      </c>
      <c r="AH122">
        <v>-7.0693050677215119E-4</v>
      </c>
      <c r="AI122">
        <v>-6.2357967829172994E-4</v>
      </c>
      <c r="AJ122">
        <v>-5.4823275985052457E-4</v>
      </c>
      <c r="AK122">
        <v>-4.8139268187169694E-4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4.3899203135418863E-3</v>
      </c>
      <c r="I123">
        <v>4.5889544001404088E-3</v>
      </c>
      <c r="J123">
        <v>4.4830761993349243E-3</v>
      </c>
      <c r="K123">
        <v>4.3793938691453222E-3</v>
      </c>
      <c r="L123">
        <v>4.2533668191135814E-3</v>
      </c>
      <c r="M123">
        <v>4.1019830215277119E-3</v>
      </c>
      <c r="N123">
        <v>3.9311883552298268E-3</v>
      </c>
      <c r="O123">
        <v>3.7460008695264133E-3</v>
      </c>
      <c r="P123">
        <v>3.5494487879529392E-3</v>
      </c>
      <c r="Q123">
        <v>3.3429328841981664E-3</v>
      </c>
      <c r="R123">
        <v>3.1278159597735926E-3</v>
      </c>
      <c r="S123">
        <v>2.9061022867701105E-3</v>
      </c>
      <c r="T123">
        <v>2.6805723914006562E-3</v>
      </c>
      <c r="U123">
        <v>2.4548658027384448E-3</v>
      </c>
      <c r="V123">
        <v>2.2339288330707275E-3</v>
      </c>
      <c r="W123">
        <v>2.0223374118270108E-3</v>
      </c>
      <c r="X123">
        <v>1.8249914137354938E-3</v>
      </c>
      <c r="Y123">
        <v>1.6455260298123614E-3</v>
      </c>
      <c r="Z123">
        <v>1.4863279893668451E-3</v>
      </c>
      <c r="AA123">
        <v>1.3485013311130534E-3</v>
      </c>
      <c r="AB123">
        <v>1.2315612332021893E-3</v>
      </c>
      <c r="AC123">
        <v>1.1343636262307077E-3</v>
      </c>
      <c r="AD123">
        <v>1.054516882703244E-3</v>
      </c>
      <c r="AE123">
        <v>9.8973132722906241E-4</v>
      </c>
      <c r="AF123">
        <v>9.3729791098051923E-4</v>
      </c>
      <c r="AG123">
        <v>8.950805369922634E-4</v>
      </c>
      <c r="AH123">
        <v>8.6064714975985456E-4</v>
      </c>
      <c r="AI123">
        <v>8.3223584077950913E-4</v>
      </c>
      <c r="AJ123">
        <v>8.0846610161717765E-4</v>
      </c>
      <c r="AK123">
        <v>7.8786844828639742E-4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2.0461859884760735E-4</v>
      </c>
      <c r="I124">
        <v>2.5701012005731842E-4</v>
      </c>
      <c r="J124">
        <v>2.6811426745055716E-4</v>
      </c>
      <c r="K124">
        <v>2.5544129464626325E-4</v>
      </c>
      <c r="L124">
        <v>2.252323669808128E-4</v>
      </c>
      <c r="M124">
        <v>1.840090528033282E-4</v>
      </c>
      <c r="N124">
        <v>1.3739252350532615E-4</v>
      </c>
      <c r="O124">
        <v>8.95097501197723E-5</v>
      </c>
      <c r="P124">
        <v>4.3155900773515791E-5</v>
      </c>
      <c r="Q124">
        <v>1.0212235888165772E-7</v>
      </c>
      <c r="R124">
        <v>-3.8586665833002469E-5</v>
      </c>
      <c r="S124">
        <v>-7.2320836923744959E-5</v>
      </c>
      <c r="T124">
        <v>-1.0083237411008341E-4</v>
      </c>
      <c r="U124">
        <v>-1.2406021296540798E-4</v>
      </c>
      <c r="V124">
        <v>-1.4204498197477859E-4</v>
      </c>
      <c r="W124">
        <v>-1.5494153996529109E-4</v>
      </c>
      <c r="X124">
        <v>-1.629593432174826E-4</v>
      </c>
      <c r="Y124">
        <v>-1.6640391415223259E-4</v>
      </c>
      <c r="Z124">
        <v>-1.6567191671169103E-4</v>
      </c>
      <c r="AA124">
        <v>-1.6124418755386944E-4</v>
      </c>
      <c r="AB124">
        <v>-1.5368822114669313E-4</v>
      </c>
      <c r="AC124">
        <v>-1.4360641992692467E-4</v>
      </c>
      <c r="AD124">
        <v>-1.316458917551699E-4</v>
      </c>
      <c r="AE124">
        <v>-1.1842418831332469E-4</v>
      </c>
      <c r="AF124">
        <v>-1.0453237949641026E-4</v>
      </c>
      <c r="AG124">
        <v>-9.0481339708040618E-5</v>
      </c>
      <c r="AH124">
        <v>-7.6727188747467172E-5</v>
      </c>
      <c r="AI124">
        <v>-6.3628127606507319E-5</v>
      </c>
      <c r="AJ124">
        <v>-5.1452927720912042E-5</v>
      </c>
      <c r="AK124">
        <v>-4.040561613838134E-5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1.4520065228530712E-3</v>
      </c>
      <c r="I125">
        <v>1.5937283405694496E-3</v>
      </c>
      <c r="J125">
        <v>1.566461027528536E-3</v>
      </c>
      <c r="K125">
        <v>1.4907226255950342E-3</v>
      </c>
      <c r="L125">
        <v>1.3784893142010772E-3</v>
      </c>
      <c r="M125">
        <v>1.2430755955186376E-3</v>
      </c>
      <c r="N125">
        <v>1.0969321555446341E-3</v>
      </c>
      <c r="O125">
        <v>9.4903463814935537E-4</v>
      </c>
      <c r="P125">
        <v>8.0513928038653925E-4</v>
      </c>
      <c r="Q125">
        <v>6.6854518043608241E-4</v>
      </c>
      <c r="R125">
        <v>5.4116746297832056E-4</v>
      </c>
      <c r="S125">
        <v>4.2418869106383207E-4</v>
      </c>
      <c r="T125">
        <v>3.1840974100226868E-4</v>
      </c>
      <c r="U125">
        <v>2.2448833734718888E-4</v>
      </c>
      <c r="V125">
        <v>1.4323384919637946E-4</v>
      </c>
      <c r="W125">
        <v>7.5165138953532182E-5</v>
      </c>
      <c r="X125">
        <v>2.0782245657387527E-5</v>
      </c>
      <c r="Y125">
        <v>-1.9903121313735935E-5</v>
      </c>
      <c r="Z125">
        <v>-4.7350971052428095E-5</v>
      </c>
      <c r="AA125">
        <v>-6.2484433064727206E-5</v>
      </c>
      <c r="AB125">
        <v>-6.6753960534030667E-5</v>
      </c>
      <c r="AC125">
        <v>-6.1808710991551768E-5</v>
      </c>
      <c r="AD125">
        <v>-4.9646068482520712E-5</v>
      </c>
      <c r="AE125">
        <v>-3.2140049286200359E-5</v>
      </c>
      <c r="AF125">
        <v>-1.1172469408172155E-5</v>
      </c>
      <c r="AG125">
        <v>1.1709722172826852E-5</v>
      </c>
      <c r="AH125">
        <v>3.5030832204837616E-5</v>
      </c>
      <c r="AI125">
        <v>5.7693505398455153E-5</v>
      </c>
      <c r="AJ125">
        <v>7.8891252200052591E-5</v>
      </c>
      <c r="AK125">
        <v>9.7936726092987282E-5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5.4597880128020382E-3</v>
      </c>
      <c r="I126">
        <v>5.6968345905367588E-3</v>
      </c>
      <c r="J126">
        <v>5.4984830606215757E-3</v>
      </c>
      <c r="K126">
        <v>5.2498475036221052E-3</v>
      </c>
      <c r="L126">
        <v>4.9322999214821339E-3</v>
      </c>
      <c r="M126">
        <v>4.5600208890233833E-3</v>
      </c>
      <c r="N126">
        <v>4.1577503889180445E-3</v>
      </c>
      <c r="O126">
        <v>3.7455137201859523E-3</v>
      </c>
      <c r="P126">
        <v>3.3369052420415685E-3</v>
      </c>
      <c r="Q126">
        <v>2.9400412279122728E-3</v>
      </c>
      <c r="R126">
        <v>2.5602159877852913E-3</v>
      </c>
      <c r="S126">
        <v>2.2013901528386949E-3</v>
      </c>
      <c r="T126">
        <v>1.8668939940086593E-3</v>
      </c>
      <c r="U126">
        <v>1.5599763855854141E-3</v>
      </c>
      <c r="V126">
        <v>1.2847101944678189E-3</v>
      </c>
      <c r="W126">
        <v>1.0441704233571524E-3</v>
      </c>
      <c r="X126">
        <v>8.4148690117511924E-4</v>
      </c>
      <c r="Y126">
        <v>6.7801944145508622E-4</v>
      </c>
      <c r="Z126">
        <v>5.5348071700849616E-4</v>
      </c>
      <c r="AA126">
        <v>4.6598543198505388E-4</v>
      </c>
      <c r="AB126">
        <v>4.117602311374803E-4</v>
      </c>
      <c r="AC126">
        <v>3.8637535739984258E-4</v>
      </c>
      <c r="AD126">
        <v>3.8408147239008515E-4</v>
      </c>
      <c r="AE126">
        <v>3.9955742063535948E-4</v>
      </c>
      <c r="AF126">
        <v>4.2730497493359424E-4</v>
      </c>
      <c r="AG126">
        <v>4.6291578511940378E-4</v>
      </c>
      <c r="AH126">
        <v>5.0199874371104937E-4</v>
      </c>
      <c r="AI126">
        <v>5.4137712023547479E-4</v>
      </c>
      <c r="AJ126">
        <v>5.7870791890089713E-4</v>
      </c>
      <c r="AK126">
        <v>6.1186320624402309E-4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3.8798436906433854E-3</v>
      </c>
      <c r="I127">
        <v>5.6559713392662012E-3</v>
      </c>
      <c r="J127">
        <v>6.4071742189463054E-3</v>
      </c>
      <c r="K127">
        <v>6.3945660680377429E-3</v>
      </c>
      <c r="L127">
        <v>5.8349746647359205E-3</v>
      </c>
      <c r="M127">
        <v>4.941928735581573E-3</v>
      </c>
      <c r="N127">
        <v>3.8838372168582664E-3</v>
      </c>
      <c r="O127">
        <v>2.7768160260321804E-3</v>
      </c>
      <c r="P127">
        <v>1.6949788870724107E-3</v>
      </c>
      <c r="Q127">
        <v>6.826195365439399E-4</v>
      </c>
      <c r="R127">
        <v>-2.3534570910701462E-4</v>
      </c>
      <c r="S127">
        <v>-1.0460271906357005E-3</v>
      </c>
      <c r="T127">
        <v>-1.7439286832460117E-3</v>
      </c>
      <c r="U127">
        <v>-2.3278970854219046E-3</v>
      </c>
      <c r="V127">
        <v>-2.7986494683612012E-3</v>
      </c>
      <c r="W127">
        <v>-3.1587221318646304E-3</v>
      </c>
      <c r="X127">
        <v>-3.4115482933429688E-3</v>
      </c>
      <c r="Y127">
        <v>-3.5622363323382692E-3</v>
      </c>
      <c r="Z127">
        <v>-3.6177645556308732E-3</v>
      </c>
      <c r="AA127">
        <v>-3.587100359164781E-3</v>
      </c>
      <c r="AB127">
        <v>-3.4812718428620252E-3</v>
      </c>
      <c r="AC127">
        <v>-3.3125237937545837E-3</v>
      </c>
      <c r="AD127">
        <v>-3.0943920496296243E-3</v>
      </c>
      <c r="AE127">
        <v>-2.8402717524430429E-3</v>
      </c>
      <c r="AF127">
        <v>-2.5632609643696644E-3</v>
      </c>
      <c r="AG127">
        <v>-2.2750695368372632E-3</v>
      </c>
      <c r="AH127">
        <v>-1.9862719813695797E-3</v>
      </c>
      <c r="AI127">
        <v>-1.7055205042046594E-3</v>
      </c>
      <c r="AJ127">
        <v>-1.4395540003937471E-3</v>
      </c>
      <c r="AK127">
        <v>-1.1936159325163856E-3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3.1591024259349852E-3</v>
      </c>
      <c r="I128">
        <v>5.0889489707745894E-3</v>
      </c>
      <c r="J128">
        <v>5.9347128886563473E-3</v>
      </c>
      <c r="K128">
        <v>6.1301406065756448E-3</v>
      </c>
      <c r="L128">
        <v>5.9806102091626715E-3</v>
      </c>
      <c r="M128">
        <v>5.689715862036729E-3</v>
      </c>
      <c r="N128">
        <v>5.3769864959599331E-3</v>
      </c>
      <c r="O128">
        <v>5.0974721302869171E-3</v>
      </c>
      <c r="P128">
        <v>4.8648290843739533E-3</v>
      </c>
      <c r="Q128">
        <v>4.6709587802723209E-3</v>
      </c>
      <c r="R128">
        <v>4.4998966226309049E-3</v>
      </c>
      <c r="S128">
        <v>4.3357348202446846E-3</v>
      </c>
      <c r="T128">
        <v>4.1661196774979382E-3</v>
      </c>
      <c r="U128">
        <v>3.9833001824815806E-3</v>
      </c>
      <c r="V128">
        <v>3.7843812795479441E-3</v>
      </c>
      <c r="W128">
        <v>3.5698125111696794E-3</v>
      </c>
      <c r="X128">
        <v>3.3427375392375922E-3</v>
      </c>
      <c r="Y128">
        <v>3.1073868818300033E-3</v>
      </c>
      <c r="Z128">
        <v>2.8680700686141629E-3</v>
      </c>
      <c r="AA128">
        <v>2.6285428960298065E-3</v>
      </c>
      <c r="AB128">
        <v>2.3914604243390728E-3</v>
      </c>
      <c r="AC128">
        <v>2.1586713706243385E-3</v>
      </c>
      <c r="AD128">
        <v>1.9309340478755241E-3</v>
      </c>
      <c r="AE128">
        <v>1.7086633560878686E-3</v>
      </c>
      <c r="AF128">
        <v>1.4919367205425882E-3</v>
      </c>
      <c r="AG128">
        <v>1.2810574625370375E-3</v>
      </c>
      <c r="AH128">
        <v>1.076232071029617E-3</v>
      </c>
      <c r="AI128">
        <v>8.7798359719254535E-4</v>
      </c>
      <c r="AJ128">
        <v>6.8711974913296294E-4</v>
      </c>
      <c r="AK128">
        <v>5.0437020606991815E-4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1.1939778191654682E-3</v>
      </c>
      <c r="I129">
        <v>1.4781204178688665E-3</v>
      </c>
      <c r="J129">
        <v>1.8118700299732699E-3</v>
      </c>
      <c r="K129">
        <v>2.1782109195055935E-3</v>
      </c>
      <c r="L129">
        <v>2.6039968729975041E-3</v>
      </c>
      <c r="M129">
        <v>3.1192130763414336E-3</v>
      </c>
      <c r="N129">
        <v>3.7467192211062136E-3</v>
      </c>
      <c r="O129">
        <v>4.5035304462917487E-3</v>
      </c>
      <c r="P129">
        <v>5.4005888639149782E-3</v>
      </c>
      <c r="Q129">
        <v>6.4405306351042356E-3</v>
      </c>
      <c r="R129">
        <v>7.6155009957889416E-3</v>
      </c>
      <c r="S129">
        <v>8.9108892430954968E-3</v>
      </c>
      <c r="T129">
        <v>1.0301740975242836E-2</v>
      </c>
      <c r="U129">
        <v>1.1743845235989396E-2</v>
      </c>
      <c r="V129">
        <v>1.3197660333048733E-2</v>
      </c>
      <c r="W129">
        <v>1.4612138777581272E-2</v>
      </c>
      <c r="X129">
        <v>1.5941933788541571E-2</v>
      </c>
      <c r="Y129">
        <v>1.714937969846567E-2</v>
      </c>
      <c r="Z129">
        <v>1.8211011079863285E-2</v>
      </c>
      <c r="AA129">
        <v>1.9110347835227755E-2</v>
      </c>
      <c r="AB129">
        <v>1.9849088298071905E-2</v>
      </c>
      <c r="AC129">
        <v>2.043065088752849E-2</v>
      </c>
      <c r="AD129">
        <v>2.0872108582543597E-2</v>
      </c>
      <c r="AE129">
        <v>2.1188521821628274E-2</v>
      </c>
      <c r="AF129">
        <v>2.1397839604194068E-2</v>
      </c>
      <c r="AG129">
        <v>2.1518874410018603E-2</v>
      </c>
      <c r="AH129">
        <v>2.1562749120149695E-2</v>
      </c>
      <c r="AI129">
        <v>2.1549445488925578E-2</v>
      </c>
      <c r="AJ129">
        <v>2.1487372403850031E-2</v>
      </c>
      <c r="AK129">
        <v>2.1387309724883945E-2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3.9628641018994572E-5</v>
      </c>
      <c r="I130">
        <v>5.2667811333448385E-5</v>
      </c>
      <c r="J130">
        <v>6.3196583306736608E-5</v>
      </c>
      <c r="K130">
        <v>7.3694390830993494E-5</v>
      </c>
      <c r="L130">
        <v>8.7169960604255745E-5</v>
      </c>
      <c r="M130">
        <v>1.0176345585977034E-4</v>
      </c>
      <c r="N130">
        <v>1.2030111056139091E-4</v>
      </c>
      <c r="O130">
        <v>1.4264082962011946E-4</v>
      </c>
      <c r="P130">
        <v>1.7083146060001674E-4</v>
      </c>
      <c r="Q130">
        <v>2.0226158575687228E-4</v>
      </c>
      <c r="R130">
        <v>2.3692326100806539E-4</v>
      </c>
      <c r="S130">
        <v>2.7672831504582353E-4</v>
      </c>
      <c r="T130">
        <v>3.1916272857076644E-4</v>
      </c>
      <c r="U130">
        <v>3.622278384307433E-4</v>
      </c>
      <c r="V130">
        <v>4.0608255128059875E-4</v>
      </c>
      <c r="W130">
        <v>4.4870283112599256E-4</v>
      </c>
      <c r="X130">
        <v>4.8833793918335547E-4</v>
      </c>
      <c r="Y130">
        <v>5.2527795573330271E-4</v>
      </c>
      <c r="Z130">
        <v>5.5769331062870359E-4</v>
      </c>
      <c r="AA130">
        <v>5.8400146606763968E-4</v>
      </c>
      <c r="AB130">
        <v>6.0645118420727187E-4</v>
      </c>
      <c r="AC130">
        <v>6.2498097414486679E-4</v>
      </c>
      <c r="AD130">
        <v>6.3784639273268911E-4</v>
      </c>
      <c r="AE130">
        <v>6.4719941230535283E-4</v>
      </c>
      <c r="AF130">
        <v>6.5297802844456563E-4</v>
      </c>
      <c r="AG130">
        <v>6.5704489174429339E-4</v>
      </c>
      <c r="AH130">
        <v>6.5753084519236523E-4</v>
      </c>
      <c r="AI130">
        <v>6.5643925911632115E-4</v>
      </c>
      <c r="AJ130">
        <v>6.5539177409893444E-4</v>
      </c>
      <c r="AK130">
        <v>6.5082830798088396E-4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1.8892323955960473E-2</v>
      </c>
      <c r="I131">
        <v>1.6151985901585283E-2</v>
      </c>
      <c r="J131">
        <v>1.5706891815165141E-2</v>
      </c>
      <c r="K131">
        <v>1.546019745375986E-2</v>
      </c>
      <c r="L131">
        <v>1.5146878072683336E-2</v>
      </c>
      <c r="M131">
        <v>1.4739494291624683E-2</v>
      </c>
      <c r="N131">
        <v>1.4240268655029486E-2</v>
      </c>
      <c r="O131">
        <v>1.3649020484083393E-2</v>
      </c>
      <c r="P131">
        <v>1.2969888432245379E-2</v>
      </c>
      <c r="Q131">
        <v>1.2204512846837981E-2</v>
      </c>
      <c r="R131">
        <v>1.1355359839480559E-2</v>
      </c>
      <c r="S131">
        <v>1.0433961074876824E-2</v>
      </c>
      <c r="T131">
        <v>9.457772469202038E-3</v>
      </c>
      <c r="U131">
        <v>8.4501597957472203E-3</v>
      </c>
      <c r="V131">
        <v>7.4363185761570976E-3</v>
      </c>
      <c r="W131">
        <v>6.4474182858716101E-3</v>
      </c>
      <c r="X131">
        <v>5.506667241136123E-3</v>
      </c>
      <c r="Y131">
        <v>4.6366831969803582E-3</v>
      </c>
      <c r="Z131">
        <v>3.8534796072018031E-3</v>
      </c>
      <c r="AA131">
        <v>3.1654873634672271E-3</v>
      </c>
      <c r="AB131">
        <v>2.5723984578015923E-3</v>
      </c>
      <c r="AC131">
        <v>2.0711963270365085E-3</v>
      </c>
      <c r="AD131">
        <v>1.6539886703079416E-3</v>
      </c>
      <c r="AE131">
        <v>1.3101890984714829E-3</v>
      </c>
      <c r="AF131">
        <v>1.029949407582552E-3</v>
      </c>
      <c r="AG131">
        <v>8.0207198556876051E-4</v>
      </c>
      <c r="AH131">
        <v>6.2097544673416166E-4</v>
      </c>
      <c r="AI131">
        <v>4.7408416832217076E-4</v>
      </c>
      <c r="AJ131">
        <v>3.5818990859396826E-4</v>
      </c>
      <c r="AK131">
        <v>2.6612828324927096E-4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0.1090801739238966</v>
      </c>
      <c r="I132">
        <v>9.3703984024009174E-2</v>
      </c>
      <c r="J132">
        <v>9.1386612820703483E-2</v>
      </c>
      <c r="K132">
        <v>9.0137930563219004E-2</v>
      </c>
      <c r="L132">
        <v>8.8435208041016872E-2</v>
      </c>
      <c r="M132">
        <v>8.6155827448808162E-2</v>
      </c>
      <c r="N132">
        <v>8.3316327302778451E-2</v>
      </c>
      <c r="O132">
        <v>7.9928747962748042E-2</v>
      </c>
      <c r="P132">
        <v>7.6001817347969722E-2</v>
      </c>
      <c r="Q132">
        <v>7.1547838630493452E-2</v>
      </c>
      <c r="R132">
        <v>6.6598426183655135E-2</v>
      </c>
      <c r="S132">
        <v>6.1219453076263683E-2</v>
      </c>
      <c r="T132">
        <v>5.5511076303190625E-2</v>
      </c>
      <c r="U132">
        <v>4.9602469894557424E-2</v>
      </c>
      <c r="V132">
        <v>4.3657165024263575E-2</v>
      </c>
      <c r="W132">
        <v>3.7838580689272233E-2</v>
      </c>
      <c r="X132">
        <v>3.2306740110176202E-2</v>
      </c>
      <c r="Y132">
        <v>2.7193649875090927E-2</v>
      </c>
      <c r="Z132">
        <v>2.258555755423225E-2</v>
      </c>
      <c r="AA132">
        <v>1.8533000900354323E-2</v>
      </c>
      <c r="AB132">
        <v>1.5039200663027478E-2</v>
      </c>
      <c r="AC132">
        <v>1.2084405243106855E-2</v>
      </c>
      <c r="AD132">
        <v>9.6199277117069021E-3</v>
      </c>
      <c r="AE132">
        <v>7.5904501815829833E-3</v>
      </c>
      <c r="AF132">
        <v>5.9345606313332272E-3</v>
      </c>
      <c r="AG132">
        <v>4.5956564798497E-3</v>
      </c>
      <c r="AH132">
        <v>3.5155618374293728E-3</v>
      </c>
      <c r="AI132">
        <v>2.650767558517393E-3</v>
      </c>
      <c r="AJ132">
        <v>1.9600438324329931E-3</v>
      </c>
      <c r="AK132">
        <v>1.4086283993677061E-3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1.370183099570357E-3</v>
      </c>
      <c r="I133">
        <v>1.2594346547833944E-3</v>
      </c>
      <c r="J133">
        <v>1.2434411571139363E-3</v>
      </c>
      <c r="K133">
        <v>1.2221503144695994E-3</v>
      </c>
      <c r="L133">
        <v>1.1900206676881172E-3</v>
      </c>
      <c r="M133">
        <v>1.15059501891524E-3</v>
      </c>
      <c r="N133">
        <v>1.1068019881970202E-3</v>
      </c>
      <c r="O133">
        <v>1.0579156470446091E-3</v>
      </c>
      <c r="P133">
        <v>1.0047416386125187E-3</v>
      </c>
      <c r="Q133">
        <v>9.4734616868482008E-4</v>
      </c>
      <c r="R133">
        <v>8.8557189045986506E-4</v>
      </c>
      <c r="S133">
        <v>8.1711911242722741E-4</v>
      </c>
      <c r="T133">
        <v>7.4637821198742437E-4</v>
      </c>
      <c r="U133">
        <v>6.7290218684601898E-4</v>
      </c>
      <c r="V133">
        <v>5.9670138513484149E-4</v>
      </c>
      <c r="W133">
        <v>5.2398474379389368E-4</v>
      </c>
      <c r="X133">
        <v>4.5415676957125795E-4</v>
      </c>
      <c r="Y133">
        <v>3.891668989918511E-4</v>
      </c>
      <c r="Z133">
        <v>3.2879128567544271E-4</v>
      </c>
      <c r="AA133">
        <v>2.7684208425000732E-4</v>
      </c>
      <c r="AB133">
        <v>2.289477672662847E-4</v>
      </c>
      <c r="AC133">
        <v>1.9104380908545985E-4</v>
      </c>
      <c r="AD133">
        <v>1.5675696982027124E-4</v>
      </c>
      <c r="AE133">
        <v>1.283322984721213E-4</v>
      </c>
      <c r="AF133">
        <v>1.0365895056967525E-4</v>
      </c>
      <c r="AG133">
        <v>8.2800370549336474E-5</v>
      </c>
      <c r="AH133">
        <v>6.5674468233800076E-5</v>
      </c>
      <c r="AI133">
        <v>5.2193419602513481E-5</v>
      </c>
      <c r="AJ133">
        <v>3.8777082436836022E-5</v>
      </c>
      <c r="AK133">
        <v>2.9235452063787019E-5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2.8199374491077317E-4</v>
      </c>
      <c r="I134">
        <v>2.4794500815278982E-4</v>
      </c>
      <c r="J134">
        <v>2.4318720840092452E-4</v>
      </c>
      <c r="K134">
        <v>2.3938488289707968E-4</v>
      </c>
      <c r="L134">
        <v>2.3387501564038835E-4</v>
      </c>
      <c r="M134">
        <v>2.2744810763394955E-4</v>
      </c>
      <c r="N134">
        <v>2.1721517290731671E-4</v>
      </c>
      <c r="O134">
        <v>2.0782737168833758E-4</v>
      </c>
      <c r="P134">
        <v>1.98866677512076E-4</v>
      </c>
      <c r="Q134">
        <v>1.8672556180315524E-4</v>
      </c>
      <c r="R134">
        <v>1.7542294802734324E-4</v>
      </c>
      <c r="S134">
        <v>1.6265528153481396E-4</v>
      </c>
      <c r="T134">
        <v>1.4861255713346732E-4</v>
      </c>
      <c r="U134">
        <v>1.3331800242900312E-4</v>
      </c>
      <c r="V134">
        <v>1.2009451091607529E-4</v>
      </c>
      <c r="W134">
        <v>1.0512304741778572E-4</v>
      </c>
      <c r="X134">
        <v>9.2150640541507277E-5</v>
      </c>
      <c r="Y134">
        <v>7.9113390535911566E-5</v>
      </c>
      <c r="Z134">
        <v>6.781264746559826E-5</v>
      </c>
      <c r="AA134">
        <v>5.8005821200469006E-5</v>
      </c>
      <c r="AB134">
        <v>4.8114009816700452E-5</v>
      </c>
      <c r="AC134">
        <v>3.9907060337380379E-5</v>
      </c>
      <c r="AD134">
        <v>3.3134201988540794E-5</v>
      </c>
      <c r="AE134">
        <v>2.7738194612742768E-5</v>
      </c>
      <c r="AF134">
        <v>2.2218738527717059E-5</v>
      </c>
      <c r="AG134">
        <v>1.8260596778414603E-5</v>
      </c>
      <c r="AH134">
        <v>1.5623578294005004E-5</v>
      </c>
      <c r="AI134">
        <v>1.1418436306526733E-5</v>
      </c>
      <c r="AJ134">
        <v>8.9355016868791446E-6</v>
      </c>
      <c r="AK134">
        <v>6.3555639267184859E-6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5.6458035042347585E-5</v>
      </c>
      <c r="I135">
        <v>8.0800356493827607E-5</v>
      </c>
      <c r="J135">
        <v>8.9727698308630921E-5</v>
      </c>
      <c r="K135">
        <v>8.9718826477701459E-5</v>
      </c>
      <c r="L135">
        <v>8.5527869025215636E-5</v>
      </c>
      <c r="M135">
        <v>8.0169901991425748E-5</v>
      </c>
      <c r="N135">
        <v>7.5289148992175724E-5</v>
      </c>
      <c r="O135">
        <v>7.1521591204667722E-5</v>
      </c>
      <c r="P135">
        <v>6.8883849852211754E-5</v>
      </c>
      <c r="Q135">
        <v>6.5344538950950847E-5</v>
      </c>
      <c r="R135">
        <v>6.4307436321995115E-5</v>
      </c>
      <c r="S135">
        <v>6.3169433705945484E-5</v>
      </c>
      <c r="T135">
        <v>6.0221849174302895E-5</v>
      </c>
      <c r="U135">
        <v>5.8967376008986005E-5</v>
      </c>
      <c r="V135">
        <v>5.7149867413329008E-5</v>
      </c>
      <c r="W135">
        <v>5.3348838474794958E-5</v>
      </c>
      <c r="X135">
        <v>5.1123505647173538E-5</v>
      </c>
      <c r="Y135">
        <v>4.8418845913972417E-5</v>
      </c>
      <c r="Z135">
        <v>4.3930531430818955E-5</v>
      </c>
      <c r="AA135">
        <v>4.110887590218207E-5</v>
      </c>
      <c r="AB135">
        <v>3.795842114587492E-5</v>
      </c>
      <c r="AC135">
        <v>3.4705293548054232E-5</v>
      </c>
      <c r="AD135">
        <v>3.1390728632453766E-5</v>
      </c>
      <c r="AE135">
        <v>2.8032462277076673E-5</v>
      </c>
      <c r="AF135">
        <v>2.3183270058943796E-5</v>
      </c>
      <c r="AG135">
        <v>2.0013239252187817E-5</v>
      </c>
      <c r="AH135">
        <v>1.6645043159134087E-5</v>
      </c>
      <c r="AI135">
        <v>1.328941582326826E-5</v>
      </c>
      <c r="AJ135">
        <v>9.9999184882625776E-6</v>
      </c>
      <c r="AK135">
        <v>6.8057911351726548E-6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9.892558550303412E-6</v>
      </c>
      <c r="I136">
        <v>1.5935315957259426E-5</v>
      </c>
      <c r="J136">
        <v>1.8289806137632763E-5</v>
      </c>
      <c r="K136">
        <v>1.8459973023876699E-5</v>
      </c>
      <c r="L136">
        <v>1.7562138118335893E-5</v>
      </c>
      <c r="M136">
        <v>1.6329804475148985E-5</v>
      </c>
      <c r="N136">
        <v>1.5176179430469475E-5</v>
      </c>
      <c r="O136">
        <v>1.4271929439594601E-5</v>
      </c>
      <c r="P136">
        <v>1.3634647457834291E-5</v>
      </c>
      <c r="Q136">
        <v>1.3204614718627742E-5</v>
      </c>
      <c r="R136">
        <v>1.2898107594022615E-5</v>
      </c>
      <c r="S136">
        <v>1.2637315894194793E-5</v>
      </c>
      <c r="T136">
        <v>1.2362779575864198E-5</v>
      </c>
      <c r="U136">
        <v>1.2036114952146576E-5</v>
      </c>
      <c r="V136">
        <v>1.1639325063010739E-5</v>
      </c>
      <c r="W136">
        <v>1.1168499922713239E-5</v>
      </c>
      <c r="X136">
        <v>1.0630413876942592E-5</v>
      </c>
      <c r="Y136">
        <v>1.0036563769554292E-5</v>
      </c>
      <c r="Z136">
        <v>9.3994824014715885E-6</v>
      </c>
      <c r="AA136">
        <v>8.7305113541032728E-6</v>
      </c>
      <c r="AB136">
        <v>8.0380452380181603E-6</v>
      </c>
      <c r="AC136">
        <v>7.3285697786343123E-6</v>
      </c>
      <c r="AD136">
        <v>6.6058050263490391E-6</v>
      </c>
      <c r="AE136">
        <v>5.8731502774406129E-6</v>
      </c>
      <c r="AF136">
        <v>5.1335696281924321E-6</v>
      </c>
      <c r="AG136">
        <v>4.3913599342306917E-6</v>
      </c>
      <c r="AH136">
        <v>3.6509037109301631E-6</v>
      </c>
      <c r="AI136">
        <v>2.9177636661655733E-6</v>
      </c>
      <c r="AJ136">
        <v>2.1984442249356494E-6</v>
      </c>
      <c r="AK136">
        <v>1.4989673725691293E-6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5.4849810940828005E-3</v>
      </c>
      <c r="I137">
        <v>4.9413657217951762E-3</v>
      </c>
      <c r="J137">
        <v>4.8524438261276287E-3</v>
      </c>
      <c r="K137">
        <v>4.7741910267850938E-3</v>
      </c>
      <c r="L137">
        <v>4.6659417674680716E-3</v>
      </c>
      <c r="M137">
        <v>4.5253895271418062E-3</v>
      </c>
      <c r="N137">
        <v>4.3616616957947345E-3</v>
      </c>
      <c r="O137">
        <v>4.1775843036033636E-3</v>
      </c>
      <c r="P137">
        <v>3.9693881661186838E-3</v>
      </c>
      <c r="Q137">
        <v>3.7409452394581242E-3</v>
      </c>
      <c r="R137">
        <v>3.4883276350545214E-3</v>
      </c>
      <c r="S137">
        <v>3.2184430128798934E-3</v>
      </c>
      <c r="T137">
        <v>2.930933802132633E-3</v>
      </c>
      <c r="U137">
        <v>2.6341503437802847E-3</v>
      </c>
      <c r="V137">
        <v>2.3355345238035238E-3</v>
      </c>
      <c r="W137">
        <v>2.0403393258003493E-3</v>
      </c>
      <c r="X137">
        <v>1.7596816707856474E-3</v>
      </c>
      <c r="Y137">
        <v>1.4979850763425769E-3</v>
      </c>
      <c r="Z137">
        <v>1.2618935187102994E-3</v>
      </c>
      <c r="AA137">
        <v>1.0501688783417112E-3</v>
      </c>
      <c r="AB137">
        <v>8.6780181844514095E-4</v>
      </c>
      <c r="AC137">
        <v>7.1176977336067228E-4</v>
      </c>
      <c r="AD137">
        <v>5.7798867928225033E-4</v>
      </c>
      <c r="AE137">
        <v>4.6628997519816597E-4</v>
      </c>
      <c r="AF137">
        <v>3.7436971137990257E-4</v>
      </c>
      <c r="AG137">
        <v>2.9667978819840991E-4</v>
      </c>
      <c r="AH137">
        <v>2.3166621070144018E-4</v>
      </c>
      <c r="AI137">
        <v>1.7751587367099579E-4</v>
      </c>
      <c r="AJ137">
        <v>1.3413686205301706E-4</v>
      </c>
      <c r="AK137">
        <v>9.6280803026945185E-5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5.5614443968160319E-6</v>
      </c>
      <c r="I138">
        <v>8.9016038854546662E-6</v>
      </c>
      <c r="J138">
        <v>1.0183380354814804E-5</v>
      </c>
      <c r="K138">
        <v>1.0263506316668709E-5</v>
      </c>
      <c r="L138">
        <v>9.7595333348421755E-6</v>
      </c>
      <c r="M138">
        <v>9.0735332394114594E-6</v>
      </c>
      <c r="N138">
        <v>8.4314008314449663E-6</v>
      </c>
      <c r="O138">
        <v>7.9262769550537173E-6</v>
      </c>
      <c r="P138">
        <v>7.56771993364381E-6</v>
      </c>
      <c r="Q138">
        <v>7.3231248693052162E-6</v>
      </c>
      <c r="R138">
        <v>7.1468278542716396E-6</v>
      </c>
      <c r="S138">
        <v>6.9963797310562751E-6</v>
      </c>
      <c r="T138">
        <v>6.8393200474818824E-6</v>
      </c>
      <c r="U138">
        <v>6.6546328016801442E-6</v>
      </c>
      <c r="V138">
        <v>6.4324379981642816E-6</v>
      </c>
      <c r="W138">
        <v>6.170498957757554E-6</v>
      </c>
      <c r="X138">
        <v>5.8724354134626701E-6</v>
      </c>
      <c r="Y138">
        <v>5.5444136833843823E-6</v>
      </c>
      <c r="Z138">
        <v>5.1931553391050511E-6</v>
      </c>
      <c r="AA138">
        <v>4.824715381952278E-6</v>
      </c>
      <c r="AB138">
        <v>4.4435283920030023E-6</v>
      </c>
      <c r="AC138">
        <v>4.052993935655388E-6</v>
      </c>
      <c r="AD138">
        <v>3.6549920766024761E-6</v>
      </c>
      <c r="AE138">
        <v>3.2512725200472178E-6</v>
      </c>
      <c r="AF138">
        <v>2.8433559728640521E-6</v>
      </c>
      <c r="AG138">
        <v>2.4335527388411949E-6</v>
      </c>
      <c r="AH138">
        <v>2.0242240296695476E-6</v>
      </c>
      <c r="AI138">
        <v>1.6184258775155688E-6</v>
      </c>
      <c r="AJ138">
        <v>1.2197577618364537E-6</v>
      </c>
      <c r="AK138">
        <v>8.3156817733258672E-7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1.9215682500960272E-3</v>
      </c>
      <c r="I139">
        <v>2.7610966188512335E-3</v>
      </c>
      <c r="J139">
        <v>3.0903024444029286E-3</v>
      </c>
      <c r="K139">
        <v>3.0726662182526867E-3</v>
      </c>
      <c r="L139">
        <v>2.812468835470944E-3</v>
      </c>
      <c r="M139">
        <v>2.4049668110253902E-3</v>
      </c>
      <c r="N139">
        <v>1.9249036617000172E-3</v>
      </c>
      <c r="O139">
        <v>1.4237333586986339E-3</v>
      </c>
      <c r="P139">
        <v>9.3408331509045746E-4</v>
      </c>
      <c r="Q139">
        <v>4.7528082716922755E-4</v>
      </c>
      <c r="R139">
        <v>5.820203807777525E-5</v>
      </c>
      <c r="S139">
        <v>-3.1139748316015423E-4</v>
      </c>
      <c r="T139">
        <v>-6.3085452128710032E-4</v>
      </c>
      <c r="U139">
        <v>-8.9930613279459953E-4</v>
      </c>
      <c r="V139">
        <v>-1.116657960546881E-3</v>
      </c>
      <c r="W139">
        <v>-1.2836849399250976E-3</v>
      </c>
      <c r="X139">
        <v>-1.4016208821659327E-3</v>
      </c>
      <c r="Y139">
        <v>-1.4725833471792029E-3</v>
      </c>
      <c r="Z139">
        <v>-1.4996672363497708E-3</v>
      </c>
      <c r="AA139">
        <v>-1.4869580165567946E-3</v>
      </c>
      <c r="AB139">
        <v>-1.4395832245015813E-3</v>
      </c>
      <c r="AC139">
        <v>-1.3632617706287866E-3</v>
      </c>
      <c r="AD139">
        <v>-1.2643309416557678E-3</v>
      </c>
      <c r="AE139">
        <v>-1.1490496576226584E-3</v>
      </c>
      <c r="AF139">
        <v>-1.0235245072042845E-3</v>
      </c>
      <c r="AG139">
        <v>-8.9317992231782869E-4</v>
      </c>
      <c r="AH139">
        <v>-7.6290848665802765E-4</v>
      </c>
      <c r="AI139">
        <v>-6.3667844582022016E-4</v>
      </c>
      <c r="AJ139">
        <v>-5.175574521502146E-4</v>
      </c>
      <c r="AK139">
        <v>-4.0792613738833847E-4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7.6884366355936262E-2</v>
      </c>
      <c r="I140">
        <v>0.10928089759264115</v>
      </c>
      <c r="J140">
        <v>0.12407066250800848</v>
      </c>
      <c r="K140">
        <v>0.12872621757835848</v>
      </c>
      <c r="L140">
        <v>0.12682052871760005</v>
      </c>
      <c r="M140">
        <v>0.12104031034639903</v>
      </c>
      <c r="N140">
        <v>0.11324694145846553</v>
      </c>
      <c r="O140">
        <v>0.10455579307486723</v>
      </c>
      <c r="P140">
        <v>9.5559509801177223E-2</v>
      </c>
      <c r="Q140">
        <v>8.6538613244029117E-2</v>
      </c>
      <c r="R140">
        <v>7.7624078603121621E-2</v>
      </c>
      <c r="S140">
        <v>6.8892628473561701E-2</v>
      </c>
      <c r="T140">
        <v>6.041081192662455E-2</v>
      </c>
      <c r="U140">
        <v>5.2254934450038926E-2</v>
      </c>
      <c r="V140">
        <v>4.4527085712703883E-2</v>
      </c>
      <c r="W140">
        <v>3.7331784489002359E-2</v>
      </c>
      <c r="X140">
        <v>3.0780484142226477E-2</v>
      </c>
      <c r="Y140">
        <v>2.4964694576405277E-2</v>
      </c>
      <c r="Z140">
        <v>1.9946506535337114E-2</v>
      </c>
      <c r="AA140">
        <v>1.5753154371289668E-2</v>
      </c>
      <c r="AB140">
        <v>1.2369838805806938E-2</v>
      </c>
      <c r="AC140">
        <v>9.7530646685633961E-3</v>
      </c>
      <c r="AD140">
        <v>7.8251725467138305E-3</v>
      </c>
      <c r="AE140">
        <v>6.4970344629975618E-3</v>
      </c>
      <c r="AF140">
        <v>5.6676951263236516E-3</v>
      </c>
      <c r="AG140">
        <v>5.2424794870679723E-3</v>
      </c>
      <c r="AH140">
        <v>5.125093363804332E-3</v>
      </c>
      <c r="AI140">
        <v>5.2332394954251547E-3</v>
      </c>
      <c r="AJ140">
        <v>5.4980227569460804E-3</v>
      </c>
      <c r="AK140">
        <v>5.8569970180079641E-3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2.3598956223465297E-3</v>
      </c>
      <c r="I141">
        <v>3.2583817985311339E-3</v>
      </c>
      <c r="J141">
        <v>3.6698283425742068E-3</v>
      </c>
      <c r="K141">
        <v>3.8235165498929206E-3</v>
      </c>
      <c r="L141">
        <v>3.8156629302771791E-3</v>
      </c>
      <c r="M141">
        <v>3.7183208930943257E-3</v>
      </c>
      <c r="N141">
        <v>3.5770922576459779E-3</v>
      </c>
      <c r="O141">
        <v>3.4145441387643935E-3</v>
      </c>
      <c r="P141">
        <v>3.239093394278253E-3</v>
      </c>
      <c r="Q141">
        <v>3.0524095125206113E-3</v>
      </c>
      <c r="R141">
        <v>2.8541192923381285E-3</v>
      </c>
      <c r="S141">
        <v>2.6443204997875485E-3</v>
      </c>
      <c r="T141">
        <v>2.4242566463178066E-3</v>
      </c>
      <c r="U141">
        <v>2.1965801528937797E-3</v>
      </c>
      <c r="V141">
        <v>1.965436984334754E-3</v>
      </c>
      <c r="W141">
        <v>1.7355204531331835E-3</v>
      </c>
      <c r="X141">
        <v>1.5120857178827301E-3</v>
      </c>
      <c r="Y141">
        <v>1.2999359891231017E-3</v>
      </c>
      <c r="Z141">
        <v>1.1031147779676004E-3</v>
      </c>
      <c r="AA141">
        <v>9.2460370862182438E-4</v>
      </c>
      <c r="AB141">
        <v>7.6614176622393925E-4</v>
      </c>
      <c r="AC141">
        <v>6.2847929001918134E-4</v>
      </c>
      <c r="AD141">
        <v>5.1118076465097543E-4</v>
      </c>
      <c r="AE141">
        <v>4.1331642031401585E-4</v>
      </c>
      <c r="AF141">
        <v>3.3334421502358277E-4</v>
      </c>
      <c r="AG141">
        <v>2.6961362866305269E-4</v>
      </c>
      <c r="AH141">
        <v>2.201714681465417E-4</v>
      </c>
      <c r="AI141">
        <v>1.8320255431405243E-4</v>
      </c>
      <c r="AJ141">
        <v>1.5702840898250105E-4</v>
      </c>
      <c r="AK141">
        <v>1.3988146602143581E-4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9.4110535060871569E-4</v>
      </c>
      <c r="I142">
        <v>1.6503097837599133E-3</v>
      </c>
      <c r="J142">
        <v>2.0188869951300674E-3</v>
      </c>
      <c r="K142">
        <v>2.086621839305748E-3</v>
      </c>
      <c r="L142">
        <v>1.9384605872962851E-3</v>
      </c>
      <c r="M142">
        <v>1.6627739257961602E-3</v>
      </c>
      <c r="N142">
        <v>1.3290341307952819E-3</v>
      </c>
      <c r="O142">
        <v>9.8303761282630899E-4</v>
      </c>
      <c r="P142">
        <v>6.5111492040634408E-4</v>
      </c>
      <c r="Q142">
        <v>3.4635754330895392E-4</v>
      </c>
      <c r="R142">
        <v>7.4049335162595576E-5</v>
      </c>
      <c r="S142">
        <v>-1.6457234833556849E-4</v>
      </c>
      <c r="T142">
        <v>-3.7009795586270231E-4</v>
      </c>
      <c r="U142">
        <v>-5.4374504233353251E-4</v>
      </c>
      <c r="V142">
        <v>-6.8662620974439153E-4</v>
      </c>
      <c r="W142">
        <v>-7.9978074053989529E-4</v>
      </c>
      <c r="X142">
        <v>-8.8410318248045481E-4</v>
      </c>
      <c r="Y142">
        <v>-9.4066513527075036E-4</v>
      </c>
      <c r="Z142">
        <v>-9.7093878308782708E-4</v>
      </c>
      <c r="AA142">
        <v>-9.7692862873140327E-4</v>
      </c>
      <c r="AB142">
        <v>-9.612685597887035E-4</v>
      </c>
      <c r="AC142">
        <v>-9.2704938505724541E-4</v>
      </c>
      <c r="AD142">
        <v>-8.7781108208621027E-4</v>
      </c>
      <c r="AE142">
        <v>-8.1718148400478086E-4</v>
      </c>
      <c r="AF142">
        <v>-7.4877242475925271E-4</v>
      </c>
      <c r="AG142">
        <v>-6.7588347824031091E-4</v>
      </c>
      <c r="AH142">
        <v>-6.0149771297700512E-4</v>
      </c>
      <c r="AI142">
        <v>-5.2810818491216957E-4</v>
      </c>
      <c r="AJ142">
        <v>-4.5767721324008621E-4</v>
      </c>
      <c r="AK142">
        <v>-3.917301878483756E-4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2.1898552230986252E-3</v>
      </c>
      <c r="I143">
        <v>2.7220408474909357E-3</v>
      </c>
      <c r="J143">
        <v>2.7886905848576301E-3</v>
      </c>
      <c r="K143">
        <v>2.7297014829552354E-3</v>
      </c>
      <c r="L143">
        <v>2.6238370850717322E-3</v>
      </c>
      <c r="M143">
        <v>2.49617479491759E-3</v>
      </c>
      <c r="N143">
        <v>2.3582414396157623E-3</v>
      </c>
      <c r="O143">
        <v>2.2158563405768185E-3</v>
      </c>
      <c r="P143">
        <v>2.0717317091174408E-3</v>
      </c>
      <c r="Q143">
        <v>1.9267507732099677E-3</v>
      </c>
      <c r="R143">
        <v>1.7812871058472044E-3</v>
      </c>
      <c r="S143">
        <v>1.6359248221843425E-3</v>
      </c>
      <c r="T143">
        <v>1.491718920729047E-3</v>
      </c>
      <c r="U143">
        <v>1.3502949346881157E-3</v>
      </c>
      <c r="V143">
        <v>1.2140840604291507E-3</v>
      </c>
      <c r="W143">
        <v>1.0855225751340014E-3</v>
      </c>
      <c r="X143">
        <v>9.67227871775543E-4</v>
      </c>
      <c r="Y143">
        <v>8.6123266358033551E-4</v>
      </c>
      <c r="Z143">
        <v>7.6883827342413044E-4</v>
      </c>
      <c r="AA143">
        <v>6.9056571992594522E-4</v>
      </c>
      <c r="AB143">
        <v>6.2599840332496805E-4</v>
      </c>
      <c r="AC143">
        <v>5.7422436529959518E-4</v>
      </c>
      <c r="AD143">
        <v>5.3363200449300886E-4</v>
      </c>
      <c r="AE143">
        <v>5.025578365222802E-4</v>
      </c>
      <c r="AF143">
        <v>4.791508214061379E-4</v>
      </c>
      <c r="AG143">
        <v>4.6185003369295932E-4</v>
      </c>
      <c r="AH143">
        <v>4.4903933791509292E-4</v>
      </c>
      <c r="AI143">
        <v>4.394640147536655E-4</v>
      </c>
      <c r="AJ143">
        <v>4.3215694961371384E-4</v>
      </c>
      <c r="AK143">
        <v>4.2619236870387645E-4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5.9594276864901718E-4</v>
      </c>
      <c r="I144">
        <v>9.2290291845178714E-4</v>
      </c>
      <c r="J144">
        <v>9.0458847699893786E-4</v>
      </c>
      <c r="K144">
        <v>6.0882565370213692E-4</v>
      </c>
      <c r="L144">
        <v>1.3235373238864123E-4</v>
      </c>
      <c r="M144">
        <v>-4.3342050813120238E-4</v>
      </c>
      <c r="N144">
        <v>-1.0171367846779278E-3</v>
      </c>
      <c r="O144">
        <v>-1.5704118865460883E-3</v>
      </c>
      <c r="P144">
        <v>-2.0644266385110304E-3</v>
      </c>
      <c r="Q144">
        <v>-2.4846522621754042E-3</v>
      </c>
      <c r="R144">
        <v>-2.8258938666154195E-3</v>
      </c>
      <c r="S144">
        <v>-3.0885109733487202E-3</v>
      </c>
      <c r="T144">
        <v>-3.2759403624660916E-3</v>
      </c>
      <c r="U144">
        <v>-3.3932093731039838E-3</v>
      </c>
      <c r="V144">
        <v>-3.4460082471178049E-3</v>
      </c>
      <c r="W144">
        <v>-3.4404602733876092E-3</v>
      </c>
      <c r="X144">
        <v>-3.3829327615703363E-3</v>
      </c>
      <c r="Y144">
        <v>-3.2801192910633064E-3</v>
      </c>
      <c r="Z144">
        <v>-3.1390882185198892E-3</v>
      </c>
      <c r="AA144">
        <v>-2.967208976401868E-3</v>
      </c>
      <c r="AB144">
        <v>-2.7720603783620099E-3</v>
      </c>
      <c r="AC144">
        <v>-2.5611360254390687E-3</v>
      </c>
      <c r="AD144">
        <v>-2.3416904326627563E-3</v>
      </c>
      <c r="AE144">
        <v>-2.1203720041406576E-3</v>
      </c>
      <c r="AF144">
        <v>-1.9030748274338339E-3</v>
      </c>
      <c r="AG144">
        <v>-1.6947021285731666E-3</v>
      </c>
      <c r="AH144">
        <v>-1.4991942263209445E-3</v>
      </c>
      <c r="AI144">
        <v>-1.3194402895807388E-3</v>
      </c>
      <c r="AJ144">
        <v>-1.1573298553956778E-3</v>
      </c>
      <c r="AK144">
        <v>-1.0139150440685444E-3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5.5358753662319606E-3</v>
      </c>
      <c r="I145">
        <v>6.631313490219554E-3</v>
      </c>
      <c r="J145">
        <v>6.6942724783389251E-3</v>
      </c>
      <c r="K145">
        <v>6.5367434415274112E-3</v>
      </c>
      <c r="L145">
        <v>6.311589954356993E-3</v>
      </c>
      <c r="M145">
        <v>6.0569488854618414E-3</v>
      </c>
      <c r="N145">
        <v>5.7868436034682882E-3</v>
      </c>
      <c r="O145">
        <v>5.5067001347559232E-3</v>
      </c>
      <c r="P145">
        <v>5.2179305193431639E-3</v>
      </c>
      <c r="Q145">
        <v>4.9198121178914258E-3</v>
      </c>
      <c r="R145">
        <v>4.6118968693832077E-3</v>
      </c>
      <c r="S145">
        <v>4.2951822902631345E-3</v>
      </c>
      <c r="T145">
        <v>3.9723652450199551E-3</v>
      </c>
      <c r="U145">
        <v>3.6478697149608316E-3</v>
      </c>
      <c r="V145">
        <v>3.3282988461367552E-3</v>
      </c>
      <c r="W145">
        <v>3.0202935184911709E-3</v>
      </c>
      <c r="X145">
        <v>2.7310146482311466E-3</v>
      </c>
      <c r="Y145">
        <v>2.4661479928118624E-3</v>
      </c>
      <c r="Z145">
        <v>2.2296017278234442E-3</v>
      </c>
      <c r="AA145">
        <v>2.0233930094899805E-3</v>
      </c>
      <c r="AB145">
        <v>1.8472476549583842E-3</v>
      </c>
      <c r="AC145">
        <v>1.6997207768072828E-3</v>
      </c>
      <c r="AD145">
        <v>1.5776248334001275E-3</v>
      </c>
      <c r="AE145">
        <v>1.477663837124527E-3</v>
      </c>
      <c r="AF145">
        <v>1.3960107237805945E-3</v>
      </c>
      <c r="AG145">
        <v>1.329509445023871E-3</v>
      </c>
      <c r="AH145">
        <v>1.2747385150355497E-3</v>
      </c>
      <c r="AI145">
        <v>1.2290922639213576E-3</v>
      </c>
      <c r="AJ145">
        <v>1.1905574679568101E-3</v>
      </c>
      <c r="AK145">
        <v>1.1570930093438162E-3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3.1809140428588233E-4</v>
      </c>
      <c r="I146">
        <v>4.6507827652828232E-4</v>
      </c>
      <c r="J146">
        <v>5.1362699865820885E-4</v>
      </c>
      <c r="K146">
        <v>5.0065335031397465E-4</v>
      </c>
      <c r="L146">
        <v>4.4755774104506506E-4</v>
      </c>
      <c r="M146">
        <v>3.713107483018336E-4</v>
      </c>
      <c r="N146">
        <v>2.848899841963546E-4</v>
      </c>
      <c r="O146">
        <v>1.971737799282423E-4</v>
      </c>
      <c r="P146">
        <v>1.136404607308091E-4</v>
      </c>
      <c r="Q146">
        <v>3.7311626716493625E-5</v>
      </c>
      <c r="R146">
        <v>-3.035296859455819E-5</v>
      </c>
      <c r="S146">
        <v>-8.8805114703031552E-5</v>
      </c>
      <c r="T146">
        <v>-1.379997120979616E-4</v>
      </c>
      <c r="U146">
        <v>-1.7814384518240688E-4</v>
      </c>
      <c r="V146">
        <v>-2.0951195725598889E-4</v>
      </c>
      <c r="W146">
        <v>-2.3246139975445347E-4</v>
      </c>
      <c r="X146">
        <v>-2.4737501211467974E-4</v>
      </c>
      <c r="Y146">
        <v>-2.5473994840911429E-4</v>
      </c>
      <c r="Z146">
        <v>-2.5517400363289091E-4</v>
      </c>
      <c r="AA146">
        <v>-2.4943238205954904E-4</v>
      </c>
      <c r="AB146">
        <v>-2.3842171951671647E-4</v>
      </c>
      <c r="AC146">
        <v>-2.2312703948101624E-4</v>
      </c>
      <c r="AD146">
        <v>-2.0461472366407158E-4</v>
      </c>
      <c r="AE146">
        <v>-1.8392226494124984E-4</v>
      </c>
      <c r="AF146">
        <v>-1.6204237280636059E-4</v>
      </c>
      <c r="AG146">
        <v>-1.3983978287643694E-4</v>
      </c>
      <c r="AH146">
        <v>-1.1807782725701024E-4</v>
      </c>
      <c r="AI146">
        <v>-9.7359417149088507E-5</v>
      </c>
      <c r="AJ146">
        <v>-7.8131252749429311E-5</v>
      </c>
      <c r="AK146">
        <v>-6.0723824968908082E-5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1.7159819833017565E-3</v>
      </c>
      <c r="I147">
        <v>2.1157642011435519E-3</v>
      </c>
      <c r="J147">
        <v>2.1449466155562874E-3</v>
      </c>
      <c r="K147">
        <v>2.0484933734057718E-3</v>
      </c>
      <c r="L147">
        <v>1.8895907232443678E-3</v>
      </c>
      <c r="M147">
        <v>1.6981522581875463E-3</v>
      </c>
      <c r="N147">
        <v>1.4937014352603775E-3</v>
      </c>
      <c r="O147">
        <v>1.288973281780198E-3</v>
      </c>
      <c r="P147">
        <v>1.0916924846189158E-3</v>
      </c>
      <c r="Q147">
        <v>9.0599600810895345E-4</v>
      </c>
      <c r="R147">
        <v>7.3399653585511993E-4</v>
      </c>
      <c r="S147">
        <v>5.7680714839412916E-4</v>
      </c>
      <c r="T147">
        <v>4.3509814764729936E-4</v>
      </c>
      <c r="U147">
        <v>3.0943665738255129E-4</v>
      </c>
      <c r="V147">
        <v>2.006586558997461E-4</v>
      </c>
      <c r="W147">
        <v>1.0936704781174022E-4</v>
      </c>
      <c r="X147">
        <v>3.6164341569438188E-5</v>
      </c>
      <c r="Y147">
        <v>-1.8892653292015738E-5</v>
      </c>
      <c r="Z147">
        <v>-5.6356618915481704E-5</v>
      </c>
      <c r="AA147">
        <v>-7.7394639712063173E-5</v>
      </c>
      <c r="AB147">
        <v>-8.3873153924506077E-5</v>
      </c>
      <c r="AC147">
        <v>-7.7975445315976109E-5</v>
      </c>
      <c r="AD147">
        <v>-6.2330686570682246E-5</v>
      </c>
      <c r="AE147">
        <v>-3.9469533730104449E-5</v>
      </c>
      <c r="AF147">
        <v>-1.190871977138678E-5</v>
      </c>
      <c r="AG147">
        <v>1.8242307481008431E-5</v>
      </c>
      <c r="AH147">
        <v>4.9017969260851662E-5</v>
      </c>
      <c r="AI147">
        <v>7.8924187948302285E-5</v>
      </c>
      <c r="AJ147">
        <v>1.0686922437253292E-4</v>
      </c>
      <c r="AK147">
        <v>1.3195455570531259E-4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7.4003594210085314E-3</v>
      </c>
      <c r="I148">
        <v>8.9829601715542967E-3</v>
      </c>
      <c r="J148">
        <v>9.0243514850161643E-3</v>
      </c>
      <c r="K148">
        <v>8.638889889153796E-3</v>
      </c>
      <c r="L148">
        <v>8.0810872276401522E-3</v>
      </c>
      <c r="M148">
        <v>7.4436787802800225E-3</v>
      </c>
      <c r="N148">
        <v>6.7777492822504188E-3</v>
      </c>
      <c r="O148">
        <v>6.1137671790575049E-3</v>
      </c>
      <c r="P148">
        <v>5.4689257893957262E-3</v>
      </c>
      <c r="Q148">
        <v>4.8513545691885708E-3</v>
      </c>
      <c r="R148">
        <v>4.2649466351085035E-3</v>
      </c>
      <c r="S148">
        <v>3.7122863905530734E-3</v>
      </c>
      <c r="T148">
        <v>3.1959926715673828E-3</v>
      </c>
      <c r="U148">
        <v>2.7194948553044894E-3</v>
      </c>
      <c r="V148">
        <v>2.2881461278935109E-3</v>
      </c>
      <c r="W148">
        <v>1.9067491076293105E-3</v>
      </c>
      <c r="X148">
        <v>1.5804103578140904E-3</v>
      </c>
      <c r="Y148">
        <v>1.3120453768499334E-3</v>
      </c>
      <c r="Z148">
        <v>1.1020903866143174E-3</v>
      </c>
      <c r="AA148">
        <v>9.4843030727497239E-4</v>
      </c>
      <c r="AB148">
        <v>8.4599440037235851E-4</v>
      </c>
      <c r="AC148">
        <v>7.8835385159410556E-4</v>
      </c>
      <c r="AD148">
        <v>7.6707757708727284E-4</v>
      </c>
      <c r="AE148">
        <v>7.7402287902475768E-4</v>
      </c>
      <c r="AF148">
        <v>8.008522761742277E-4</v>
      </c>
      <c r="AG148">
        <v>8.4069878690884881E-4</v>
      </c>
      <c r="AH148">
        <v>8.8694423454950175E-4</v>
      </c>
      <c r="AI148">
        <v>9.3463696871287324E-4</v>
      </c>
      <c r="AJ148">
        <v>9.8017342384546847E-4</v>
      </c>
      <c r="AK148">
        <v>1.0204158641612308E-3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5.1552879609539559E-3</v>
      </c>
      <c r="I149">
        <v>8.3582261814807053E-3</v>
      </c>
      <c r="J149">
        <v>9.9073196548612897E-3</v>
      </c>
      <c r="K149">
        <v>1.0126865369204822E-2</v>
      </c>
      <c r="L149">
        <v>9.3916835626254632E-3</v>
      </c>
      <c r="M149">
        <v>8.0738228276695575E-3</v>
      </c>
      <c r="N149">
        <v>6.4702738909822597E-3</v>
      </c>
      <c r="O149">
        <v>4.7849519603598784E-3</v>
      </c>
      <c r="P149">
        <v>3.1436297666899322E-3</v>
      </c>
      <c r="Q149">
        <v>1.6165301600013437E-3</v>
      </c>
      <c r="R149">
        <v>2.3887177061371209E-4</v>
      </c>
      <c r="S149">
        <v>-9.7438697561542421E-4</v>
      </c>
      <c r="T149">
        <v>-2.0193776183607395E-3</v>
      </c>
      <c r="U149">
        <v>-2.8977512813388789E-3</v>
      </c>
      <c r="V149">
        <v>-3.6128093133003807E-3</v>
      </c>
      <c r="W149">
        <v>-4.1692257330196106E-3</v>
      </c>
      <c r="X149">
        <v>-4.5721312003641533E-3</v>
      </c>
      <c r="Y149">
        <v>-4.8283252711203506E-3</v>
      </c>
      <c r="Z149">
        <v>-4.9469917071075257E-3</v>
      </c>
      <c r="AA149">
        <v>-4.9400517862956067E-3</v>
      </c>
      <c r="AB149">
        <v>-4.8225284961945416E-3</v>
      </c>
      <c r="AC149">
        <v>-4.6114841566149813E-3</v>
      </c>
      <c r="AD149">
        <v>-4.3260087950890902E-3</v>
      </c>
      <c r="AE149">
        <v>-3.9853574013997174E-3</v>
      </c>
      <c r="AF149">
        <v>-3.608462424442353E-3</v>
      </c>
      <c r="AG149">
        <v>-3.2124531452238968E-3</v>
      </c>
      <c r="AH149">
        <v>-2.8127792413849394E-3</v>
      </c>
      <c r="AI149">
        <v>-2.4222055043615375E-3</v>
      </c>
      <c r="AJ149">
        <v>-2.050699192993602E-3</v>
      </c>
      <c r="AK149">
        <v>-1.7059960639233306E-3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3.6151327989356482E-3</v>
      </c>
      <c r="I150">
        <v>6.2829506014493927E-3</v>
      </c>
      <c r="J150">
        <v>7.604150727741895E-3</v>
      </c>
      <c r="K150">
        <v>7.9840700144447798E-3</v>
      </c>
      <c r="L150">
        <v>7.835039236367065E-3</v>
      </c>
      <c r="M150">
        <v>7.4594710738631453E-3</v>
      </c>
      <c r="N150">
        <v>7.0416479445926531E-3</v>
      </c>
      <c r="O150">
        <v>6.6697781484001076E-3</v>
      </c>
      <c r="P150">
        <v>6.3682904221738163E-3</v>
      </c>
      <c r="Q150">
        <v>6.1269412483188962E-3</v>
      </c>
      <c r="R150">
        <v>5.9220811087480731E-3</v>
      </c>
      <c r="S150">
        <v>5.729264219394856E-3</v>
      </c>
      <c r="T150">
        <v>5.529067985001317E-3</v>
      </c>
      <c r="U150">
        <v>5.3089854374251807E-3</v>
      </c>
      <c r="V150">
        <v>5.0636929008891305E-3</v>
      </c>
      <c r="W150">
        <v>4.7931300080890585E-3</v>
      </c>
      <c r="X150">
        <v>4.5012832115784232E-3</v>
      </c>
      <c r="Y150">
        <v>4.1940450333427587E-3</v>
      </c>
      <c r="Z150">
        <v>3.8776824782627171E-3</v>
      </c>
      <c r="AA150">
        <v>3.5578574906242628E-3</v>
      </c>
      <c r="AB150">
        <v>3.2388464768175647E-3</v>
      </c>
      <c r="AC150">
        <v>2.9237936070399683E-3</v>
      </c>
      <c r="AD150">
        <v>2.6143835074333151E-3</v>
      </c>
      <c r="AE150">
        <v>2.3117064248119926E-3</v>
      </c>
      <c r="AF150">
        <v>2.0163198148348228E-3</v>
      </c>
      <c r="AG150">
        <v>1.7289641588696823E-3</v>
      </c>
      <c r="AH150">
        <v>1.4502344963712719E-3</v>
      </c>
      <c r="AI150">
        <v>1.1810224799232273E-3</v>
      </c>
      <c r="AJ150">
        <v>9.2254563370540161E-4</v>
      </c>
      <c r="AK150">
        <v>6.7589624297930328E-4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1.3258613756126708E-3</v>
      </c>
      <c r="I151">
        <v>1.8024960402712078E-3</v>
      </c>
      <c r="J151">
        <v>2.2367448992011026E-3</v>
      </c>
      <c r="K151">
        <v>2.6902417392225433E-3</v>
      </c>
      <c r="L151">
        <v>3.210314659083586E-3</v>
      </c>
      <c r="M151">
        <v>3.8379056059820917E-3</v>
      </c>
      <c r="N151">
        <v>4.6036673761924241E-3</v>
      </c>
      <c r="O151">
        <v>5.5299886771103769E-3</v>
      </c>
      <c r="P151">
        <v>6.6312463779038466E-3</v>
      </c>
      <c r="Q151">
        <v>7.9115195165929547E-3</v>
      </c>
      <c r="R151">
        <v>9.3619780395782799E-3</v>
      </c>
      <c r="S151">
        <v>1.0964753685472808E-2</v>
      </c>
      <c r="T151">
        <v>1.2689462426831178E-2</v>
      </c>
      <c r="U151">
        <v>1.4482944778456327E-2</v>
      </c>
      <c r="V151">
        <v>1.6294588894944846E-2</v>
      </c>
      <c r="W151">
        <v>1.8061434073211348E-2</v>
      </c>
      <c r="X151">
        <v>1.9725669298399612E-2</v>
      </c>
      <c r="Y151">
        <v>2.1238826707269363E-2</v>
      </c>
      <c r="Z151">
        <v>2.2569624060413442E-2</v>
      </c>
      <c r="AA151">
        <v>2.3696833737512281E-2</v>
      </c>
      <c r="AB151">
        <v>2.462077889538412E-2</v>
      </c>
      <c r="AC151">
        <v>2.5346283518580381E-2</v>
      </c>
      <c r="AD151">
        <v>2.5893835212479177E-2</v>
      </c>
      <c r="AE151">
        <v>2.6283369255990556E-2</v>
      </c>
      <c r="AF151">
        <v>2.6537796064231046E-2</v>
      </c>
      <c r="AG151">
        <v>2.6681081121451972E-2</v>
      </c>
      <c r="AH151">
        <v>2.6728582591689955E-2</v>
      </c>
      <c r="AI151">
        <v>2.6704298045933793E-2</v>
      </c>
      <c r="AJ151">
        <v>2.6620255612633204E-2</v>
      </c>
      <c r="AK151">
        <v>2.6489668425284579E-2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4.3370671407862914E-5</v>
      </c>
      <c r="I152">
        <v>6.2764151838671977E-5</v>
      </c>
      <c r="J152">
        <v>7.6757269389465295E-5</v>
      </c>
      <c r="K152">
        <v>8.9719873064163201E-5</v>
      </c>
      <c r="L152">
        <v>1.0572594424537827E-4</v>
      </c>
      <c r="M152">
        <v>1.2331852384288967E-4</v>
      </c>
      <c r="N152">
        <v>1.4545115251490633E-4</v>
      </c>
      <c r="O152">
        <v>1.7228911701134864E-4</v>
      </c>
      <c r="P152">
        <v>2.0609490701314407E-4</v>
      </c>
      <c r="Q152">
        <v>2.442517687072236E-4</v>
      </c>
      <c r="R152">
        <v>2.8642836007411883E-4</v>
      </c>
      <c r="S152">
        <v>3.3463735262334842E-4</v>
      </c>
      <c r="T152">
        <v>3.8635612790016997E-4</v>
      </c>
      <c r="U152">
        <v>4.3910574666875538E-4</v>
      </c>
      <c r="V152">
        <v>4.9274360074464741E-4</v>
      </c>
      <c r="W152">
        <v>5.4503089647861189E-4</v>
      </c>
      <c r="X152">
        <v>5.9380567456525065E-4</v>
      </c>
      <c r="Y152">
        <v>6.3913791691648828E-4</v>
      </c>
      <c r="Z152">
        <v>6.7905036440341407E-4</v>
      </c>
      <c r="AA152">
        <v>7.1161064594957052E-4</v>
      </c>
      <c r="AB152">
        <v>7.3907012221860111E-4</v>
      </c>
      <c r="AC152">
        <v>7.6165085892048107E-4</v>
      </c>
      <c r="AD152">
        <v>7.7751413359465225E-4</v>
      </c>
      <c r="AE152">
        <v>7.8881341371014467E-4</v>
      </c>
      <c r="AF152">
        <v>7.9573417257480794E-4</v>
      </c>
      <c r="AG152">
        <v>8.0036234413194841E-4</v>
      </c>
      <c r="AH152">
        <v>8.0089845049248151E-4</v>
      </c>
      <c r="AI152">
        <v>7.9932882587370219E-4</v>
      </c>
      <c r="AJ152">
        <v>7.9764094080825678E-4</v>
      </c>
      <c r="AK152">
        <v>7.9217833820579252E-4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2.1137271697016669E-2</v>
      </c>
      <c r="I153">
        <v>2.1395430422829452E-2</v>
      </c>
      <c r="J153">
        <v>2.1042432457220848E-2</v>
      </c>
      <c r="K153">
        <v>2.0534832107853698E-2</v>
      </c>
      <c r="L153">
        <v>1.9951964628432E-2</v>
      </c>
      <c r="M153">
        <v>1.929797499550422E-2</v>
      </c>
      <c r="N153">
        <v>1.8566398344581753E-2</v>
      </c>
      <c r="O153">
        <v>1.7745724763585342E-2</v>
      </c>
      <c r="P153">
        <v>1.6831518497297259E-2</v>
      </c>
      <c r="Q153">
        <v>1.5819717518791878E-2</v>
      </c>
      <c r="R153">
        <v>1.4709017237984883E-2</v>
      </c>
      <c r="S153">
        <v>1.3510050357016188E-2</v>
      </c>
      <c r="T153">
        <v>1.224256347691533E-2</v>
      </c>
      <c r="U153">
        <v>1.0934809620855619E-2</v>
      </c>
      <c r="V153">
        <v>9.6185175588088118E-3</v>
      </c>
      <c r="W153">
        <v>8.332859382163325E-3</v>
      </c>
      <c r="X153">
        <v>7.1088175207307891E-3</v>
      </c>
      <c r="Y153">
        <v>5.9756950385529911E-3</v>
      </c>
      <c r="Z153">
        <v>4.9549257491219153E-3</v>
      </c>
      <c r="AA153">
        <v>4.0582782094009864E-3</v>
      </c>
      <c r="AB153">
        <v>3.2862958834430026E-3</v>
      </c>
      <c r="AC153">
        <v>2.6350433152713144E-3</v>
      </c>
      <c r="AD153">
        <v>2.0944866479140757E-3</v>
      </c>
      <c r="AE153">
        <v>1.6508520724550541E-3</v>
      </c>
      <c r="AF153">
        <v>1.2908319437729971E-3</v>
      </c>
      <c r="AG153">
        <v>9.9973019878597086E-4</v>
      </c>
      <c r="AH153">
        <v>7.6922634734714771E-4</v>
      </c>
      <c r="AI153">
        <v>5.8385873717700957E-4</v>
      </c>
      <c r="AJ153">
        <v>4.3809213166620621E-4</v>
      </c>
      <c r="AK153">
        <v>3.2309736671435132E-4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0.11658136492837297</v>
      </c>
      <c r="I154">
        <v>0.11894159801511836</v>
      </c>
      <c r="J154">
        <v>0.11737868874585315</v>
      </c>
      <c r="K154">
        <v>0.11476395568932507</v>
      </c>
      <c r="L154">
        <v>0.11163939992120915</v>
      </c>
      <c r="M154">
        <v>0.10808417840070285</v>
      </c>
      <c r="N154">
        <v>0.1040714055400359</v>
      </c>
      <c r="O154">
        <v>9.955066864715735E-2</v>
      </c>
      <c r="P154">
        <v>9.4480500663310624E-2</v>
      </c>
      <c r="Q154">
        <v>8.8838183109841068E-2</v>
      </c>
      <c r="R154">
        <v>8.2634739255025888E-2</v>
      </c>
      <c r="S154">
        <v>7.593020878292589E-2</v>
      </c>
      <c r="T154">
        <v>6.883318536150633E-2</v>
      </c>
      <c r="U154">
        <v>6.1493241039928093E-2</v>
      </c>
      <c r="V154">
        <v>5.410464082465035E-2</v>
      </c>
      <c r="W154">
        <v>4.6867558521154262E-2</v>
      </c>
      <c r="X154">
        <v>3.9979429165597435E-2</v>
      </c>
      <c r="Y154">
        <v>3.3606210070331551E-2</v>
      </c>
      <c r="Z154">
        <v>2.7859445084279628E-2</v>
      </c>
      <c r="AA154">
        <v>2.2804817615975085E-2</v>
      </c>
      <c r="AB154">
        <v>1.8450426680114439E-2</v>
      </c>
      <c r="AC154">
        <v>1.4772653127610157E-2</v>
      </c>
      <c r="AD154">
        <v>1.1712549347147223E-2</v>
      </c>
      <c r="AE154">
        <v>9.2002720646575439E-3</v>
      </c>
      <c r="AF154">
        <v>7.1584070543814719E-3</v>
      </c>
      <c r="AG154">
        <v>5.5144930953359671E-3</v>
      </c>
      <c r="AH154">
        <v>4.1953214302700298E-3</v>
      </c>
      <c r="AI154">
        <v>3.1441978432256248E-3</v>
      </c>
      <c r="AJ154">
        <v>2.3091422282107039E-3</v>
      </c>
      <c r="AK154">
        <v>1.6461444422533537E-3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1.4489909373174739E-3</v>
      </c>
      <c r="I155">
        <v>1.4933736710311986E-3</v>
      </c>
      <c r="J155">
        <v>1.4872199463286E-3</v>
      </c>
      <c r="K155">
        <v>1.4559685003865104E-3</v>
      </c>
      <c r="L155">
        <v>1.4111377582971317E-3</v>
      </c>
      <c r="M155">
        <v>1.3591107549929008E-3</v>
      </c>
      <c r="N155">
        <v>1.3034331489946915E-3</v>
      </c>
      <c r="O155">
        <v>1.2433214578062E-3</v>
      </c>
      <c r="P155">
        <v>1.1791827015485235E-3</v>
      </c>
      <c r="Q155">
        <v>1.1108356402000233E-3</v>
      </c>
      <c r="R155">
        <v>1.03789001288559E-3</v>
      </c>
      <c r="S155">
        <v>9.5772356472846566E-4</v>
      </c>
      <c r="T155">
        <v>8.7459217481044866E-4</v>
      </c>
      <c r="U155">
        <v>7.8841917611370234E-4</v>
      </c>
      <c r="V155">
        <v>6.9919642980316888E-4</v>
      </c>
      <c r="W155">
        <v>6.1345464691590565E-4</v>
      </c>
      <c r="X155">
        <v>5.3125782216775135E-4</v>
      </c>
      <c r="Y155">
        <v>4.5468352066677515E-4</v>
      </c>
      <c r="Z155">
        <v>3.8367646961260304E-4</v>
      </c>
      <c r="AA155">
        <v>3.2223394994908934E-4</v>
      </c>
      <c r="AB155">
        <v>2.6613343998739802E-4</v>
      </c>
      <c r="AC155">
        <v>2.2117678819886049E-4</v>
      </c>
      <c r="AD155">
        <v>1.8120429433559151E-4</v>
      </c>
      <c r="AE155">
        <v>1.4792460889144433E-4</v>
      </c>
      <c r="AF155">
        <v>1.1923454804321098E-4</v>
      </c>
      <c r="AG155">
        <v>9.4981339144303872E-5</v>
      </c>
      <c r="AH155">
        <v>7.5053122947708249E-5</v>
      </c>
      <c r="AI155">
        <v>5.9355311804474062E-5</v>
      </c>
      <c r="AJ155">
        <v>4.4098851648449927E-5</v>
      </c>
      <c r="AK155">
        <v>3.2903789343658124E-5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3.8141915082914293E-4</v>
      </c>
      <c r="I156">
        <v>4.0066342852174066E-4</v>
      </c>
      <c r="J156">
        <v>3.9986718684711535E-4</v>
      </c>
      <c r="K156">
        <v>3.9138337549457622E-4</v>
      </c>
      <c r="L156">
        <v>3.7945132764365276E-4</v>
      </c>
      <c r="M156">
        <v>3.665157205488036E-4</v>
      </c>
      <c r="N156">
        <v>3.4900068539875243E-4</v>
      </c>
      <c r="O156">
        <v>3.3242482998776287E-4</v>
      </c>
      <c r="P156">
        <v>3.1697492839557546E-4</v>
      </c>
      <c r="Q156">
        <v>2.9774107017909482E-4</v>
      </c>
      <c r="R156">
        <v>2.7921887926759165E-4</v>
      </c>
      <c r="S156">
        <v>2.589421809310648E-4</v>
      </c>
      <c r="T156">
        <v>2.3675863291863311E-4</v>
      </c>
      <c r="U156">
        <v>2.1261618371482807E-4</v>
      </c>
      <c r="V156">
        <v>1.9099012214171781E-4</v>
      </c>
      <c r="W156">
        <v>1.6747025428909772E-4</v>
      </c>
      <c r="X156">
        <v>1.464036345298842E-4</v>
      </c>
      <c r="Y156">
        <v>1.2567251503521197E-4</v>
      </c>
      <c r="Z156">
        <v>1.0738677652773856E-4</v>
      </c>
      <c r="AA156">
        <v>9.1537724306763846E-5</v>
      </c>
      <c r="AB156">
        <v>7.5994163528659423E-5</v>
      </c>
      <c r="AC156">
        <v>6.2769078086413605E-5</v>
      </c>
      <c r="AD156">
        <v>5.1837712963083921E-5</v>
      </c>
      <c r="AE156">
        <v>4.3138742709163145E-5</v>
      </c>
      <c r="AF156">
        <v>3.4622380878771192E-5</v>
      </c>
      <c r="AG156">
        <v>2.8211046213917084E-5</v>
      </c>
      <c r="AH156">
        <v>2.3889853250643034E-5</v>
      </c>
      <c r="AI156">
        <v>1.7771717585898918E-5</v>
      </c>
      <c r="AJ156">
        <v>1.3643650040573692E-5</v>
      </c>
      <c r="AK156">
        <v>9.6602663449015043E-6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7.8889837552672531E-5</v>
      </c>
      <c r="I157">
        <v>1.2700892653070395E-4</v>
      </c>
      <c r="J157">
        <v>1.4855247778344802E-4</v>
      </c>
      <c r="K157">
        <v>1.519487961871991E-4</v>
      </c>
      <c r="L157">
        <v>1.4579753616021237E-4</v>
      </c>
      <c r="M157">
        <v>1.363050169712232E-4</v>
      </c>
      <c r="N157">
        <v>1.2712957025575399E-4</v>
      </c>
      <c r="O157">
        <v>1.1988304857028101E-4</v>
      </c>
      <c r="P157">
        <v>1.1483761889198219E-4</v>
      </c>
      <c r="Q157">
        <v>1.0911610319844774E-4</v>
      </c>
      <c r="R157">
        <v>1.0687353319135725E-4</v>
      </c>
      <c r="S157">
        <v>1.0512899087864773E-4</v>
      </c>
      <c r="T157">
        <v>1.0096324379338339E-4</v>
      </c>
      <c r="U157">
        <v>9.8685467580415123E-5</v>
      </c>
      <c r="V157">
        <v>9.5887189857627638E-5</v>
      </c>
      <c r="W157">
        <v>9.0203527522178965E-5</v>
      </c>
      <c r="X157">
        <v>8.6157922461450699E-5</v>
      </c>
      <c r="Y157">
        <v>8.1681953588998434E-5</v>
      </c>
      <c r="Z157">
        <v>7.4640894867298023E-5</v>
      </c>
      <c r="AA157">
        <v>6.9449801988416302E-5</v>
      </c>
      <c r="AB157">
        <v>6.4102080063843553E-5</v>
      </c>
      <c r="AC157">
        <v>5.8608602795146628E-5</v>
      </c>
      <c r="AD157">
        <v>5.2999110568485274E-5</v>
      </c>
      <c r="AE157">
        <v>4.7305163263458561E-5</v>
      </c>
      <c r="AF157">
        <v>3.9512731808703233E-5</v>
      </c>
      <c r="AG157">
        <v>3.3697667414440486E-5</v>
      </c>
      <c r="AH157">
        <v>2.7956874992454483E-5</v>
      </c>
      <c r="AI157">
        <v>2.2290328449644905E-5</v>
      </c>
      <c r="AJ157">
        <v>1.6741257817960135E-5</v>
      </c>
      <c r="AK157">
        <v>1.135625315558744E-5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1.0793762328163701E-5</v>
      </c>
      <c r="I158">
        <v>1.8641166786494056E-5</v>
      </c>
      <c r="J158">
        <v>2.2157130501223947E-5</v>
      </c>
      <c r="K158">
        <v>2.2710427148217345E-5</v>
      </c>
      <c r="L158">
        <v>2.1709820307872364E-5</v>
      </c>
      <c r="M158">
        <v>2.0169472862896391E-5</v>
      </c>
      <c r="N158">
        <v>1.8685289386495512E-5</v>
      </c>
      <c r="O158">
        <v>1.7518417785014704E-5</v>
      </c>
      <c r="P158">
        <v>1.6711537757413225E-5</v>
      </c>
      <c r="Q158">
        <v>1.6192673171638377E-5</v>
      </c>
      <c r="R158">
        <v>1.5850364781531667E-5</v>
      </c>
      <c r="S158">
        <v>1.5577531455882696E-5</v>
      </c>
      <c r="T158">
        <v>1.5290831090763681E-5</v>
      </c>
      <c r="U158">
        <v>1.4935602086882426E-5</v>
      </c>
      <c r="V158">
        <v>1.448496382667678E-5</v>
      </c>
      <c r="W158">
        <v>1.3932039292521879E-5</v>
      </c>
      <c r="X158">
        <v>1.3284732916661099E-5</v>
      </c>
      <c r="Y158">
        <v>1.2558117412659303E-5</v>
      </c>
      <c r="Z158">
        <v>1.1769312243883705E-5</v>
      </c>
      <c r="AA158">
        <v>1.0934200636676593E-5</v>
      </c>
      <c r="AB158">
        <v>1.006509465665693E-5</v>
      </c>
      <c r="AC158">
        <v>9.1717365877212329E-6</v>
      </c>
      <c r="AD158">
        <v>8.2602397344055929E-6</v>
      </c>
      <c r="AE158">
        <v>7.3359442686321428E-6</v>
      </c>
      <c r="AF158">
        <v>6.4034798034995244E-6</v>
      </c>
      <c r="AG158">
        <v>5.4687430383003091E-6</v>
      </c>
      <c r="AH158">
        <v>4.5377572464132387E-6</v>
      </c>
      <c r="AI158">
        <v>3.6178125696696643E-6</v>
      </c>
      <c r="AJ158">
        <v>2.7171297317723549E-6</v>
      </c>
      <c r="AK158">
        <v>1.8434942846575896E-6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6.1654611977695522E-3</v>
      </c>
      <c r="I159">
        <v>6.32835120763611E-3</v>
      </c>
      <c r="J159">
        <v>6.2761236254492659E-3</v>
      </c>
      <c r="K159">
        <v>6.1424873574915124E-3</v>
      </c>
      <c r="L159">
        <v>5.9686482460539246E-3</v>
      </c>
      <c r="M159">
        <v>5.7637609019270519E-3</v>
      </c>
      <c r="N159">
        <v>5.5377027460570645E-3</v>
      </c>
      <c r="O159">
        <v>5.2926441257995496E-3</v>
      </c>
      <c r="P159">
        <v>5.0228137440009668E-3</v>
      </c>
      <c r="Q159">
        <v>4.7304537778506631E-3</v>
      </c>
      <c r="R159">
        <v>4.4103778583093811E-3</v>
      </c>
      <c r="S159">
        <v>4.0690515434350528E-3</v>
      </c>
      <c r="T159">
        <v>3.7063872605622521E-3</v>
      </c>
      <c r="U159">
        <v>3.3315226402356136E-3</v>
      </c>
      <c r="V159">
        <v>2.9537547441737767E-3</v>
      </c>
      <c r="W159">
        <v>2.5800511055888847E-3</v>
      </c>
      <c r="X159">
        <v>2.2236876014224199E-3</v>
      </c>
      <c r="Y159">
        <v>1.8911670137713699E-3</v>
      </c>
      <c r="Z159">
        <v>1.5906802977727033E-3</v>
      </c>
      <c r="AA159">
        <v>1.3216926276937199E-3</v>
      </c>
      <c r="AB159">
        <v>1.0896113522954442E-3</v>
      </c>
      <c r="AC159">
        <v>8.9152877165528941E-4</v>
      </c>
      <c r="AD159">
        <v>7.2239034068430797E-4</v>
      </c>
      <c r="AE159">
        <v>5.8125208148460789E-4</v>
      </c>
      <c r="AF159">
        <v>4.6532125914929684E-4</v>
      </c>
      <c r="AG159">
        <v>3.6799946607306262E-4</v>
      </c>
      <c r="AH159">
        <v>2.8671740538411888E-4</v>
      </c>
      <c r="AI159">
        <v>2.1911564330587448E-4</v>
      </c>
      <c r="AJ159">
        <v>1.6485218474321641E-4</v>
      </c>
      <c r="AK159">
        <v>1.1803714633933596E-4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6.4187479124349237E-6</v>
      </c>
      <c r="I160">
        <v>1.1098966160516132E-5</v>
      </c>
      <c r="J160">
        <v>1.3202313263782851E-5</v>
      </c>
      <c r="K160">
        <v>1.3538220114264309E-5</v>
      </c>
      <c r="L160">
        <v>1.2945743984440202E-5</v>
      </c>
      <c r="M160">
        <v>1.2030412286163097E-5</v>
      </c>
      <c r="N160">
        <v>1.1148471456527649E-5</v>
      </c>
      <c r="O160">
        <v>1.0456227565519472E-5</v>
      </c>
      <c r="P160">
        <v>9.9793143922573744E-6</v>
      </c>
      <c r="Q160">
        <v>9.6747079345317979E-6</v>
      </c>
      <c r="R160">
        <v>9.4756910151447392E-6</v>
      </c>
      <c r="S160">
        <v>9.3180957471921889E-6</v>
      </c>
      <c r="T160">
        <v>9.1519277732874875E-6</v>
      </c>
      <c r="U160">
        <v>8.9443541746621268E-6</v>
      </c>
      <c r="V160">
        <v>8.6791649980305933E-6</v>
      </c>
      <c r="W160">
        <v>8.3521388245720762E-6</v>
      </c>
      <c r="X160">
        <v>7.9679253236066289E-6</v>
      </c>
      <c r="Y160">
        <v>7.5355118810830146E-6</v>
      </c>
      <c r="Z160">
        <v>7.0650976178231928E-6</v>
      </c>
      <c r="AA160">
        <v>6.5662097642833183E-6</v>
      </c>
      <c r="AB160">
        <v>6.0462782498484647E-6</v>
      </c>
      <c r="AC160">
        <v>5.511153890575249E-6</v>
      </c>
      <c r="AD160">
        <v>4.9646202018352115E-6</v>
      </c>
      <c r="AE160">
        <v>4.4099370896721157E-6</v>
      </c>
      <c r="AF160">
        <v>3.8499590373729934E-6</v>
      </c>
      <c r="AG160">
        <v>3.2883081417888389E-6</v>
      </c>
      <c r="AH160">
        <v>2.7286911779157234E-6</v>
      </c>
      <c r="AI160">
        <v>2.1755154224550473E-6</v>
      </c>
      <c r="AJ160">
        <v>1.6338002738207349E-6</v>
      </c>
      <c r="AK160">
        <v>1.1082425056413646E-6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2.0466866108028114E-3</v>
      </c>
      <c r="I161">
        <v>3.1658458454940528E-3</v>
      </c>
      <c r="J161">
        <v>3.6488845805189261E-3</v>
      </c>
      <c r="K161">
        <v>3.6877022938993673E-3</v>
      </c>
      <c r="L161">
        <v>3.4279726738802932E-3</v>
      </c>
      <c r="M161">
        <v>2.9942902153617013E-3</v>
      </c>
      <c r="N161">
        <v>2.4801949937072014E-3</v>
      </c>
      <c r="O161">
        <v>1.9468699687176967E-3</v>
      </c>
      <c r="P161">
        <v>1.4301241456826516E-3</v>
      </c>
      <c r="Q161">
        <v>9.4874558283248504E-4</v>
      </c>
      <c r="R161">
        <v>5.1156633728280572E-4</v>
      </c>
      <c r="S161">
        <v>1.2220941250477212E-4</v>
      </c>
      <c r="T161">
        <v>-2.1821889686623612E-4</v>
      </c>
      <c r="U161">
        <v>-5.0969240521400185E-4</v>
      </c>
      <c r="V161">
        <v>-7.5225968664034205E-4</v>
      </c>
      <c r="W161">
        <v>-9.4631117376821133E-4</v>
      </c>
      <c r="X161">
        <v>-1.0923869954357658E-3</v>
      </c>
      <c r="Y161">
        <v>-1.1917639250686363E-3</v>
      </c>
      <c r="Z161">
        <v>-1.2467205079058419E-3</v>
      </c>
      <c r="AA161">
        <v>-1.26065134427586E-3</v>
      </c>
      <c r="AB161">
        <v>-1.238177608900908E-3</v>
      </c>
      <c r="AC161">
        <v>-1.1847020231668028E-3</v>
      </c>
      <c r="AD161">
        <v>-1.1064134664463953E-3</v>
      </c>
      <c r="AE161">
        <v>-1.0095690415724821E-3</v>
      </c>
      <c r="AF161">
        <v>-9.0034072894774897E-4</v>
      </c>
      <c r="AG161">
        <v>-7.8428028790255644E-4</v>
      </c>
      <c r="AH161">
        <v>-6.6641079128729739E-4</v>
      </c>
      <c r="AI161">
        <v>-5.5085004377137907E-4</v>
      </c>
      <c r="AJ161">
        <v>-4.407932847636342E-4</v>
      </c>
      <c r="AK161">
        <v>-3.3875114393457572E-4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6.2663102856281697E-2</v>
      </c>
      <c r="I162">
        <v>9.2816269684496133E-2</v>
      </c>
      <c r="J162">
        <v>0.10670494741826766</v>
      </c>
      <c r="K162">
        <v>0.11108023866025767</v>
      </c>
      <c r="L162">
        <v>0.10947878517148704</v>
      </c>
      <c r="M162">
        <v>0.10442587635407535</v>
      </c>
      <c r="N162">
        <v>9.7632578913816187E-2</v>
      </c>
      <c r="O162">
        <v>9.0111214727103511E-2</v>
      </c>
      <c r="P162">
        <v>8.2385667547699978E-2</v>
      </c>
      <c r="Q162">
        <v>7.4688906471440428E-2</v>
      </c>
      <c r="R162">
        <v>6.7115502600535643E-2</v>
      </c>
      <c r="S162">
        <v>5.9712194241931693E-2</v>
      </c>
      <c r="T162">
        <v>5.2520571943313221E-2</v>
      </c>
      <c r="U162">
        <v>4.559520382124805E-2</v>
      </c>
      <c r="V162">
        <v>3.9016637372468937E-2</v>
      </c>
      <c r="W162">
        <v>3.2872109908801662E-2</v>
      </c>
      <c r="X162">
        <v>2.7256714016411381E-2</v>
      </c>
      <c r="Y162">
        <v>2.2250996274300831E-2</v>
      </c>
      <c r="Z162">
        <v>1.7911343321239399E-2</v>
      </c>
      <c r="AA162">
        <v>1.4264621833919933E-2</v>
      </c>
      <c r="AB162">
        <v>1.1301907773628717E-2</v>
      </c>
      <c r="AC162">
        <v>8.9890691411045626E-3</v>
      </c>
      <c r="AD162">
        <v>7.2625197806542308E-3</v>
      </c>
      <c r="AE162">
        <v>6.048079709624829E-3</v>
      </c>
      <c r="AF162">
        <v>5.2612629338090527E-3</v>
      </c>
      <c r="AG162">
        <v>4.8222117666971162E-3</v>
      </c>
      <c r="AH162">
        <v>4.650153837698256E-3</v>
      </c>
      <c r="AI162">
        <v>4.6754386667244522E-3</v>
      </c>
      <c r="AJ162">
        <v>4.8399389833169533E-3</v>
      </c>
      <c r="AK162">
        <v>5.0911623030409116E-3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3.6524399912248669E-3</v>
      </c>
      <c r="I163">
        <v>5.8802083217466064E-3</v>
      </c>
      <c r="J163">
        <v>7.1396334012600905E-3</v>
      </c>
      <c r="K163">
        <v>7.7806025541766015E-3</v>
      </c>
      <c r="L163">
        <v>8.0309102879438064E-3</v>
      </c>
      <c r="M163">
        <v>8.0571959056109557E-3</v>
      </c>
      <c r="N163">
        <v>7.9661190266538534E-3</v>
      </c>
      <c r="O163">
        <v>7.8124867428257597E-3</v>
      </c>
      <c r="P163">
        <v>7.616594101893687E-3</v>
      </c>
      <c r="Q163">
        <v>7.3808045398827161E-3</v>
      </c>
      <c r="R163">
        <v>7.1013613313745949E-3</v>
      </c>
      <c r="S163">
        <v>6.7752976356183674E-3</v>
      </c>
      <c r="T163">
        <v>6.4029963883890234E-3</v>
      </c>
      <c r="U163">
        <v>5.9889430751578956E-3</v>
      </c>
      <c r="V163">
        <v>5.5417384200730719E-3</v>
      </c>
      <c r="W163">
        <v>5.0723197662680729E-3</v>
      </c>
      <c r="X163">
        <v>4.5933727711548978E-3</v>
      </c>
      <c r="Y163">
        <v>4.1174609942565155E-3</v>
      </c>
      <c r="Z163">
        <v>3.655997851829539E-3</v>
      </c>
      <c r="AA163">
        <v>3.2184728901920442E-3</v>
      </c>
      <c r="AB163">
        <v>2.8119167168158448E-3</v>
      </c>
      <c r="AC163">
        <v>2.441137020506013E-3</v>
      </c>
      <c r="AD163">
        <v>2.1084194274894269E-3</v>
      </c>
      <c r="AE163">
        <v>1.8145057629037008E-3</v>
      </c>
      <c r="AF163">
        <v>1.5586110564506719E-3</v>
      </c>
      <c r="AG163">
        <v>1.3391882017441917E-3</v>
      </c>
      <c r="AH163">
        <v>1.1538034425594467E-3</v>
      </c>
      <c r="AI163">
        <v>9.9979943427848492E-4</v>
      </c>
      <c r="AJ163">
        <v>8.744401244251556E-4</v>
      </c>
      <c r="AK163">
        <v>7.7463649597449605E-4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6.6051659412120621E-4</v>
      </c>
      <c r="I164">
        <v>1.3317715741972443E-3</v>
      </c>
      <c r="J164">
        <v>1.7465253621077414E-3</v>
      </c>
      <c r="K164">
        <v>1.8744945846666718E-3</v>
      </c>
      <c r="L164">
        <v>1.7807581165614661E-3</v>
      </c>
      <c r="M164">
        <v>1.5524015316212419E-3</v>
      </c>
      <c r="N164">
        <v>1.2631154790070157E-3</v>
      </c>
      <c r="O164">
        <v>9.6218839076659323E-4</v>
      </c>
      <c r="P164">
        <v>6.7668664375621058E-4</v>
      </c>
      <c r="Q164">
        <v>4.1807377368375989E-4</v>
      </c>
      <c r="R164">
        <v>1.888199071623871E-4</v>
      </c>
      <c r="S164">
        <v>-1.2792671031858347E-5</v>
      </c>
      <c r="T164">
        <v>-1.8978604993730584E-4</v>
      </c>
      <c r="U164">
        <v>-3.4502519382647039E-4</v>
      </c>
      <c r="V164">
        <v>-4.805409358017744E-4</v>
      </c>
      <c r="W164">
        <v>-5.9756239435025291E-4</v>
      </c>
      <c r="X164">
        <v>-6.9665667848343494E-4</v>
      </c>
      <c r="Y164">
        <v>-7.7809811138010855E-4</v>
      </c>
      <c r="Z164">
        <v>-8.4221756634292203E-4</v>
      </c>
      <c r="AA164">
        <v>-8.8963979621480807E-4</v>
      </c>
      <c r="AB164">
        <v>-9.2144141814839823E-4</v>
      </c>
      <c r="AC164">
        <v>-9.391111719743889E-4</v>
      </c>
      <c r="AD164">
        <v>-9.4454315756141145E-4</v>
      </c>
      <c r="AE164">
        <v>-9.3982049388953621E-4</v>
      </c>
      <c r="AF164">
        <v>-9.2709910658078946E-4</v>
      </c>
      <c r="AG164">
        <v>-9.0839360550457114E-4</v>
      </c>
      <c r="AH164">
        <v>-8.8555509768543125E-4</v>
      </c>
      <c r="AI164">
        <v>-8.6014291157696424E-4</v>
      </c>
      <c r="AJ164">
        <v>-8.3339047034305784E-4</v>
      </c>
      <c r="AK164">
        <v>-8.0625843642352147E-4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1.0969806946361383E-3</v>
      </c>
      <c r="I165">
        <v>1.7392537652401348E-3</v>
      </c>
      <c r="J165">
        <v>1.9983476791436733E-3</v>
      </c>
      <c r="K165">
        <v>2.0763085342350705E-3</v>
      </c>
      <c r="L165">
        <v>2.0775883045737139E-3</v>
      </c>
      <c r="M165">
        <v>2.0468840052602056E-3</v>
      </c>
      <c r="N165">
        <v>2.0026118902670923E-3</v>
      </c>
      <c r="O165">
        <v>1.9518159037317832E-3</v>
      </c>
      <c r="P165">
        <v>1.8964757042350964E-3</v>
      </c>
      <c r="Q165">
        <v>1.8363259478025378E-3</v>
      </c>
      <c r="R165">
        <v>1.7704698345049812E-3</v>
      </c>
      <c r="S165">
        <v>1.6982397615413231E-3</v>
      </c>
      <c r="T165">
        <v>1.619553781933857E-3</v>
      </c>
      <c r="U165">
        <v>1.5350244347907913E-3</v>
      </c>
      <c r="V165">
        <v>1.446059063761243E-3</v>
      </c>
      <c r="W165">
        <v>1.3544660818518635E-3</v>
      </c>
      <c r="X165">
        <v>1.2623812355012224E-3</v>
      </c>
      <c r="Y165">
        <v>1.1718509803246837E-3</v>
      </c>
      <c r="Z165">
        <v>1.0846059560639201E-3</v>
      </c>
      <c r="AA165">
        <v>1.0019439933381471E-3</v>
      </c>
      <c r="AB165">
        <v>9.2459883459349327E-4</v>
      </c>
      <c r="AC165">
        <v>8.528932322982893E-4</v>
      </c>
      <c r="AD165">
        <v>7.866728985041208E-4</v>
      </c>
      <c r="AE165">
        <v>7.2558252538603742E-4</v>
      </c>
      <c r="AF165">
        <v>6.6907898409307746E-4</v>
      </c>
      <c r="AG165">
        <v>6.1665615329612215E-4</v>
      </c>
      <c r="AH165">
        <v>5.6774640371945852E-4</v>
      </c>
      <c r="AI165">
        <v>5.218826864599414E-4</v>
      </c>
      <c r="AJ165">
        <v>4.7871997454767456E-4</v>
      </c>
      <c r="AK165">
        <v>4.3792120245604262E-4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3.0048323643523927E-4</v>
      </c>
      <c r="I166">
        <v>5.0301744001192471E-4</v>
      </c>
      <c r="J166">
        <v>4.603042912335493E-4</v>
      </c>
      <c r="K166">
        <v>1.904239171169292E-4</v>
      </c>
      <c r="L166">
        <v>-2.3162430679499023E-4</v>
      </c>
      <c r="M166">
        <v>-7.267058072057042E-4</v>
      </c>
      <c r="N166">
        <v>-1.2326160359167275E-3</v>
      </c>
      <c r="O166">
        <v>-1.7085522388036922E-3</v>
      </c>
      <c r="P166">
        <v>-2.1319168225195132E-3</v>
      </c>
      <c r="Q166">
        <v>-2.4928660292307444E-3</v>
      </c>
      <c r="R166">
        <v>-2.7892518142873328E-3</v>
      </c>
      <c r="S166">
        <v>-3.0229209320356961E-3</v>
      </c>
      <c r="T166">
        <v>-3.197466179804799E-3</v>
      </c>
      <c r="U166">
        <v>-3.3170504713490182E-3</v>
      </c>
      <c r="V166">
        <v>-3.3858548213584801E-3</v>
      </c>
      <c r="W166">
        <v>-3.4080350629328939E-3</v>
      </c>
      <c r="X166">
        <v>-3.3878065646084222E-3</v>
      </c>
      <c r="Y166">
        <v>-3.3295860194057052E-3</v>
      </c>
      <c r="Z166">
        <v>-3.2381370471798589E-3</v>
      </c>
      <c r="AA166">
        <v>-3.1185700959788566E-3</v>
      </c>
      <c r="AB166">
        <v>-2.9762872498869082E-3</v>
      </c>
      <c r="AC166">
        <v>-2.816777683059758E-3</v>
      </c>
      <c r="AD166">
        <v>-2.6454720988052334E-3</v>
      </c>
      <c r="AE166">
        <v>-2.4674775103856383E-3</v>
      </c>
      <c r="AF166">
        <v>-2.2874292678269834E-3</v>
      </c>
      <c r="AG166">
        <v>-2.1093134018198641E-3</v>
      </c>
      <c r="AH166">
        <v>-1.9364493560751984E-3</v>
      </c>
      <c r="AI166">
        <v>-1.771434711700182E-3</v>
      </c>
      <c r="AJ166">
        <v>-1.6161664861209066E-3</v>
      </c>
      <c r="AK166">
        <v>-1.4719356131949286E-3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2.237053061645484E-3</v>
      </c>
      <c r="I167">
        <v>3.4898957008975963E-3</v>
      </c>
      <c r="J167">
        <v>3.9964329528588711E-3</v>
      </c>
      <c r="K167">
        <v>4.1723807357059196E-3</v>
      </c>
      <c r="L167">
        <v>4.2109863589805457E-3</v>
      </c>
      <c r="M167">
        <v>4.1873555831363277E-3</v>
      </c>
      <c r="N167">
        <v>4.1298940009686213E-3</v>
      </c>
      <c r="O167">
        <v>4.0489916443828596E-3</v>
      </c>
      <c r="P167">
        <v>3.9478877241644851E-3</v>
      </c>
      <c r="Q167">
        <v>3.8269028160982307E-3</v>
      </c>
      <c r="R167">
        <v>3.6857715547654415E-3</v>
      </c>
      <c r="S167">
        <v>3.5248615946153919E-3</v>
      </c>
      <c r="T167">
        <v>3.3456496636057051E-3</v>
      </c>
      <c r="U167">
        <v>3.1508587769958976E-3</v>
      </c>
      <c r="V167">
        <v>2.944662362430669E-3</v>
      </c>
      <c r="W167">
        <v>2.7318697416810699E-3</v>
      </c>
      <c r="X167">
        <v>2.5178176855176382E-3</v>
      </c>
      <c r="Y167">
        <v>2.3075139657567621E-3</v>
      </c>
      <c r="Z167">
        <v>2.1051911090668638E-3</v>
      </c>
      <c r="AA167">
        <v>1.9140801733932122E-3</v>
      </c>
      <c r="AB167">
        <v>1.7361409073063977E-3</v>
      </c>
      <c r="AC167">
        <v>1.5723895815998275E-3</v>
      </c>
      <c r="AD167">
        <v>1.4227559073837655E-3</v>
      </c>
      <c r="AE167">
        <v>1.2866685068589404E-3</v>
      </c>
      <c r="AF167">
        <v>1.1630751494925689E-3</v>
      </c>
      <c r="AG167">
        <v>1.0509244667367386E-3</v>
      </c>
      <c r="AH167">
        <v>9.4895584554863959E-4</v>
      </c>
      <c r="AI167">
        <v>8.560642177682801E-4</v>
      </c>
      <c r="AJ167">
        <v>7.7134574555070851E-4</v>
      </c>
      <c r="AK167">
        <v>6.9387154999590416E-4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9.8660129461927541E-5</v>
      </c>
      <c r="I168">
        <v>1.7192183494820165E-4</v>
      </c>
      <c r="J168">
        <v>2.0442933193501819E-4</v>
      </c>
      <c r="K168">
        <v>2.0606887063450422E-4</v>
      </c>
      <c r="L168">
        <v>1.8803301464668422E-4</v>
      </c>
      <c r="M168">
        <v>1.5935269327562918E-4</v>
      </c>
      <c r="N168">
        <v>1.264543352154048E-4</v>
      </c>
      <c r="O168">
        <v>9.3372091786925689E-5</v>
      </c>
      <c r="P168">
        <v>6.2296792568312779E-5</v>
      </c>
      <c r="Q168">
        <v>3.4189232675709206E-5</v>
      </c>
      <c r="R168">
        <v>9.3072609294394024E-6</v>
      </c>
      <c r="S168">
        <v>-1.2425658407484033E-5</v>
      </c>
      <c r="T168">
        <v>-3.1204571279244967E-5</v>
      </c>
      <c r="U168">
        <v>-4.7233409712678687E-5</v>
      </c>
      <c r="V168">
        <v>-6.0665306132289822E-5</v>
      </c>
      <c r="W168">
        <v>-7.1615730541555931E-5</v>
      </c>
      <c r="X168">
        <v>-8.016652203760854E-5</v>
      </c>
      <c r="Y168">
        <v>-8.6404477666642807E-5</v>
      </c>
      <c r="Z168">
        <v>-9.0448913308739629E-5</v>
      </c>
      <c r="AA168">
        <v>-9.2464104402392277E-5</v>
      </c>
      <c r="AB168">
        <v>-9.2672582257950862E-5</v>
      </c>
      <c r="AC168">
        <v>-9.1337010134083659E-5</v>
      </c>
      <c r="AD168">
        <v>-8.8756635330669491E-5</v>
      </c>
      <c r="AE168">
        <v>-8.5236714039489138E-5</v>
      </c>
      <c r="AF168">
        <v>-8.1075378146828621E-5</v>
      </c>
      <c r="AG168">
        <v>-7.6537340498986946E-5</v>
      </c>
      <c r="AH168">
        <v>-7.1856743979391708E-5</v>
      </c>
      <c r="AI168">
        <v>-6.7222048633951915E-5</v>
      </c>
      <c r="AJ168">
        <v>-6.2772665822252396E-5</v>
      </c>
      <c r="AK168">
        <v>-5.8612663361391866E-5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6.7945248363196974E-4</v>
      </c>
      <c r="I169">
        <v>1.0622799811956852E-3</v>
      </c>
      <c r="J169">
        <v>1.1961539962511598E-3</v>
      </c>
      <c r="K169">
        <v>1.203937311601623E-3</v>
      </c>
      <c r="L169">
        <v>1.1524261630371279E-3</v>
      </c>
      <c r="M169">
        <v>1.0744796469021425E-3</v>
      </c>
      <c r="N169">
        <v>9.8672701514030325E-4</v>
      </c>
      <c r="O169">
        <v>8.9744497279804596E-4</v>
      </c>
      <c r="P169">
        <v>8.1033122492181703E-4</v>
      </c>
      <c r="Q169">
        <v>7.2658434987222565E-4</v>
      </c>
      <c r="R169">
        <v>6.4628650039193355E-4</v>
      </c>
      <c r="S169">
        <v>5.6923079312296454E-4</v>
      </c>
      <c r="T169">
        <v>4.953231224138308E-4</v>
      </c>
      <c r="U169">
        <v>4.2474849392983922E-4</v>
      </c>
      <c r="V169">
        <v>3.5808430779274165E-4</v>
      </c>
      <c r="W169">
        <v>2.9607150980499343E-4</v>
      </c>
      <c r="X169">
        <v>2.3957992896392867E-4</v>
      </c>
      <c r="Y169">
        <v>1.8935154757993423E-4</v>
      </c>
      <c r="Z169">
        <v>1.4586699397299446E-4</v>
      </c>
      <c r="AA169">
        <v>1.092867685854295E-4</v>
      </c>
      <c r="AB169">
        <v>7.9388142891786788E-5</v>
      </c>
      <c r="AC169">
        <v>5.568498884943535E-5</v>
      </c>
      <c r="AD169">
        <v>3.7408324533959349E-5</v>
      </c>
      <c r="AE169">
        <v>2.3704422984478557E-5</v>
      </c>
      <c r="AF169">
        <v>1.3658522441721192E-5</v>
      </c>
      <c r="AG169">
        <v>6.4507857406679656E-6</v>
      </c>
      <c r="AH169">
        <v>1.2989363381881168E-6</v>
      </c>
      <c r="AI169">
        <v>-2.4356546779088732E-6</v>
      </c>
      <c r="AJ169">
        <v>-5.2388160258498075E-6</v>
      </c>
      <c r="AK169">
        <v>-7.521474268308443E-6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2.6078798174175633E-3</v>
      </c>
      <c r="I170">
        <v>4.0684915078776198E-3</v>
      </c>
      <c r="J170">
        <v>4.5995520205720595E-3</v>
      </c>
      <c r="K170">
        <v>4.6892528593332648E-3</v>
      </c>
      <c r="L170">
        <v>4.5868950122568341E-3</v>
      </c>
      <c r="M170">
        <v>4.4027544037499649E-3</v>
      </c>
      <c r="N170">
        <v>4.1860869858621492E-3</v>
      </c>
      <c r="O170">
        <v>3.9587103426585698E-3</v>
      </c>
      <c r="P170">
        <v>3.729270010678232E-3</v>
      </c>
      <c r="Q170">
        <v>3.4998659239028921E-3</v>
      </c>
      <c r="R170">
        <v>3.2700723533644906E-3</v>
      </c>
      <c r="S170">
        <v>3.0392162244801957E-3</v>
      </c>
      <c r="T170">
        <v>2.8074182811780703E-3</v>
      </c>
      <c r="U170">
        <v>2.5760000451286623E-3</v>
      </c>
      <c r="V170">
        <v>2.347837985444677E-3</v>
      </c>
      <c r="W170">
        <v>2.1264687243772872E-3</v>
      </c>
      <c r="X170">
        <v>1.9159797649180832E-3</v>
      </c>
      <c r="Y170">
        <v>1.7200373858012328E-3</v>
      </c>
      <c r="Z170">
        <v>1.5413876335090115E-3</v>
      </c>
      <c r="AA170">
        <v>1.3816309807812162E-3</v>
      </c>
      <c r="AB170">
        <v>1.240959830731164E-3</v>
      </c>
      <c r="AC170">
        <v>1.1185905052974376E-3</v>
      </c>
      <c r="AD170">
        <v>1.0126525309645186E-3</v>
      </c>
      <c r="AE170">
        <v>9.2091331074214901E-4</v>
      </c>
      <c r="AF170">
        <v>8.4083651065655E-4</v>
      </c>
      <c r="AG170">
        <v>7.7015533002429502E-4</v>
      </c>
      <c r="AH170">
        <v>7.0663300111757589E-4</v>
      </c>
      <c r="AI170">
        <v>6.4846699525551233E-4</v>
      </c>
      <c r="AJ170">
        <v>5.9432367190152152E-4</v>
      </c>
      <c r="AK170">
        <v>5.4304349500455872E-4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2.3699742050166013E-3</v>
      </c>
      <c r="I171">
        <v>4.5407733562091842E-3</v>
      </c>
      <c r="J171">
        <v>5.8604223537310832E-3</v>
      </c>
      <c r="K171">
        <v>6.3342008472505517E-3</v>
      </c>
      <c r="L171">
        <v>6.1620411757446715E-3</v>
      </c>
      <c r="M171">
        <v>5.5782332137988442E-3</v>
      </c>
      <c r="N171">
        <v>4.7782485062560064E-3</v>
      </c>
      <c r="O171">
        <v>3.8965310772618397E-3</v>
      </c>
      <c r="P171">
        <v>3.0128110553199338E-3</v>
      </c>
      <c r="Q171">
        <v>2.1679759003716556E-3</v>
      </c>
      <c r="R171">
        <v>1.3796771399598557E-3</v>
      </c>
      <c r="S171">
        <v>6.537812414206043E-4</v>
      </c>
      <c r="T171">
        <v>-8.7415953011709068E-6</v>
      </c>
      <c r="U171">
        <v>-6.0813844476179189E-4</v>
      </c>
      <c r="V171">
        <v>-1.1439075202922804E-3</v>
      </c>
      <c r="W171">
        <v>-1.6148029021764664E-3</v>
      </c>
      <c r="X171">
        <v>-2.0189237142253296E-3</v>
      </c>
      <c r="Y171">
        <v>-2.3546553938935161E-3</v>
      </c>
      <c r="Z171">
        <v>-2.6214884104124639E-3</v>
      </c>
      <c r="AA171">
        <v>-2.8205601751906612E-3</v>
      </c>
      <c r="AB171">
        <v>-2.9550629776615139E-3</v>
      </c>
      <c r="AC171">
        <v>-3.0299470978800798E-3</v>
      </c>
      <c r="AD171">
        <v>-3.0518920857712769E-3</v>
      </c>
      <c r="AE171">
        <v>-3.0284983311116872E-3</v>
      </c>
      <c r="AF171">
        <v>-2.9678946824394687E-3</v>
      </c>
      <c r="AG171">
        <v>-2.8779820643028966E-3</v>
      </c>
      <c r="AH171">
        <v>-2.7663045427602094E-3</v>
      </c>
      <c r="AI171">
        <v>-2.6395809496690815E-3</v>
      </c>
      <c r="AJ171">
        <v>-2.5034898228548813E-3</v>
      </c>
      <c r="AK171">
        <v>-2.3628519954883194E-3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4.6909418014894424E-4</v>
      </c>
      <c r="I172">
        <v>9.4994393770796051E-4</v>
      </c>
      <c r="J172">
        <v>1.252785528125442E-3</v>
      </c>
      <c r="K172">
        <v>1.3876634543783068E-3</v>
      </c>
      <c r="L172">
        <v>1.4214412587778352E-3</v>
      </c>
      <c r="M172">
        <v>1.4167344559259207E-3</v>
      </c>
      <c r="N172">
        <v>1.4142204273059993E-3</v>
      </c>
      <c r="O172">
        <v>1.4325723180969221E-3</v>
      </c>
      <c r="P172">
        <v>1.4745854482845907E-3</v>
      </c>
      <c r="Q172">
        <v>1.5340538784437464E-3</v>
      </c>
      <c r="R172">
        <v>1.6012356836337042E-3</v>
      </c>
      <c r="S172">
        <v>1.6663323035826768E-3</v>
      </c>
      <c r="T172">
        <v>1.7212394398374983E-3</v>
      </c>
      <c r="U172">
        <v>1.76015586632363E-3</v>
      </c>
      <c r="V172">
        <v>1.7796204683761616E-3</v>
      </c>
      <c r="W172">
        <v>1.778108139992922E-3</v>
      </c>
      <c r="X172">
        <v>1.7556235662348806E-3</v>
      </c>
      <c r="Y172">
        <v>1.713211202922661E-3</v>
      </c>
      <c r="Z172">
        <v>1.6525440468291902E-3</v>
      </c>
      <c r="AA172">
        <v>1.5756304014470249E-3</v>
      </c>
      <c r="AB172">
        <v>1.4845856214539244E-3</v>
      </c>
      <c r="AC172">
        <v>1.3815626950092301E-3</v>
      </c>
      <c r="AD172">
        <v>1.2686514385682739E-3</v>
      </c>
      <c r="AE172">
        <v>1.1479179425678558E-3</v>
      </c>
      <c r="AF172">
        <v>1.0213836668957945E-3</v>
      </c>
      <c r="AG172">
        <v>8.9106430971791918E-4</v>
      </c>
      <c r="AH172">
        <v>7.5890227881409962E-4</v>
      </c>
      <c r="AI172">
        <v>6.2676793448421578E-4</v>
      </c>
      <c r="AJ172">
        <v>4.9643551940208269E-4</v>
      </c>
      <c r="AK172">
        <v>3.6950177670419369E-4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2.2185595792639383E-4</v>
      </c>
      <c r="I173">
        <v>3.7702883611120773E-4</v>
      </c>
      <c r="J173">
        <v>5.0387953573663446E-4</v>
      </c>
      <c r="K173">
        <v>6.289646309275463E-4</v>
      </c>
      <c r="L173">
        <v>7.6957461689525165E-4</v>
      </c>
      <c r="M173">
        <v>9.3851592353804119E-4</v>
      </c>
      <c r="N173">
        <v>1.1451588056498314E-3</v>
      </c>
      <c r="O173">
        <v>1.3962968213040721E-3</v>
      </c>
      <c r="P173">
        <v>1.6966001613951392E-3</v>
      </c>
      <c r="Q173">
        <v>2.0484173602096788E-3</v>
      </c>
      <c r="R173">
        <v>2.4512269659079217E-3</v>
      </c>
      <c r="S173">
        <v>2.9020318249751041E-3</v>
      </c>
      <c r="T173">
        <v>3.3948150876305927E-3</v>
      </c>
      <c r="U173">
        <v>3.9184914170243947E-3</v>
      </c>
      <c r="V173">
        <v>4.4604081411698361E-3</v>
      </c>
      <c r="W173">
        <v>5.0049700381962934E-3</v>
      </c>
      <c r="X173">
        <v>5.536094849316873E-3</v>
      </c>
      <c r="Y173">
        <v>6.0388190103149685E-3</v>
      </c>
      <c r="Z173">
        <v>6.5012646532301502E-3</v>
      </c>
      <c r="AA173">
        <v>6.9142068869271957E-3</v>
      </c>
      <c r="AB173">
        <v>7.2730088694570412E-3</v>
      </c>
      <c r="AC173">
        <v>7.5754887151673438E-3</v>
      </c>
      <c r="AD173">
        <v>7.8231706665679631E-3</v>
      </c>
      <c r="AE173">
        <v>8.0190080836828413E-3</v>
      </c>
      <c r="AF173">
        <v>8.167211465269511E-3</v>
      </c>
      <c r="AG173">
        <v>8.272870942471847E-3</v>
      </c>
      <c r="AH173">
        <v>8.3401322008233737E-3</v>
      </c>
      <c r="AI173">
        <v>8.3745089252443561E-3</v>
      </c>
      <c r="AJ173">
        <v>8.3801047403911835E-3</v>
      </c>
      <c r="AK173">
        <v>8.360868929409019E-3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1.0194920644227186E-5</v>
      </c>
      <c r="I174">
        <v>1.810190302389225E-5</v>
      </c>
      <c r="J174">
        <v>2.4011363752834194E-5</v>
      </c>
      <c r="K174">
        <v>2.9241766028991521E-5</v>
      </c>
      <c r="L174">
        <v>3.5255388449013441E-5</v>
      </c>
      <c r="M174">
        <v>4.2195500821004119E-5</v>
      </c>
      <c r="N174">
        <v>5.0791740436752244E-5</v>
      </c>
      <c r="O174">
        <v>6.1308290905537929E-5</v>
      </c>
      <c r="P174">
        <v>7.4358944781410138E-5</v>
      </c>
      <c r="Q174">
        <v>8.9514805668542511E-5</v>
      </c>
      <c r="R174">
        <v>1.0653820734236385E-4</v>
      </c>
      <c r="S174">
        <v>1.2583385147041382E-4</v>
      </c>
      <c r="T174">
        <v>1.4693711077228664E-4</v>
      </c>
      <c r="U174">
        <v>1.6908307512001708E-4</v>
      </c>
      <c r="V174">
        <v>1.9196133462078216E-4</v>
      </c>
      <c r="W174">
        <v>2.1490308175668398E-4</v>
      </c>
      <c r="X174">
        <v>2.3711803843912203E-4</v>
      </c>
      <c r="Y174">
        <v>2.5830561927791461E-4</v>
      </c>
      <c r="Z174">
        <v>2.778328583425414E-4</v>
      </c>
      <c r="AA174">
        <v>2.9495163155915437E-4</v>
      </c>
      <c r="AB174">
        <v>3.0988953447380553E-4</v>
      </c>
      <c r="AC174">
        <v>3.227291350145577E-4</v>
      </c>
      <c r="AD174">
        <v>3.3300377269364709E-4</v>
      </c>
      <c r="AE174">
        <v>3.4103472630546454E-4</v>
      </c>
      <c r="AF174">
        <v>3.4695086381264099E-4</v>
      </c>
      <c r="AG174">
        <v>3.5128538616186931E-4</v>
      </c>
      <c r="AH174">
        <v>3.5377702144184591E-4</v>
      </c>
      <c r="AI174">
        <v>3.5481524185906622E-4</v>
      </c>
      <c r="AJ174">
        <v>3.5502924234464167E-4</v>
      </c>
      <c r="AK174">
        <v>3.5375742113920479E-4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4.586763120468032E-3</v>
      </c>
      <c r="I175">
        <v>6.7437983692985029E-3</v>
      </c>
      <c r="J175">
        <v>7.596542211359367E-3</v>
      </c>
      <c r="K175">
        <v>7.9352695304761474E-3</v>
      </c>
      <c r="L175">
        <v>8.0605184719699397E-3</v>
      </c>
      <c r="M175">
        <v>8.0712929499046192E-3</v>
      </c>
      <c r="N175">
        <v>7.9980420411183174E-3</v>
      </c>
      <c r="O175">
        <v>7.8483795342559025E-3</v>
      </c>
      <c r="P175">
        <v>7.6247092818854181E-3</v>
      </c>
      <c r="Q175">
        <v>7.3281774416291134E-3</v>
      </c>
      <c r="R175">
        <v>6.9605139161042426E-3</v>
      </c>
      <c r="S175">
        <v>6.5270563176843257E-3</v>
      </c>
      <c r="T175">
        <v>6.0370160597911973E-3</v>
      </c>
      <c r="U175">
        <v>5.5033213871128334E-3</v>
      </c>
      <c r="V175">
        <v>4.9411192568491356E-3</v>
      </c>
      <c r="W175">
        <v>4.368162995533941E-3</v>
      </c>
      <c r="X175">
        <v>3.800719486227574E-3</v>
      </c>
      <c r="Y175">
        <v>3.2538039622822244E-3</v>
      </c>
      <c r="Z175">
        <v>2.739625535212242E-3</v>
      </c>
      <c r="AA175">
        <v>2.2666337202246062E-3</v>
      </c>
      <c r="AB175">
        <v>1.8388969389528634E-3</v>
      </c>
      <c r="AC175">
        <v>1.4576752101335686E-3</v>
      </c>
      <c r="AD175">
        <v>1.1216087900252699E-3</v>
      </c>
      <c r="AE175">
        <v>8.2742497728657089E-4</v>
      </c>
      <c r="AF175">
        <v>5.7122617886089157E-4</v>
      </c>
      <c r="AG175">
        <v>3.4849538187774009E-4</v>
      </c>
      <c r="AH175">
        <v>1.5593084109799283E-4</v>
      </c>
      <c r="AI175">
        <v>-1.1081929922340784E-5</v>
      </c>
      <c r="AJ175">
        <v>-1.5536264283378502E-4</v>
      </c>
      <c r="AK175">
        <v>-2.7992383547811677E-4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3.7441268793597278E-2</v>
      </c>
      <c r="I176">
        <v>5.7247422181052804E-2</v>
      </c>
      <c r="J176">
        <v>6.5567772626813237E-2</v>
      </c>
      <c r="K176">
        <v>6.9035449812613309E-2</v>
      </c>
      <c r="L176">
        <v>7.0422009533507218E-2</v>
      </c>
      <c r="M176">
        <v>7.0690122161385358E-2</v>
      </c>
      <c r="N176">
        <v>7.0145949577785166E-2</v>
      </c>
      <c r="O176">
        <v>6.8876447597893548E-2</v>
      </c>
      <c r="P176">
        <v>6.6904774045289453E-2</v>
      </c>
      <c r="Q176">
        <v>6.4244556388112703E-2</v>
      </c>
      <c r="R176">
        <v>6.0923999890967917E-2</v>
      </c>
      <c r="S176">
        <v>5.7000358127208189E-2</v>
      </c>
      <c r="T176">
        <v>5.2564074710118515E-2</v>
      </c>
      <c r="U176">
        <v>4.7735789049399721E-2</v>
      </c>
      <c r="V176">
        <v>4.266524176021131E-2</v>
      </c>
      <c r="W176">
        <v>3.7512443805852898E-2</v>
      </c>
      <c r="X176">
        <v>3.2435950839185435E-2</v>
      </c>
      <c r="Y176">
        <v>2.7575758414260694E-2</v>
      </c>
      <c r="Z176">
        <v>2.3037952602001487E-2</v>
      </c>
      <c r="AA176">
        <v>1.8893902159450353E-2</v>
      </c>
      <c r="AB176">
        <v>1.5176559488690693E-2</v>
      </c>
      <c r="AC176">
        <v>1.1891025611471737E-2</v>
      </c>
      <c r="AD176">
        <v>9.0178806563647341E-3</v>
      </c>
      <c r="AE176">
        <v>6.5246940707565978E-3</v>
      </c>
      <c r="AF176">
        <v>4.3716104244262144E-3</v>
      </c>
      <c r="AG176">
        <v>2.5181134490747858E-3</v>
      </c>
      <c r="AH176">
        <v>9.2330938601806439E-4</v>
      </c>
      <c r="AI176">
        <v>-4.4780938914629502E-4</v>
      </c>
      <c r="AJ176">
        <v>-1.6265525738630819E-3</v>
      </c>
      <c r="AK176">
        <v>-2.6401601556716118E-3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2.2879970676595245E-4</v>
      </c>
      <c r="I177">
        <v>3.1807366102442843E-4</v>
      </c>
      <c r="J177">
        <v>3.5138073572611251E-4</v>
      </c>
      <c r="K177">
        <v>3.6302845604138201E-4</v>
      </c>
      <c r="L177">
        <v>3.6546585949850089E-4</v>
      </c>
      <c r="M177">
        <v>3.6353354616813527E-4</v>
      </c>
      <c r="N177">
        <v>3.5921022930880903E-4</v>
      </c>
      <c r="O177">
        <v>3.5287005217317976E-4</v>
      </c>
      <c r="P177">
        <v>3.4456177986791461E-4</v>
      </c>
      <c r="Q177">
        <v>3.3417023315633089E-4</v>
      </c>
      <c r="R177">
        <v>3.2152815907370561E-4</v>
      </c>
      <c r="S177">
        <v>3.061273921543898E-4</v>
      </c>
      <c r="T177">
        <v>2.8845936956000692E-4</v>
      </c>
      <c r="U177">
        <v>2.6870113318102235E-4</v>
      </c>
      <c r="V177">
        <v>2.4694491598867551E-4</v>
      </c>
      <c r="W177">
        <v>2.2431015539873519E-4</v>
      </c>
      <c r="X177">
        <v>2.012638914908059E-4</v>
      </c>
      <c r="Y177">
        <v>1.7837455347743204E-4</v>
      </c>
      <c r="Z177">
        <v>1.5591852952635566E-4</v>
      </c>
      <c r="AA177">
        <v>1.3471841335341156E-4</v>
      </c>
      <c r="AB177">
        <v>1.144862115221746E-4</v>
      </c>
      <c r="AC177">
        <v>9.6134899331078722E-5</v>
      </c>
      <c r="AD177">
        <v>7.9100658606764162E-5</v>
      </c>
      <c r="AE177">
        <v>6.3539330108143094E-5</v>
      </c>
      <c r="AF177">
        <v>4.9249594633991768E-5</v>
      </c>
      <c r="AG177">
        <v>3.6200003138746782E-5</v>
      </c>
      <c r="AH177">
        <v>2.4416796959643432E-5</v>
      </c>
      <c r="AI177">
        <v>1.3939720780329731E-5</v>
      </c>
      <c r="AJ177">
        <v>4.2181580415075441E-6</v>
      </c>
      <c r="AK177">
        <v>-4.3418277588487556E-6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3.3426797510243657E-5</v>
      </c>
      <c r="I178">
        <v>4.7018340695093363E-5</v>
      </c>
      <c r="J178">
        <v>5.2065107055722303E-5</v>
      </c>
      <c r="K178">
        <v>5.3761495355822058E-5</v>
      </c>
      <c r="L178">
        <v>5.4107551064840131E-5</v>
      </c>
      <c r="M178">
        <v>5.3937026462734777E-5</v>
      </c>
      <c r="N178">
        <v>5.3175883483556751E-5</v>
      </c>
      <c r="O178">
        <v>5.2242491000764039E-5</v>
      </c>
      <c r="P178">
        <v>5.1268867713878619E-5</v>
      </c>
      <c r="Q178">
        <v>4.9843630775461699E-5</v>
      </c>
      <c r="R178">
        <v>4.8202695985923458E-5</v>
      </c>
      <c r="S178">
        <v>4.6203381039083191E-5</v>
      </c>
      <c r="T178">
        <v>4.377693462146616E-5</v>
      </c>
      <c r="U178">
        <v>4.089455905423693E-5</v>
      </c>
      <c r="V178">
        <v>3.794429838910207E-5</v>
      </c>
      <c r="W178">
        <v>3.4680264351821296E-5</v>
      </c>
      <c r="X178">
        <v>3.1408267423505413E-5</v>
      </c>
      <c r="Y178">
        <v>2.8061553886715435E-5</v>
      </c>
      <c r="Z178">
        <v>2.4814907818561565E-5</v>
      </c>
      <c r="AA178">
        <v>2.174411474798522E-5</v>
      </c>
      <c r="AB178">
        <v>1.8702437675924069E-5</v>
      </c>
      <c r="AC178">
        <v>1.5830388886098951E-5</v>
      </c>
      <c r="AD178">
        <v>1.318985106149831E-5</v>
      </c>
      <c r="AE178">
        <v>1.0810955968392068E-5</v>
      </c>
      <c r="AF178">
        <v>8.5370444376981092E-6</v>
      </c>
      <c r="AG178">
        <v>6.494081722921597E-6</v>
      </c>
      <c r="AH178">
        <v>4.7358373363704621E-6</v>
      </c>
      <c r="AI178">
        <v>2.9469583531050057E-6</v>
      </c>
      <c r="AJ178">
        <v>1.3561242993716234E-6</v>
      </c>
      <c r="AK178">
        <v>-1.1353261964354768E-7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2.3631003926496862E-5</v>
      </c>
      <c r="I179">
        <v>4.4669845893491146E-5</v>
      </c>
      <c r="J179">
        <v>5.6467868211351377E-5</v>
      </c>
      <c r="K179">
        <v>6.0287147815028332E-5</v>
      </c>
      <c r="L179">
        <v>5.9561713423031068E-5</v>
      </c>
      <c r="M179">
        <v>5.735602979921168E-5</v>
      </c>
      <c r="N179">
        <v>5.5627340031132159E-5</v>
      </c>
      <c r="O179">
        <v>5.5256196899056685E-5</v>
      </c>
      <c r="P179">
        <v>5.6350795435060905E-5</v>
      </c>
      <c r="Q179">
        <v>5.7786683067353079E-5</v>
      </c>
      <c r="R179">
        <v>6.034714790930956E-5</v>
      </c>
      <c r="S179">
        <v>6.3231730133119076E-5</v>
      </c>
      <c r="T179">
        <v>6.5135824594685535E-5</v>
      </c>
      <c r="U179">
        <v>6.6953955487001268E-5</v>
      </c>
      <c r="V179">
        <v>6.8196754566627845E-5</v>
      </c>
      <c r="W179">
        <v>6.7908539912490341E-5</v>
      </c>
      <c r="X179">
        <v>6.7217970299717638E-5</v>
      </c>
      <c r="Y179">
        <v>6.5859299430702517E-5</v>
      </c>
      <c r="Z179">
        <v>6.3055997206705691E-5</v>
      </c>
      <c r="AA179">
        <v>5.9988618154923627E-5</v>
      </c>
      <c r="AB179">
        <v>5.6452413825979622E-5</v>
      </c>
      <c r="AC179">
        <v>5.2413056158378072E-5</v>
      </c>
      <c r="AD179">
        <v>4.7912821515245247E-5</v>
      </c>
      <c r="AE179">
        <v>4.3021649208723713E-5</v>
      </c>
      <c r="AF179">
        <v>3.7153926123039485E-5</v>
      </c>
      <c r="AG179">
        <v>3.1467327642814818E-5</v>
      </c>
      <c r="AH179">
        <v>2.5797136713232718E-5</v>
      </c>
      <c r="AI179">
        <v>2.0125770124677328E-5</v>
      </c>
      <c r="AJ179">
        <v>1.450226464578367E-5</v>
      </c>
      <c r="AK179">
        <v>8.9921179282755649E-6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2.3814705039494852E-6</v>
      </c>
      <c r="I180">
        <v>4.7357251669416129E-6</v>
      </c>
      <c r="J180">
        <v>6.0485082870279994E-6</v>
      </c>
      <c r="K180">
        <v>6.4230643343608496E-6</v>
      </c>
      <c r="L180">
        <v>6.2780742895464348E-6</v>
      </c>
      <c r="M180">
        <v>5.9916884325683889E-6</v>
      </c>
      <c r="N180">
        <v>5.8008745412760748E-6</v>
      </c>
      <c r="O180">
        <v>5.8056484613186202E-6</v>
      </c>
      <c r="P180">
        <v>6.0091601226723874E-6</v>
      </c>
      <c r="Q180">
        <v>6.3612102177178285E-6</v>
      </c>
      <c r="R180">
        <v>6.7923276585513078E-6</v>
      </c>
      <c r="S180">
        <v>7.2351261874124269E-6</v>
      </c>
      <c r="T180">
        <v>7.6347332274336829E-6</v>
      </c>
      <c r="U180">
        <v>7.9519681505710825E-6</v>
      </c>
      <c r="V180">
        <v>8.1629065988712765E-6</v>
      </c>
      <c r="W180">
        <v>8.2559125444719869E-6</v>
      </c>
      <c r="X180">
        <v>8.2287532022531902E-6</v>
      </c>
      <c r="Y180">
        <v>8.0854712923401095E-6</v>
      </c>
      <c r="Z180">
        <v>7.833880854502907E-6</v>
      </c>
      <c r="AA180">
        <v>7.4838751911800249E-6</v>
      </c>
      <c r="AB180">
        <v>7.046212097744346E-6</v>
      </c>
      <c r="AC180">
        <v>6.5321703582818766E-6</v>
      </c>
      <c r="AD180">
        <v>5.9530768422355161E-6</v>
      </c>
      <c r="AE180">
        <v>5.320540804129499E-6</v>
      </c>
      <c r="AF180">
        <v>4.6463307707530033E-6</v>
      </c>
      <c r="AG180">
        <v>3.9425152128478457E-6</v>
      </c>
      <c r="AH180">
        <v>3.221032986876836E-6</v>
      </c>
      <c r="AI180">
        <v>2.4935791735528346E-6</v>
      </c>
      <c r="AJ180">
        <v>1.7713782251838722E-6</v>
      </c>
      <c r="AK180">
        <v>1.0646586897155971E-6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1.9236916719311981E-3</v>
      </c>
      <c r="I181">
        <v>2.6770210730008505E-3</v>
      </c>
      <c r="J181">
        <v>2.9585626000839349E-3</v>
      </c>
      <c r="K181">
        <v>3.0632002876555572E-3</v>
      </c>
      <c r="L181">
        <v>3.0947556357223396E-3</v>
      </c>
      <c r="M181">
        <v>3.0880440159648799E-3</v>
      </c>
      <c r="N181">
        <v>3.0565635546712048E-3</v>
      </c>
      <c r="O181">
        <v>3.0048034653870166E-3</v>
      </c>
      <c r="P181">
        <v>2.9319570483190582E-3</v>
      </c>
      <c r="Q181">
        <v>2.8381077470448031E-3</v>
      </c>
      <c r="R181">
        <v>2.7215015905695202E-3</v>
      </c>
      <c r="S181">
        <v>2.5835490617568311E-3</v>
      </c>
      <c r="T181">
        <v>2.4248488492596303E-3</v>
      </c>
      <c r="U181">
        <v>2.248723362406121E-3</v>
      </c>
      <c r="V181">
        <v>2.0596155761120776E-3</v>
      </c>
      <c r="W181">
        <v>1.8617217568695106E-3</v>
      </c>
      <c r="X181">
        <v>1.6612275955219999E-3</v>
      </c>
      <c r="Y181">
        <v>1.4629723749934891E-3</v>
      </c>
      <c r="Z181">
        <v>1.271915831921088E-3</v>
      </c>
      <c r="AA181">
        <v>1.0903640049143317E-3</v>
      </c>
      <c r="AB181">
        <v>9.2156922593937974E-4</v>
      </c>
      <c r="AC181">
        <v>7.6649834247831405E-4</v>
      </c>
      <c r="AD181">
        <v>6.2459620542463688E-4</v>
      </c>
      <c r="AE181">
        <v>4.9600526216118154E-4</v>
      </c>
      <c r="AF181">
        <v>3.8045844077056791E-4</v>
      </c>
      <c r="AG181">
        <v>2.7626877902169191E-4</v>
      </c>
      <c r="AH181">
        <v>1.8242852953176072E-4</v>
      </c>
      <c r="AI181">
        <v>9.8152590008326407E-5</v>
      </c>
      <c r="AJ181">
        <v>2.3288505937330969E-5</v>
      </c>
      <c r="AK181">
        <v>-4.3892277511157472E-5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1.6756877239057071E-6</v>
      </c>
      <c r="I182">
        <v>3.343337166915354E-6</v>
      </c>
      <c r="J182">
        <v>4.2854576990312765E-6</v>
      </c>
      <c r="K182">
        <v>4.5677086767102634E-6</v>
      </c>
      <c r="L182">
        <v>4.4800793968720008E-6</v>
      </c>
      <c r="M182">
        <v>4.2869011395765385E-6</v>
      </c>
      <c r="N182">
        <v>4.1551181249337923E-6</v>
      </c>
      <c r="O182">
        <v>4.1563102158060262E-6</v>
      </c>
      <c r="P182">
        <v>4.2942089420503213E-6</v>
      </c>
      <c r="Q182">
        <v>4.5348977818033183E-6</v>
      </c>
      <c r="R182">
        <v>4.830596207307951E-6</v>
      </c>
      <c r="S182">
        <v>5.1346683364557161E-6</v>
      </c>
      <c r="T182">
        <v>5.4089906457715641E-6</v>
      </c>
      <c r="U182">
        <v>5.6262685142918322E-6</v>
      </c>
      <c r="V182">
        <v>5.7697849280369482E-6</v>
      </c>
      <c r="W182">
        <v>5.8313778859444425E-6</v>
      </c>
      <c r="X182">
        <v>5.8094543809523489E-6</v>
      </c>
      <c r="Y182">
        <v>5.7068008556189748E-6</v>
      </c>
      <c r="Z182">
        <v>5.5288406645299221E-6</v>
      </c>
      <c r="AA182">
        <v>5.2824587311333757E-6</v>
      </c>
      <c r="AB182">
        <v>4.975122347321293E-6</v>
      </c>
      <c r="AC182">
        <v>4.6146626488149118E-6</v>
      </c>
      <c r="AD182">
        <v>4.2089283165662918E-6</v>
      </c>
      <c r="AE182">
        <v>3.7659638872618823E-6</v>
      </c>
      <c r="AF182">
        <v>3.2939065027904639E-6</v>
      </c>
      <c r="AG182">
        <v>2.8011209364228934E-6</v>
      </c>
      <c r="AH182">
        <v>2.2958756525358327E-6</v>
      </c>
      <c r="AI182">
        <v>1.7862880099435798E-6</v>
      </c>
      <c r="AJ182">
        <v>1.2801561236729785E-6</v>
      </c>
      <c r="AK182">
        <v>7.8459590954376408E-7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1.4006448619039227E-3</v>
      </c>
      <c r="I183">
        <v>2.56304514770983E-3</v>
      </c>
      <c r="J183">
        <v>3.1899083363154546E-3</v>
      </c>
      <c r="K183">
        <v>3.3647862137503848E-3</v>
      </c>
      <c r="L183">
        <v>3.2337788124420903E-3</v>
      </c>
      <c r="M183">
        <v>2.9301530826955423E-3</v>
      </c>
      <c r="N183">
        <v>2.5513459023648231E-3</v>
      </c>
      <c r="O183">
        <v>2.156974109693325E-3</v>
      </c>
      <c r="P183">
        <v>1.7772734599813579E-3</v>
      </c>
      <c r="Q183">
        <v>1.4238275043847604E-3</v>
      </c>
      <c r="R183">
        <v>1.0986451454873148E-3</v>
      </c>
      <c r="S183">
        <v>8.0019136119934334E-4</v>
      </c>
      <c r="T183">
        <v>5.265559249121581E-4</v>
      </c>
      <c r="U183">
        <v>2.7679786728684495E-4</v>
      </c>
      <c r="V183">
        <v>5.1415107265711526E-5</v>
      </c>
      <c r="W183">
        <v>-1.4818218733959825E-4</v>
      </c>
      <c r="X183">
        <v>-3.2003819906053707E-4</v>
      </c>
      <c r="Y183">
        <v>-4.6241573695822083E-4</v>
      </c>
      <c r="Z183">
        <v>-5.7432895602147838E-4</v>
      </c>
      <c r="AA183">
        <v>-6.5585601881013164E-4</v>
      </c>
      <c r="AB183">
        <v>-7.0832759009712505E-4</v>
      </c>
      <c r="AC183">
        <v>-7.3409297100078639E-4</v>
      </c>
      <c r="AD183">
        <v>-7.3645964000151865E-4</v>
      </c>
      <c r="AE183">
        <v>-7.1918826022102393E-4</v>
      </c>
      <c r="AF183">
        <v>-6.8626606819139279E-4</v>
      </c>
      <c r="AG183">
        <v>-6.4148348687797791E-4</v>
      </c>
      <c r="AH183">
        <v>-5.8840851425308294E-4</v>
      </c>
      <c r="AI183">
        <v>-5.3013197763349844E-4</v>
      </c>
      <c r="AJ183">
        <v>-4.6919650733451171E-4</v>
      </c>
      <c r="AK183">
        <v>-4.0772588065229615E-4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4.4613537181487854E-2</v>
      </c>
      <c r="I184">
        <v>7.5575943086933189E-2</v>
      </c>
      <c r="J184">
        <v>8.8622160471872713E-2</v>
      </c>
      <c r="K184">
        <v>9.0059278051606323E-2</v>
      </c>
      <c r="L184">
        <v>8.5769687027005451E-2</v>
      </c>
      <c r="M184">
        <v>7.9795259690731854E-2</v>
      </c>
      <c r="N184">
        <v>7.440921281658304E-2</v>
      </c>
      <c r="O184">
        <v>7.0527357202725682E-2</v>
      </c>
      <c r="P184">
        <v>6.8206948904194348E-2</v>
      </c>
      <c r="Q184">
        <v>6.7072605008048458E-2</v>
      </c>
      <c r="R184">
        <v>6.6616576538437319E-2</v>
      </c>
      <c r="S184">
        <v>6.6369075251655835E-2</v>
      </c>
      <c r="T184">
        <v>6.5970157940950847E-2</v>
      </c>
      <c r="U184">
        <v>6.5184909016238538E-2</v>
      </c>
      <c r="V184">
        <v>6.3896750209892009E-2</v>
      </c>
      <c r="W184">
        <v>6.2073850114551903E-2</v>
      </c>
      <c r="X184">
        <v>5.9747255842909415E-2</v>
      </c>
      <c r="Y184">
        <v>5.6979489751752634E-2</v>
      </c>
      <c r="Z184">
        <v>5.3843518756261512E-2</v>
      </c>
      <c r="AA184">
        <v>5.0409982831637591E-2</v>
      </c>
      <c r="AB184">
        <v>4.6737486275465867E-2</v>
      </c>
      <c r="AC184">
        <v>4.2876000755407769E-2</v>
      </c>
      <c r="AD184">
        <v>3.8863151273326138E-2</v>
      </c>
      <c r="AE184">
        <v>3.4734126808133897E-2</v>
      </c>
      <c r="AF184">
        <v>3.0521811677647913E-2</v>
      </c>
      <c r="AG184">
        <v>2.6264192093555915E-2</v>
      </c>
      <c r="AH184">
        <v>2.1998868674952207E-2</v>
      </c>
      <c r="AI184">
        <v>1.7767230246700169E-2</v>
      </c>
      <c r="AJ184">
        <v>1.3613302227332704E-2</v>
      </c>
      <c r="AK184">
        <v>9.5772725078279164E-3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2.3953968988809126E-3</v>
      </c>
      <c r="I185">
        <v>4.6374745890811865E-3</v>
      </c>
      <c r="J185">
        <v>6.193816967761329E-3</v>
      </c>
      <c r="K185">
        <v>7.1522383733164602E-3</v>
      </c>
      <c r="L185">
        <v>7.6980348339247716E-3</v>
      </c>
      <c r="M185">
        <v>7.996373672004186E-3</v>
      </c>
      <c r="N185">
        <v>8.1615812121606495E-3</v>
      </c>
      <c r="O185">
        <v>8.256038729212779E-3</v>
      </c>
      <c r="P185">
        <v>8.303231331989935E-3</v>
      </c>
      <c r="Q185">
        <v>8.3038109087299767E-3</v>
      </c>
      <c r="R185">
        <v>8.2488326841651787E-3</v>
      </c>
      <c r="S185">
        <v>8.1284938149603497E-3</v>
      </c>
      <c r="T185">
        <v>7.9363955651073851E-3</v>
      </c>
      <c r="U185">
        <v>7.6711722319569983E-3</v>
      </c>
      <c r="V185">
        <v>7.336789383839637E-3</v>
      </c>
      <c r="W185">
        <v>6.9412937123496023E-3</v>
      </c>
      <c r="X185">
        <v>6.4959070632885883E-3</v>
      </c>
      <c r="Y185">
        <v>6.0133869096424637E-3</v>
      </c>
      <c r="Z185">
        <v>5.5067501307474211E-3</v>
      </c>
      <c r="AA185">
        <v>4.9882709890747435E-3</v>
      </c>
      <c r="AB185">
        <v>4.4687407961658075E-3</v>
      </c>
      <c r="AC185">
        <v>3.9572836266321357E-3</v>
      </c>
      <c r="AD185">
        <v>3.4610142246992012E-3</v>
      </c>
      <c r="AE185">
        <v>2.9854790300376651E-3</v>
      </c>
      <c r="AF185">
        <v>2.5347100562168106E-3</v>
      </c>
      <c r="AG185">
        <v>2.1116661324640175E-3</v>
      </c>
      <c r="AH185">
        <v>1.7182149994653428E-3</v>
      </c>
      <c r="AI185">
        <v>1.3555128956370388E-3</v>
      </c>
      <c r="AJ185">
        <v>1.0241762503553618E-3</v>
      </c>
      <c r="AK185">
        <v>7.2412947867094035E-4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8.0801594730634473E-4</v>
      </c>
      <c r="I186">
        <v>1.9315183704773152E-3</v>
      </c>
      <c r="J186">
        <v>2.9587807978188586E-3</v>
      </c>
      <c r="K186">
        <v>3.6476839366685371E-3</v>
      </c>
      <c r="L186">
        <v>3.9108524275478724E-3</v>
      </c>
      <c r="M186">
        <v>3.7727706807434056E-3</v>
      </c>
      <c r="N186">
        <v>3.3191590883943235E-3</v>
      </c>
      <c r="O186">
        <v>2.6557457790080427E-3</v>
      </c>
      <c r="P186">
        <v>1.8822756476305593E-3</v>
      </c>
      <c r="Q186">
        <v>1.0798255979153372E-3</v>
      </c>
      <c r="R186">
        <v>3.0734090669773113E-4</v>
      </c>
      <c r="S186">
        <v>-3.9662482523719877E-4</v>
      </c>
      <c r="T186">
        <v>-1.00993229773848E-3</v>
      </c>
      <c r="U186">
        <v>-1.5224134158714016E-3</v>
      </c>
      <c r="V186">
        <v>-1.9317805766651754E-3</v>
      </c>
      <c r="W186">
        <v>-2.2406168659361687E-3</v>
      </c>
      <c r="X186">
        <v>-2.4542193901069191E-3</v>
      </c>
      <c r="Y186">
        <v>-2.5794143534586E-3</v>
      </c>
      <c r="Z186">
        <v>-2.6240057214659894E-3</v>
      </c>
      <c r="AA186">
        <v>-2.5965723885182299E-3</v>
      </c>
      <c r="AB186">
        <v>-2.5064610734324912E-3</v>
      </c>
      <c r="AC186">
        <v>-2.363655590507786E-3</v>
      </c>
      <c r="AD186">
        <v>-2.1786921589384621E-3</v>
      </c>
      <c r="AE186">
        <v>-1.9623056566071412E-3</v>
      </c>
      <c r="AF186">
        <v>-1.7250982112165525E-3</v>
      </c>
      <c r="AG186">
        <v>-1.4770781251154733E-3</v>
      </c>
      <c r="AH186">
        <v>-1.2273720196033769E-3</v>
      </c>
      <c r="AI186">
        <v>-9.8389553533913873E-4</v>
      </c>
      <c r="AJ186">
        <v>-7.5314600622944155E-4</v>
      </c>
      <c r="AK186">
        <v>-5.4017950726458928E-4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1.0143120638632938E-3</v>
      </c>
      <c r="I187">
        <v>1.7759294105494437E-3</v>
      </c>
      <c r="J187">
        <v>2.1761102561862486E-3</v>
      </c>
      <c r="K187">
        <v>2.3241667670621888E-3</v>
      </c>
      <c r="L187">
        <v>2.3196898176556548E-3</v>
      </c>
      <c r="M187">
        <v>2.2291905606101085E-3</v>
      </c>
      <c r="N187">
        <v>2.0939158489444308E-3</v>
      </c>
      <c r="O187">
        <v>1.9384462477848876E-3</v>
      </c>
      <c r="P187">
        <v>1.776797151034125E-3</v>
      </c>
      <c r="Q187">
        <v>1.616384767991142E-3</v>
      </c>
      <c r="R187">
        <v>1.4608096651534677E-3</v>
      </c>
      <c r="S187">
        <v>1.311713378464833E-3</v>
      </c>
      <c r="T187">
        <v>1.1699128384404639E-3</v>
      </c>
      <c r="U187">
        <v>1.0360664301595111E-3</v>
      </c>
      <c r="V187">
        <v>9.1114516508249003E-4</v>
      </c>
      <c r="W187">
        <v>7.9630942974876601E-4</v>
      </c>
      <c r="X187">
        <v>6.9292588976568165E-4</v>
      </c>
      <c r="Y187">
        <v>6.0221829765002384E-4</v>
      </c>
      <c r="Z187">
        <v>5.2501962752134971E-4</v>
      </c>
      <c r="AA187">
        <v>4.6162460477555472E-4</v>
      </c>
      <c r="AB187">
        <v>4.1164889692356095E-4</v>
      </c>
      <c r="AC187">
        <v>3.7416878947994596E-4</v>
      </c>
      <c r="AD187">
        <v>3.4770755208445866E-4</v>
      </c>
      <c r="AE187">
        <v>3.3053217027979479E-4</v>
      </c>
      <c r="AF187">
        <v>3.2074758701211564E-4</v>
      </c>
      <c r="AG187">
        <v>3.165636406676408E-4</v>
      </c>
      <c r="AH187">
        <v>3.1626770074185702E-4</v>
      </c>
      <c r="AI187">
        <v>3.1839632023598674E-4</v>
      </c>
      <c r="AJ187">
        <v>3.2178277542372068E-4</v>
      </c>
      <c r="AK187">
        <v>3.2545796316647043E-4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8.8096047801265718E-5</v>
      </c>
      <c r="I188">
        <v>1.9873693699240443E-4</v>
      </c>
      <c r="J188">
        <v>2.7812807622900243E-4</v>
      </c>
      <c r="K188">
        <v>2.9874680455643397E-4</v>
      </c>
      <c r="L188">
        <v>2.549646292055247E-4</v>
      </c>
      <c r="M188">
        <v>1.5592723431048173E-4</v>
      </c>
      <c r="N188">
        <v>1.8325984833552164E-5</v>
      </c>
      <c r="O188">
        <v>-1.3936315865961573E-4</v>
      </c>
      <c r="P188">
        <v>-3.0056096669323263E-4</v>
      </c>
      <c r="Q188">
        <v>-4.523735013633902E-4</v>
      </c>
      <c r="R188">
        <v>-5.8599796277175879E-4</v>
      </c>
      <c r="S188">
        <v>-6.9631542308300849E-4</v>
      </c>
      <c r="T188">
        <v>-7.8112658301260254E-4</v>
      </c>
      <c r="U188">
        <v>-8.403286731345456E-4</v>
      </c>
      <c r="V188">
        <v>-8.7517348526765639E-4</v>
      </c>
      <c r="W188">
        <v>-8.8771932475891207E-4</v>
      </c>
      <c r="X188">
        <v>-8.8044301668184337E-4</v>
      </c>
      <c r="Y188">
        <v>-8.5601092516765195E-4</v>
      </c>
      <c r="Z188">
        <v>-8.1715781426200092E-4</v>
      </c>
      <c r="AA188">
        <v>-7.6662459407275034E-4</v>
      </c>
      <c r="AB188">
        <v>-7.0712050155057331E-4</v>
      </c>
      <c r="AC188">
        <v>-6.412845043629944E-4</v>
      </c>
      <c r="AD188">
        <v>-5.7164481555154563E-4</v>
      </c>
      <c r="AE188">
        <v>-5.0055859064722114E-4</v>
      </c>
      <c r="AF188">
        <v>-4.3015807972820872E-4</v>
      </c>
      <c r="AG188">
        <v>-3.6229119890502032E-4</v>
      </c>
      <c r="AH188">
        <v>-2.9848995027079059E-4</v>
      </c>
      <c r="AI188">
        <v>-2.3994565075149697E-4</v>
      </c>
      <c r="AJ188">
        <v>-1.8750380979839205E-4</v>
      </c>
      <c r="AK188">
        <v>-1.4168334087431335E-4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2.0718815084067245E-3</v>
      </c>
      <c r="I189">
        <v>3.529320488107847E-3</v>
      </c>
      <c r="J189">
        <v>4.2398183634411437E-3</v>
      </c>
      <c r="K189">
        <v>4.466705740567972E-3</v>
      </c>
      <c r="L189">
        <v>4.4230525091634798E-3</v>
      </c>
      <c r="M189">
        <v>4.2415421089814749E-3</v>
      </c>
      <c r="N189">
        <v>3.9979621199689296E-3</v>
      </c>
      <c r="O189">
        <v>3.7326706454941043E-3</v>
      </c>
      <c r="P189">
        <v>3.4652148839313971E-3</v>
      </c>
      <c r="Q189">
        <v>3.2034175851070094E-3</v>
      </c>
      <c r="R189">
        <v>2.9493195455317571E-3</v>
      </c>
      <c r="S189">
        <v>2.7027959572079223E-3</v>
      </c>
      <c r="T189">
        <v>2.4635117408771802E-3</v>
      </c>
      <c r="U189">
        <v>2.2318948466614223E-3</v>
      </c>
      <c r="V189">
        <v>2.0097456792897961E-3</v>
      </c>
      <c r="W189">
        <v>1.7996907382104806E-3</v>
      </c>
      <c r="X189">
        <v>1.6050316026633294E-3</v>
      </c>
      <c r="Y189">
        <v>1.4289008490630504E-3</v>
      </c>
      <c r="Z189">
        <v>1.2737005022248529E-3</v>
      </c>
      <c r="AA189">
        <v>1.1407852160802776E-3</v>
      </c>
      <c r="AB189">
        <v>1.0301661208719085E-3</v>
      </c>
      <c r="AC189">
        <v>9.4080243363069138E-4</v>
      </c>
      <c r="AD189">
        <v>8.7055447225188696E-4</v>
      </c>
      <c r="AE189">
        <v>8.1678251621462644E-4</v>
      </c>
      <c r="AF189">
        <v>7.7649983242507618E-4</v>
      </c>
      <c r="AG189">
        <v>7.4689332860862305E-4</v>
      </c>
      <c r="AH189">
        <v>7.2522610895967194E-4</v>
      </c>
      <c r="AI189">
        <v>7.0917469526369538E-4</v>
      </c>
      <c r="AJ189">
        <v>6.9690375490439205E-4</v>
      </c>
      <c r="AK189">
        <v>6.8685193112288457E-4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9.9463375696762227E-5</v>
      </c>
      <c r="I190">
        <v>1.9894439926505401E-4</v>
      </c>
      <c r="J190">
        <v>2.6654004037358052E-4</v>
      </c>
      <c r="K190">
        <v>2.9623812574467047E-4</v>
      </c>
      <c r="L190">
        <v>2.9161359234689975E-4</v>
      </c>
      <c r="M190">
        <v>2.6038541495703528E-4</v>
      </c>
      <c r="N190">
        <v>2.1142616328055145E-4</v>
      </c>
      <c r="O190">
        <v>1.529225431526755E-4</v>
      </c>
      <c r="P190">
        <v>9.1475188557404771E-5</v>
      </c>
      <c r="Q190">
        <v>3.1862622839107093E-5</v>
      </c>
      <c r="R190">
        <v>-2.2793344380931439E-5</v>
      </c>
      <c r="S190">
        <v>-7.0691230232976474E-5</v>
      </c>
      <c r="T190">
        <v>-1.1098943414824051E-4</v>
      </c>
      <c r="U190">
        <v>-1.4348830794289267E-4</v>
      </c>
      <c r="V190">
        <v>-1.6836662638287795E-4</v>
      </c>
      <c r="W190">
        <v>-1.860242375559928E-4</v>
      </c>
      <c r="X190">
        <v>-1.969677744537133E-4</v>
      </c>
      <c r="Y190">
        <v>-2.0177053917661933E-4</v>
      </c>
      <c r="Z190">
        <v>-2.0105907331837821E-4</v>
      </c>
      <c r="AA190">
        <v>-1.9551097640834584E-4</v>
      </c>
      <c r="AB190">
        <v>-1.8586008319489462E-4</v>
      </c>
      <c r="AC190">
        <v>-1.7287879529667387E-4</v>
      </c>
      <c r="AD190">
        <v>-1.5737051488815129E-4</v>
      </c>
      <c r="AE190">
        <v>-1.4013194990212499E-4</v>
      </c>
      <c r="AF190">
        <v>-1.2192834982501045E-4</v>
      </c>
      <c r="AG190">
        <v>-1.0345473644742644E-4</v>
      </c>
      <c r="AH190">
        <v>-8.5324277406987597E-5</v>
      </c>
      <c r="AI190">
        <v>-6.8044836536397215E-5</v>
      </c>
      <c r="AJ190">
        <v>-5.2009514664150046E-5</v>
      </c>
      <c r="AK190">
        <v>-3.7505929976921725E-5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7.6983370864623559E-4</v>
      </c>
      <c r="I191">
        <v>1.3447527496719392E-3</v>
      </c>
      <c r="J191">
        <v>1.6393218105695869E-3</v>
      </c>
      <c r="K191">
        <v>1.7254666946338332E-3</v>
      </c>
      <c r="L191">
        <v>1.6743804499257883E-3</v>
      </c>
      <c r="M191">
        <v>1.5396721281009267E-3</v>
      </c>
      <c r="N191">
        <v>1.3596989015353506E-3</v>
      </c>
      <c r="O191">
        <v>1.1609339866050338E-3</v>
      </c>
      <c r="P191">
        <v>9.6079669530215199E-4</v>
      </c>
      <c r="Q191">
        <v>7.6994932046063548E-4</v>
      </c>
      <c r="R191">
        <v>5.9434659235473085E-4</v>
      </c>
      <c r="S191">
        <v>4.3689502702290222E-4</v>
      </c>
      <c r="T191">
        <v>2.9867162248103777E-4</v>
      </c>
      <c r="U191">
        <v>1.7977620833314108E-4</v>
      </c>
      <c r="V191">
        <v>7.9985853682160689E-5</v>
      </c>
      <c r="W191">
        <v>-1.1147465556212687E-6</v>
      </c>
      <c r="X191">
        <v>-6.3959957759581837E-5</v>
      </c>
      <c r="Y191">
        <v>-1.0916593725278263E-4</v>
      </c>
      <c r="Z191">
        <v>-1.3764812551648231E-4</v>
      </c>
      <c r="AA191">
        <v>-1.506948267073084E-4</v>
      </c>
      <c r="AB191">
        <v>-1.5004348320800856E-4</v>
      </c>
      <c r="AC191">
        <v>-1.3775155990251829E-4</v>
      </c>
      <c r="AD191">
        <v>-1.1618968799547474E-4</v>
      </c>
      <c r="AE191">
        <v>-8.7791193552133319E-5</v>
      </c>
      <c r="AF191">
        <v>-5.4966583392060519E-5</v>
      </c>
      <c r="AG191">
        <v>-1.9886238513010343E-5</v>
      </c>
      <c r="AH191">
        <v>1.5505535186666808E-5</v>
      </c>
      <c r="AI191">
        <v>4.9623525261164325E-5</v>
      </c>
      <c r="AJ191">
        <v>8.1270998103619583E-5</v>
      </c>
      <c r="AK191">
        <v>1.0955086910541907E-4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3.0204530698986032E-3</v>
      </c>
      <c r="I192">
        <v>5.2042894347032239E-3</v>
      </c>
      <c r="J192">
        <v>6.2699131393670043E-3</v>
      </c>
      <c r="K192">
        <v>6.5579124797906889E-3</v>
      </c>
      <c r="L192">
        <v>6.3729933692449102E-3</v>
      </c>
      <c r="M192">
        <v>5.923102620206201E-3</v>
      </c>
      <c r="N192">
        <v>5.3419755827629695E-3</v>
      </c>
      <c r="O192">
        <v>4.7128400314666394E-3</v>
      </c>
      <c r="P192">
        <v>4.0854139729135314E-3</v>
      </c>
      <c r="Q192">
        <v>3.4872951945839692E-3</v>
      </c>
      <c r="R192">
        <v>2.9323292915208075E-3</v>
      </c>
      <c r="S192">
        <v>2.4264737877438209E-3</v>
      </c>
      <c r="T192">
        <v>1.9715987378371275E-3</v>
      </c>
      <c r="U192">
        <v>1.5679005320422266E-3</v>
      </c>
      <c r="V192">
        <v>1.2156812535984499E-3</v>
      </c>
      <c r="W192">
        <v>9.152675540568361E-4</v>
      </c>
      <c r="X192">
        <v>6.6730247001713279E-4</v>
      </c>
      <c r="Y192">
        <v>4.7187013067314645E-4</v>
      </c>
      <c r="Z192">
        <v>3.2789768238588197E-4</v>
      </c>
      <c r="AA192">
        <v>2.3282312406764182E-4</v>
      </c>
      <c r="AB192">
        <v>1.8226770570916242E-4</v>
      </c>
      <c r="AC192">
        <v>1.7052871853411779E-4</v>
      </c>
      <c r="AD192">
        <v>1.9058945596530773E-4</v>
      </c>
      <c r="AE192">
        <v>2.3505691938217928E-4</v>
      </c>
      <c r="AF192">
        <v>2.96457080959703E-4</v>
      </c>
      <c r="AG192">
        <v>3.6804340847525755E-4</v>
      </c>
      <c r="AH192">
        <v>4.4369469972173559E-4</v>
      </c>
      <c r="AI192">
        <v>5.1841341771439163E-4</v>
      </c>
      <c r="AJ192">
        <v>5.8842474418146216E-4</v>
      </c>
      <c r="AK192">
        <v>6.508354223876085E-4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1.6805566070379231E-3</v>
      </c>
      <c r="I193">
        <v>3.6404543123270457E-3</v>
      </c>
      <c r="J193">
        <v>5.1868190406933207E-3</v>
      </c>
      <c r="K193">
        <v>6.0348980615429395E-3</v>
      </c>
      <c r="L193">
        <v>6.1546504377834148E-3</v>
      </c>
      <c r="M193">
        <v>5.6651637626401559E-3</v>
      </c>
      <c r="N193">
        <v>4.7465749607012468E-3</v>
      </c>
      <c r="O193">
        <v>3.5804924476747846E-3</v>
      </c>
      <c r="P193">
        <v>2.3191328212913689E-3</v>
      </c>
      <c r="Q193">
        <v>1.075001880400083E-3</v>
      </c>
      <c r="R193">
        <v>-7.7419579040583086E-5</v>
      </c>
      <c r="S193">
        <v>-1.0946399389820988E-3</v>
      </c>
      <c r="T193">
        <v>-1.955906627726559E-3</v>
      </c>
      <c r="U193">
        <v>-2.6557180881750888E-3</v>
      </c>
      <c r="V193">
        <v>-3.1975989546045476E-3</v>
      </c>
      <c r="W193">
        <v>-3.5901410370293824E-3</v>
      </c>
      <c r="X193">
        <v>-3.8442557758136464E-3</v>
      </c>
      <c r="Y193">
        <v>-3.9720236108128576E-3</v>
      </c>
      <c r="Z193">
        <v>-3.9862919434174929E-3</v>
      </c>
      <c r="AA193">
        <v>-3.9006707690690018E-3</v>
      </c>
      <c r="AB193">
        <v>-3.729702172273505E-3</v>
      </c>
      <c r="AC193">
        <v>-3.4886527979447876E-3</v>
      </c>
      <c r="AD193">
        <v>-3.1934362032931258E-3</v>
      </c>
      <c r="AE193">
        <v>-2.8599688709585792E-3</v>
      </c>
      <c r="AF193">
        <v>-2.503703685740519E-3</v>
      </c>
      <c r="AG193">
        <v>-2.1388702981608282E-3</v>
      </c>
      <c r="AH193">
        <v>-1.7781471904996034E-3</v>
      </c>
      <c r="AI193">
        <v>-1.4322175232905682E-3</v>
      </c>
      <c r="AJ193">
        <v>-1.1094832037574073E-3</v>
      </c>
      <c r="AK193">
        <v>-8.1619799326601876E-4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2.0149633290335069E-3</v>
      </c>
      <c r="I194">
        <v>4.5340553139393662E-3</v>
      </c>
      <c r="J194">
        <v>6.5148688551793432E-3</v>
      </c>
      <c r="K194">
        <v>7.6436019829501031E-3</v>
      </c>
      <c r="L194">
        <v>8.0079003653527828E-3</v>
      </c>
      <c r="M194">
        <v>7.8443477582485262E-3</v>
      </c>
      <c r="N194">
        <v>7.3949779461223459E-3</v>
      </c>
      <c r="O194">
        <v>6.8435913875910977E-3</v>
      </c>
      <c r="P194">
        <v>6.3021397922427974E-3</v>
      </c>
      <c r="Q194">
        <v>5.8221702991416999E-3</v>
      </c>
      <c r="R194">
        <v>5.4146446983262177E-3</v>
      </c>
      <c r="S194">
        <v>5.0685984470384728E-3</v>
      </c>
      <c r="T194">
        <v>4.7648679129541635E-3</v>
      </c>
      <c r="U194">
        <v>4.484427151688444E-3</v>
      </c>
      <c r="V194">
        <v>4.2129023157908676E-3</v>
      </c>
      <c r="W194">
        <v>3.9416503322586031E-3</v>
      </c>
      <c r="X194">
        <v>3.6674459005543942E-3</v>
      </c>
      <c r="Y194">
        <v>3.3909851866611475E-3</v>
      </c>
      <c r="Z194">
        <v>3.1151345393854264E-3</v>
      </c>
      <c r="AA194">
        <v>2.8434331790788423E-3</v>
      </c>
      <c r="AB194">
        <v>2.5788990695657693E-3</v>
      </c>
      <c r="AC194">
        <v>2.323578971201533E-3</v>
      </c>
      <c r="AD194">
        <v>2.0782102252479544E-3</v>
      </c>
      <c r="AE194">
        <v>1.8425579781670982E-3</v>
      </c>
      <c r="AF194">
        <v>1.6157231983051324E-3</v>
      </c>
      <c r="AG194">
        <v>1.3966861126666922E-3</v>
      </c>
      <c r="AH194">
        <v>1.184466522180493E-3</v>
      </c>
      <c r="AI194">
        <v>9.7843144501191391E-4</v>
      </c>
      <c r="AJ194">
        <v>7.7845921905520411E-4</v>
      </c>
      <c r="AK194">
        <v>5.8478681536092906E-4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7.9703242297334399E-4</v>
      </c>
      <c r="I195">
        <v>1.4860751361826909E-3</v>
      </c>
      <c r="J195">
        <v>2.0760533019701347E-3</v>
      </c>
      <c r="K195">
        <v>2.6147863219702517E-3</v>
      </c>
      <c r="L195">
        <v>3.159431456046983E-3</v>
      </c>
      <c r="M195">
        <v>3.765986653075364E-3</v>
      </c>
      <c r="N195">
        <v>4.4819351966725275E-3</v>
      </c>
      <c r="O195">
        <v>5.3441533657031665E-3</v>
      </c>
      <c r="P195">
        <v>6.3784737670191964E-3</v>
      </c>
      <c r="Q195">
        <v>7.5985075608992134E-3</v>
      </c>
      <c r="R195">
        <v>9.0038343070278706E-3</v>
      </c>
      <c r="S195">
        <v>1.0581720094327665E-2</v>
      </c>
      <c r="T195">
        <v>1.2306178801875504E-2</v>
      </c>
      <c r="U195">
        <v>1.4131534228474997E-2</v>
      </c>
      <c r="V195">
        <v>1.6004515585403407E-2</v>
      </c>
      <c r="W195">
        <v>1.7861698549576602E-2</v>
      </c>
      <c r="X195">
        <v>1.9638637093864982E-2</v>
      </c>
      <c r="Y195">
        <v>2.1276990373026935E-2</v>
      </c>
      <c r="Z195">
        <v>2.2732610700290895E-2</v>
      </c>
      <c r="AA195">
        <v>2.3974998039479053E-2</v>
      </c>
      <c r="AB195">
        <v>2.4993460104974507E-2</v>
      </c>
      <c r="AC195">
        <v>2.5789621472465361E-2</v>
      </c>
      <c r="AD195">
        <v>2.6379938828337279E-2</v>
      </c>
      <c r="AE195">
        <v>2.6787086705095251E-2</v>
      </c>
      <c r="AF195">
        <v>2.7037596900666514E-2</v>
      </c>
      <c r="AG195">
        <v>2.715961911237472E-2</v>
      </c>
      <c r="AH195">
        <v>2.7176139068380425E-2</v>
      </c>
      <c r="AI195">
        <v>2.7112105213754418E-2</v>
      </c>
      <c r="AJ195">
        <v>2.6985916491225316E-2</v>
      </c>
      <c r="AK195">
        <v>2.6813106120360908E-2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1.8505565428592958E-5</v>
      </c>
      <c r="I196">
        <v>3.6215667871325591E-5</v>
      </c>
      <c r="J196">
        <v>5.0801271166842023E-5</v>
      </c>
      <c r="K196">
        <v>6.3009673096723221E-5</v>
      </c>
      <c r="L196">
        <v>7.5061193341637329E-5</v>
      </c>
      <c r="M196">
        <v>8.7541540636726177E-5</v>
      </c>
      <c r="N196">
        <v>1.0203162142943781E-4</v>
      </c>
      <c r="O196">
        <v>1.1941970646764185E-4</v>
      </c>
      <c r="P196">
        <v>1.4109970770651982E-4</v>
      </c>
      <c r="Q196">
        <v>1.6663434587946404E-4</v>
      </c>
      <c r="R196">
        <v>1.9561074887809867E-4</v>
      </c>
      <c r="S196">
        <v>2.286446855480833E-4</v>
      </c>
      <c r="T196">
        <v>2.6496100373239566E-4</v>
      </c>
      <c r="U196">
        <v>3.0309158998653496E-4</v>
      </c>
      <c r="V196">
        <v>3.4223462007712194E-4</v>
      </c>
      <c r="W196">
        <v>3.8106936261173859E-4</v>
      </c>
      <c r="X196">
        <v>4.1805715841956729E-4</v>
      </c>
      <c r="Y196">
        <v>4.5251720694274158E-4</v>
      </c>
      <c r="Z196">
        <v>4.8335258702518583E-4</v>
      </c>
      <c r="AA196">
        <v>5.09271259414886E-4</v>
      </c>
      <c r="AB196">
        <v>5.3066517843550827E-4</v>
      </c>
      <c r="AC196">
        <v>5.4792035057698815E-4</v>
      </c>
      <c r="AD196">
        <v>5.6051057714271314E-4</v>
      </c>
      <c r="AE196">
        <v>5.6912106063611984E-4</v>
      </c>
      <c r="AF196">
        <v>5.7421245588794225E-4</v>
      </c>
      <c r="AG196">
        <v>5.7691216340909144E-4</v>
      </c>
      <c r="AH196">
        <v>5.7701738189430923E-4</v>
      </c>
      <c r="AI196">
        <v>5.7523887896486275E-4</v>
      </c>
      <c r="AJ196">
        <v>5.7275788984339712E-4</v>
      </c>
      <c r="AK196">
        <v>5.6858246509992275E-4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8.5360915904722952E-3</v>
      </c>
      <c r="I197">
        <v>1.3971200378529959E-2</v>
      </c>
      <c r="J197">
        <v>1.6553746772710796E-2</v>
      </c>
      <c r="K197">
        <v>1.728361939943648E-2</v>
      </c>
      <c r="L197">
        <v>1.7022112312733071E-2</v>
      </c>
      <c r="M197">
        <v>1.6303880751081898E-2</v>
      </c>
      <c r="N197">
        <v>1.5408246013737567E-2</v>
      </c>
      <c r="O197">
        <v>1.4458341030439078E-2</v>
      </c>
      <c r="P197">
        <v>1.3497711582645998E-2</v>
      </c>
      <c r="Q197">
        <v>1.2531920626295018E-2</v>
      </c>
      <c r="R197">
        <v>1.1551895840517369E-2</v>
      </c>
      <c r="S197">
        <v>1.0549665776145755E-2</v>
      </c>
      <c r="T197">
        <v>9.5242961647504926E-3</v>
      </c>
      <c r="U197">
        <v>8.483836782882042E-3</v>
      </c>
      <c r="V197">
        <v>7.4433527420117223E-3</v>
      </c>
      <c r="W197">
        <v>6.4252420386430248E-3</v>
      </c>
      <c r="X197">
        <v>5.4519988706533389E-3</v>
      </c>
      <c r="Y197">
        <v>4.5454350784436106E-3</v>
      </c>
      <c r="Z197">
        <v>3.7235478558969317E-3</v>
      </c>
      <c r="AA197">
        <v>2.9982579846571642E-3</v>
      </c>
      <c r="AB197">
        <v>2.3737263317645954E-3</v>
      </c>
      <c r="AC197">
        <v>1.8486508669180602E-3</v>
      </c>
      <c r="AD197">
        <v>1.4167345948546978E-3</v>
      </c>
      <c r="AE197">
        <v>1.0679505925756459E-3</v>
      </c>
      <c r="AF197">
        <v>7.9100451892584911E-4</v>
      </c>
      <c r="AG197">
        <v>5.7367934705507815E-4</v>
      </c>
      <c r="AH197">
        <v>4.0638993386741656E-4</v>
      </c>
      <c r="AI197">
        <v>2.7788178493859438E-4</v>
      </c>
      <c r="AJ197">
        <v>1.8058162219965879E-4</v>
      </c>
      <c r="AK197">
        <v>1.0739632086201708E-4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5.9551323668697961E-2</v>
      </c>
      <c r="I198">
        <v>0.10198590649858456</v>
      </c>
      <c r="J198">
        <v>0.12365167249146913</v>
      </c>
      <c r="K198">
        <v>0.13040006141170943</v>
      </c>
      <c r="L198">
        <v>0.12883829512894798</v>
      </c>
      <c r="M198">
        <v>0.12341718357802464</v>
      </c>
      <c r="N198">
        <v>0.11651945468214842</v>
      </c>
      <c r="O198">
        <v>0.10920867674601191</v>
      </c>
      <c r="P198">
        <v>0.10184963826049397</v>
      </c>
      <c r="Q198">
        <v>9.4486761647901929E-2</v>
      </c>
      <c r="R198">
        <v>8.7053777278993771E-2</v>
      </c>
      <c r="S198">
        <v>7.9485017316791209E-2</v>
      </c>
      <c r="T198">
        <v>7.1764523928075169E-2</v>
      </c>
      <c r="U198">
        <v>6.3939603597938141E-2</v>
      </c>
      <c r="V198">
        <v>5.6124359017067728E-2</v>
      </c>
      <c r="W198">
        <v>4.8473523074320859E-2</v>
      </c>
      <c r="X198">
        <v>4.1161558900857494E-2</v>
      </c>
      <c r="Y198">
        <v>3.4353858892718601E-2</v>
      </c>
      <c r="Z198">
        <v>2.8179020721770601E-2</v>
      </c>
      <c r="AA198">
        <v>2.2721566849923373E-2</v>
      </c>
      <c r="AB198">
        <v>1.8012601502416604E-2</v>
      </c>
      <c r="AC198">
        <v>1.4041532070840333E-2</v>
      </c>
      <c r="AD198">
        <v>1.0759904628948545E-2</v>
      </c>
      <c r="AE198">
        <v>8.0975142678915389E-3</v>
      </c>
      <c r="AF198">
        <v>5.9717682735592765E-3</v>
      </c>
      <c r="AG198">
        <v>4.2990680550339094E-3</v>
      </c>
      <c r="AH198">
        <v>2.9964901553704735E-3</v>
      </c>
      <c r="AI198">
        <v>1.9923253391709627E-3</v>
      </c>
      <c r="AJ198">
        <v>1.2240039189643764E-3</v>
      </c>
      <c r="AK198">
        <v>6.3859561303832837E-4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8.7911282552269418E-4</v>
      </c>
      <c r="I199">
        <v>1.3496499371262363E-3</v>
      </c>
      <c r="J199">
        <v>1.5610859485925518E-3</v>
      </c>
      <c r="K199">
        <v>1.6204800940343156E-3</v>
      </c>
      <c r="L199">
        <v>1.5967831265930922E-3</v>
      </c>
      <c r="M199">
        <v>1.5318336582639859E-3</v>
      </c>
      <c r="N199">
        <v>1.4495944296363807E-3</v>
      </c>
      <c r="O199">
        <v>1.36122807381715E-3</v>
      </c>
      <c r="P199">
        <v>1.2717428361084533E-3</v>
      </c>
      <c r="Q199">
        <v>1.1826546130576205E-3</v>
      </c>
      <c r="R199">
        <v>1.09370239458537E-3</v>
      </c>
      <c r="S199">
        <v>1.002531163948499E-3</v>
      </c>
      <c r="T199">
        <v>9.1007418363862555E-4</v>
      </c>
      <c r="U199">
        <v>8.1644213991438239E-4</v>
      </c>
      <c r="V199">
        <v>7.2142161975268133E-4</v>
      </c>
      <c r="W199">
        <v>6.2866618074148564E-4</v>
      </c>
      <c r="X199">
        <v>5.3988513536966528E-4</v>
      </c>
      <c r="Y199">
        <v>4.5698292707228459E-4</v>
      </c>
      <c r="Z199">
        <v>3.8067312841453892E-4</v>
      </c>
      <c r="AA199">
        <v>3.1353624258559506E-4</v>
      </c>
      <c r="AB199">
        <v>2.5412343288949382E-4</v>
      </c>
      <c r="AC199">
        <v>2.0503657346580137E-4</v>
      </c>
      <c r="AD199">
        <v>1.6371944476819029E-4</v>
      </c>
      <c r="AE199">
        <v>1.2977667823117469E-4</v>
      </c>
      <c r="AF199">
        <v>1.0167781308824407E-4</v>
      </c>
      <c r="AG199">
        <v>7.8530463855826764E-5</v>
      </c>
      <c r="AH199">
        <v>5.9831599408577972E-5</v>
      </c>
      <c r="AI199">
        <v>4.53018877002675E-5</v>
      </c>
      <c r="AJ199">
        <v>3.2533728859467404E-5</v>
      </c>
      <c r="AK199">
        <v>2.2555842973189635E-5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1.4072824518022891E-4</v>
      </c>
      <c r="I200">
        <v>2.1868665974367045E-4</v>
      </c>
      <c r="J200">
        <v>2.54122236903777E-4</v>
      </c>
      <c r="K200">
        <v>2.6425562250104862E-4</v>
      </c>
      <c r="L200">
        <v>2.606257970988895E-4</v>
      </c>
      <c r="M200">
        <v>2.5048713949320803E-4</v>
      </c>
      <c r="N200">
        <v>2.3629856758745709E-4</v>
      </c>
      <c r="O200">
        <v>2.2127255976537897E-4</v>
      </c>
      <c r="P200">
        <v>2.0698597825243029E-4</v>
      </c>
      <c r="Q200">
        <v>1.9226259926774435E-4</v>
      </c>
      <c r="R200">
        <v>1.7802289568713558E-4</v>
      </c>
      <c r="S200">
        <v>1.6373017119974427E-4</v>
      </c>
      <c r="T200">
        <v>1.4897049700079366E-4</v>
      </c>
      <c r="U200">
        <v>1.3346200811472096E-4</v>
      </c>
      <c r="V200">
        <v>1.1868266209464895E-4</v>
      </c>
      <c r="W200">
        <v>1.0372405072068216E-4</v>
      </c>
      <c r="X200">
        <v>8.9683971340368627E-5</v>
      </c>
      <c r="Y200">
        <v>7.6311970526766099E-5</v>
      </c>
      <c r="Z200">
        <v>6.4220010325987602E-5</v>
      </c>
      <c r="AA200">
        <v>5.3685297657544776E-5</v>
      </c>
      <c r="AB200">
        <v>4.4024566227897473E-5</v>
      </c>
      <c r="AC200">
        <v>3.5604921422833744E-5</v>
      </c>
      <c r="AD200">
        <v>2.8591586914641698E-5</v>
      </c>
      <c r="AE200">
        <v>2.3027842480136545E-5</v>
      </c>
      <c r="AF200">
        <v>1.8161444164657237E-5</v>
      </c>
      <c r="AG200">
        <v>1.4311300743109372E-5</v>
      </c>
      <c r="AH200">
        <v>1.1639100462270213E-5</v>
      </c>
      <c r="AI200">
        <v>8.7882215978125853E-6</v>
      </c>
      <c r="AJ200">
        <v>6.4723506442167076E-6</v>
      </c>
      <c r="AK200">
        <v>4.3966224197119927E-6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1.5980565749610181E-5</v>
      </c>
      <c r="I201">
        <v>3.4490665291602865E-5</v>
      </c>
      <c r="J201">
        <v>4.8810438942168842E-5</v>
      </c>
      <c r="K201">
        <v>5.6858912771550485E-5</v>
      </c>
      <c r="L201">
        <v>5.9236176326875681E-5</v>
      </c>
      <c r="M201">
        <v>5.7600080460839716E-5</v>
      </c>
      <c r="N201">
        <v>5.3703002954765024E-5</v>
      </c>
      <c r="O201">
        <v>4.8933759352984281E-5</v>
      </c>
      <c r="P201">
        <v>4.4191931744020355E-5</v>
      </c>
      <c r="Q201">
        <v>3.9465530978342318E-5</v>
      </c>
      <c r="R201">
        <v>3.5613213178456705E-5</v>
      </c>
      <c r="S201">
        <v>3.25167755398634E-5</v>
      </c>
      <c r="T201">
        <v>2.9540521334349451E-5</v>
      </c>
      <c r="U201">
        <v>2.7192216325221411E-5</v>
      </c>
      <c r="V201">
        <v>2.5250823991828546E-5</v>
      </c>
      <c r="W201">
        <v>2.3118813836611611E-5</v>
      </c>
      <c r="X201">
        <v>2.1357576785650646E-5</v>
      </c>
      <c r="Y201">
        <v>1.9837363649847803E-5</v>
      </c>
      <c r="Z201">
        <v>1.8051547460878128E-5</v>
      </c>
      <c r="AA201">
        <v>1.65857648397797E-5</v>
      </c>
      <c r="AB201">
        <v>1.5333249339524034E-5</v>
      </c>
      <c r="AC201">
        <v>1.4216219867254749E-5</v>
      </c>
      <c r="AD201">
        <v>1.3179414988315052E-5</v>
      </c>
      <c r="AE201">
        <v>1.2181844116435017E-5</v>
      </c>
      <c r="AF201">
        <v>1.0793300518604001E-5</v>
      </c>
      <c r="AG201">
        <v>9.5781944880501193E-6</v>
      </c>
      <c r="AH201">
        <v>8.4455141475876872E-6</v>
      </c>
      <c r="AI201">
        <v>7.3325245598683294E-6</v>
      </c>
      <c r="AJ201">
        <v>6.2053298795480695E-6</v>
      </c>
      <c r="AK201">
        <v>5.0498048366919316E-6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6.4013511731151787E-6</v>
      </c>
      <c r="I202">
        <v>1.4398927423263642E-5</v>
      </c>
      <c r="J202">
        <v>2.0537381260692512E-5</v>
      </c>
      <c r="K202">
        <v>2.3800922023037224E-5</v>
      </c>
      <c r="L202">
        <v>2.4540325720434123E-5</v>
      </c>
      <c r="M202">
        <v>2.3602425934847754E-5</v>
      </c>
      <c r="N202">
        <v>2.1833952941761819E-5</v>
      </c>
      <c r="O202">
        <v>1.986379876983681E-5</v>
      </c>
      <c r="P202">
        <v>1.8060142571065058E-5</v>
      </c>
      <c r="Q202">
        <v>1.6575244147307792E-5</v>
      </c>
      <c r="R202">
        <v>1.5418998491418037E-5</v>
      </c>
      <c r="S202">
        <v>1.4527416479873724E-5</v>
      </c>
      <c r="T202">
        <v>1.3812174444195552E-5</v>
      </c>
      <c r="U202">
        <v>1.3190312261705262E-5</v>
      </c>
      <c r="V202">
        <v>1.2599219718076245E-5</v>
      </c>
      <c r="W202">
        <v>1.1999493006085358E-5</v>
      </c>
      <c r="X202">
        <v>1.1372792307583041E-5</v>
      </c>
      <c r="Y202">
        <v>1.0715839964636391E-5</v>
      </c>
      <c r="Z202">
        <v>1.0033934549876414E-5</v>
      </c>
      <c r="AA202">
        <v>9.3355719740631338E-6</v>
      </c>
      <c r="AB202">
        <v>8.6283347197618878E-6</v>
      </c>
      <c r="AC202">
        <v>7.9173928987765836E-6</v>
      </c>
      <c r="AD202">
        <v>7.2044999770064836E-6</v>
      </c>
      <c r="AE202">
        <v>6.4891851691135765E-6</v>
      </c>
      <c r="AF202">
        <v>5.7697337989209747E-6</v>
      </c>
      <c r="AG202">
        <v>5.0449900548180692E-6</v>
      </c>
      <c r="AH202">
        <v>4.314696249228891E-6</v>
      </c>
      <c r="AI202">
        <v>3.5803646631136666E-6</v>
      </c>
      <c r="AJ202">
        <v>2.8455988462320978E-6</v>
      </c>
      <c r="AK202">
        <v>2.1153181271990939E-6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3.8968315502988255E-3</v>
      </c>
      <c r="I203">
        <v>5.9755015785887293E-3</v>
      </c>
      <c r="J203">
        <v>6.89585368119264E-3</v>
      </c>
      <c r="K203">
        <v>7.1515251156138238E-3</v>
      </c>
      <c r="L203">
        <v>7.054319587306802E-3</v>
      </c>
      <c r="M203">
        <v>6.7813006007164207E-3</v>
      </c>
      <c r="N203">
        <v>6.4308483879904257E-3</v>
      </c>
      <c r="O203">
        <v>6.0519820952633745E-3</v>
      </c>
      <c r="P203">
        <v>5.6621162424389622E-3</v>
      </c>
      <c r="Q203">
        <v>5.2676887453793498E-3</v>
      </c>
      <c r="R203">
        <v>4.8654377190696183E-3</v>
      </c>
      <c r="S203">
        <v>4.4552576359543706E-3</v>
      </c>
      <c r="T203">
        <v>4.035135411699353E-3</v>
      </c>
      <c r="U203">
        <v>3.6083856975249727E-3</v>
      </c>
      <c r="V203">
        <v>3.18145959041947E-3</v>
      </c>
      <c r="W203">
        <v>2.7610547051612139E-3</v>
      </c>
      <c r="X203">
        <v>2.3580416518497651E-3</v>
      </c>
      <c r="Y203">
        <v>1.9811181611039935E-3</v>
      </c>
      <c r="Z203">
        <v>1.6388961243698603E-3</v>
      </c>
      <c r="AA203">
        <v>1.3344139169454419E-3</v>
      </c>
      <c r="AB203">
        <v>1.0716963997699416E-3</v>
      </c>
      <c r="AC203">
        <v>8.5013071379777061E-4</v>
      </c>
      <c r="AD203">
        <v>6.655040114233071E-4</v>
      </c>
      <c r="AE203">
        <v>5.145844043996184E-4</v>
      </c>
      <c r="AF203">
        <v>3.9367984738843294E-4</v>
      </c>
      <c r="AG203">
        <v>2.9659975788468349E-4</v>
      </c>
      <c r="AH203">
        <v>2.1858022735499847E-4</v>
      </c>
      <c r="AI203">
        <v>1.5586124544706101E-4</v>
      </c>
      <c r="AJ203">
        <v>1.0655097400819447E-4</v>
      </c>
      <c r="AK203">
        <v>6.6216263534597808E-5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3.0124871665927505E-6</v>
      </c>
      <c r="I204">
        <v>6.7908187098332918E-6</v>
      </c>
      <c r="J204">
        <v>9.7050146907874433E-6</v>
      </c>
      <c r="K204">
        <v>1.1266377250386642E-5</v>
      </c>
      <c r="L204">
        <v>1.1631023831991891E-5</v>
      </c>
      <c r="M204">
        <v>1.1192964052424173E-5</v>
      </c>
      <c r="N204">
        <v>1.0350440219858145E-5</v>
      </c>
      <c r="O204">
        <v>9.4020845494429041E-6</v>
      </c>
      <c r="P204">
        <v>8.5251627295081003E-6</v>
      </c>
      <c r="Q204">
        <v>7.7954520378295186E-6</v>
      </c>
      <c r="R204">
        <v>7.2210957976057472E-6</v>
      </c>
      <c r="S204">
        <v>6.7745088303192359E-6</v>
      </c>
      <c r="T204">
        <v>6.4156792654048605E-6</v>
      </c>
      <c r="U204">
        <v>6.106291032842054E-6</v>
      </c>
      <c r="V204">
        <v>5.8169864683306791E-6</v>
      </c>
      <c r="W204">
        <v>5.5289193567217221E-6</v>
      </c>
      <c r="X204">
        <v>5.2329186318018012E-6</v>
      </c>
      <c r="Y204">
        <v>4.9267862940599755E-6</v>
      </c>
      <c r="Z204">
        <v>4.6123118365937015E-6</v>
      </c>
      <c r="AA204">
        <v>4.2928151328014711E-6</v>
      </c>
      <c r="AB204">
        <v>3.9711977619598222E-6</v>
      </c>
      <c r="AC204">
        <v>3.6492675671060482E-6</v>
      </c>
      <c r="AD204">
        <v>3.3272646491765944E-6</v>
      </c>
      <c r="AE204">
        <v>3.0044218853147601E-6</v>
      </c>
      <c r="AF204">
        <v>2.6794394907560286E-6</v>
      </c>
      <c r="AG204">
        <v>2.3513344546602978E-6</v>
      </c>
      <c r="AH204">
        <v>2.0196287264506464E-6</v>
      </c>
      <c r="AI204">
        <v>1.6847332443194782E-6</v>
      </c>
      <c r="AJ204">
        <v>1.3481328276185071E-6</v>
      </c>
      <c r="AK204">
        <v>1.0120112305486267E-6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1.2855355766909641E-3</v>
      </c>
      <c r="I205">
        <v>2.6903484821206546E-3</v>
      </c>
      <c r="J205">
        <v>3.741509855906999E-3</v>
      </c>
      <c r="K205">
        <v>4.2905192488330727E-3</v>
      </c>
      <c r="L205">
        <v>4.3481544955264826E-3</v>
      </c>
      <c r="M205">
        <v>4.0077301333878079E-3</v>
      </c>
      <c r="N205">
        <v>3.392199848052242E-3</v>
      </c>
      <c r="O205">
        <v>2.620118931247039E-3</v>
      </c>
      <c r="P205">
        <v>1.788748234867742E-3</v>
      </c>
      <c r="Q205">
        <v>9.6909045371637765E-4</v>
      </c>
      <c r="R205">
        <v>2.0784295963847485E-4</v>
      </c>
      <c r="S205">
        <v>-4.677384538425969E-4</v>
      </c>
      <c r="T205">
        <v>-1.0445086671927882E-3</v>
      </c>
      <c r="U205">
        <v>-1.5187130777779157E-3</v>
      </c>
      <c r="V205">
        <v>-1.8921193439099162E-3</v>
      </c>
      <c r="W205">
        <v>-2.169629087177681E-3</v>
      </c>
      <c r="X205">
        <v>-2.3576083889844308E-3</v>
      </c>
      <c r="Y205">
        <v>-2.4632490806838331E-3</v>
      </c>
      <c r="Z205">
        <v>-2.4943743530506492E-3</v>
      </c>
      <c r="AA205">
        <v>-2.4594393298239315E-3</v>
      </c>
      <c r="AB205">
        <v>-2.3676447503289187E-3</v>
      </c>
      <c r="AC205">
        <v>-2.2287668840765573E-3</v>
      </c>
      <c r="AD205">
        <v>-2.0530972147493921E-3</v>
      </c>
      <c r="AE205">
        <v>-1.8509802065871013E-3</v>
      </c>
      <c r="AF205">
        <v>-1.6324856701278613E-3</v>
      </c>
      <c r="AG205">
        <v>-1.4068950307306682E-3</v>
      </c>
      <c r="AH205">
        <v>-1.1825053594843962E-3</v>
      </c>
      <c r="AI205">
        <v>-9.6630217032608737E-4</v>
      </c>
      <c r="AJ205">
        <v>-7.6379921047080735E-4</v>
      </c>
      <c r="AK205">
        <v>-5.7912664782139224E-4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4.6305310473966216E-2</v>
      </c>
      <c r="I206">
        <v>9.4852586206389353E-2</v>
      </c>
      <c r="J206">
        <v>0.13258467374579563</v>
      </c>
      <c r="K206">
        <v>0.1566410423879806</v>
      </c>
      <c r="L206">
        <v>0.16776614684800234</v>
      </c>
      <c r="M206">
        <v>0.1682945142901241</v>
      </c>
      <c r="N206">
        <v>0.16105549799649904</v>
      </c>
      <c r="O206">
        <v>0.14871002478500714</v>
      </c>
      <c r="P206">
        <v>0.13343833229923452</v>
      </c>
      <c r="Q206">
        <v>0.11686177058041525</v>
      </c>
      <c r="R206">
        <v>0.10010062022072537</v>
      </c>
      <c r="S206">
        <v>8.3882395866401518E-2</v>
      </c>
      <c r="T206">
        <v>6.865365760042326E-2</v>
      </c>
      <c r="U206">
        <v>5.46751126053341E-2</v>
      </c>
      <c r="V206">
        <v>4.2100781581580031E-2</v>
      </c>
      <c r="W206">
        <v>3.1019762114481687E-2</v>
      </c>
      <c r="X206">
        <v>2.1487906793375543E-2</v>
      </c>
      <c r="Y206">
        <v>1.3532979946354126E-2</v>
      </c>
      <c r="Z206">
        <v>7.1521877551007362E-3</v>
      </c>
      <c r="AA206">
        <v>2.3076056265091947E-3</v>
      </c>
      <c r="AB206">
        <v>-1.0809942453220902E-3</v>
      </c>
      <c r="AC206">
        <v>-3.132026285424598E-3</v>
      </c>
      <c r="AD206">
        <v>-4.0025645680495311E-3</v>
      </c>
      <c r="AE206">
        <v>-3.8745365657695111E-3</v>
      </c>
      <c r="AF206">
        <v>-2.9455843194453636E-3</v>
      </c>
      <c r="AG206">
        <v>-1.4129739204028122E-3</v>
      </c>
      <c r="AH206">
        <v>5.3203330559033007E-4</v>
      </c>
      <c r="AI206">
        <v>2.7161357629284602E-3</v>
      </c>
      <c r="AJ206">
        <v>4.9907878197093169E-3</v>
      </c>
      <c r="AK206">
        <v>7.2311735360298009E-3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3.4432979776601215E-4</v>
      </c>
      <c r="I207">
        <v>7.2836495678062706E-4</v>
      </c>
      <c r="J207">
        <v>1.0288671902632853E-3</v>
      </c>
      <c r="K207">
        <v>1.2132424565106956E-3</v>
      </c>
      <c r="L207">
        <v>1.2881119413438698E-3</v>
      </c>
      <c r="M207">
        <v>1.2766957549357595E-3</v>
      </c>
      <c r="N207">
        <v>1.2059228764046157E-3</v>
      </c>
      <c r="O207">
        <v>1.0995034461856719E-3</v>
      </c>
      <c r="P207">
        <v>9.7535660994394857E-4</v>
      </c>
      <c r="Q207">
        <v>8.4560093263697249E-4</v>
      </c>
      <c r="R207">
        <v>7.1769845619421176E-4</v>
      </c>
      <c r="S207">
        <v>5.9587156973048587E-4</v>
      </c>
      <c r="T207">
        <v>4.823084939929251E-4</v>
      </c>
      <c r="U207">
        <v>3.7807149882341601E-4</v>
      </c>
      <c r="V207">
        <v>2.8373676228022205E-4</v>
      </c>
      <c r="W207">
        <v>1.9968867279611423E-4</v>
      </c>
      <c r="X207">
        <v>1.2629247863502093E-4</v>
      </c>
      <c r="Y207">
        <v>6.3863466831790979E-5</v>
      </c>
      <c r="Z207">
        <v>1.2580740850302485E-5</v>
      </c>
      <c r="AA207">
        <v>-2.7605458537532452E-5</v>
      </c>
      <c r="AB207">
        <v>-5.7056683321221652E-5</v>
      </c>
      <c r="AC207">
        <v>-7.6448408585378351E-5</v>
      </c>
      <c r="AD207">
        <v>-8.678057647071721E-5</v>
      </c>
      <c r="AE207">
        <v>-8.9272771427014737E-5</v>
      </c>
      <c r="AF207">
        <v>-8.5296029982504643E-5</v>
      </c>
      <c r="AG207">
        <v>-7.6252744616533161E-5</v>
      </c>
      <c r="AH207">
        <v>-6.3520264861619075E-5</v>
      </c>
      <c r="AI207">
        <v>-4.8363921451060491E-5</v>
      </c>
      <c r="AJ207">
        <v>-3.1879883486610338E-5</v>
      </c>
      <c r="AK207">
        <v>-1.5006551121531038E-5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39.006720000004862</v>
      </c>
      <c r="I208">
        <v>69.278279999998631</v>
      </c>
      <c r="J208">
        <v>85.838830000007874</v>
      </c>
      <c r="K208">
        <v>89.858049999995274</v>
      </c>
      <c r="L208">
        <v>84.548770000008517</v>
      </c>
      <c r="M208">
        <v>73.453609999996843</v>
      </c>
      <c r="N208">
        <v>59.461509999993723</v>
      </c>
      <c r="O208">
        <v>44.542960000006133</v>
      </c>
      <c r="P208">
        <v>29.878800000005867</v>
      </c>
      <c r="Q208">
        <v>16.095779999988736</v>
      </c>
      <c r="R208">
        <v>3.4847599999920931</v>
      </c>
      <c r="S208">
        <v>-7.8424399999930756</v>
      </c>
      <c r="T208">
        <v>-17.857799999997951</v>
      </c>
      <c r="U208">
        <v>-26.564000000013039</v>
      </c>
      <c r="V208">
        <v>-33.96020000000135</v>
      </c>
      <c r="W208">
        <v>-40.043499999999767</v>
      </c>
      <c r="X208">
        <v>-44.805399999997462</v>
      </c>
      <c r="Y208">
        <v>-48.247999999992317</v>
      </c>
      <c r="Z208">
        <v>-50.396400000012363</v>
      </c>
      <c r="AA208">
        <v>-51.307199999995646</v>
      </c>
      <c r="AB208">
        <v>-51.075400000001537</v>
      </c>
      <c r="AC208">
        <v>-49.827000000004773</v>
      </c>
      <c r="AD208">
        <v>-47.720400000005611</v>
      </c>
      <c r="AE208">
        <v>-44.927499999990687</v>
      </c>
      <c r="AF208">
        <v>-41.628299999996671</v>
      </c>
      <c r="AG208">
        <v>-37.993999999991502</v>
      </c>
      <c r="AH208">
        <v>-34.185799999992014</v>
      </c>
      <c r="AI208">
        <v>-30.343999999997322</v>
      </c>
      <c r="AJ208">
        <v>-26.584099999992759</v>
      </c>
      <c r="AK208">
        <v>-23.000700000004144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90.764620000001742</v>
      </c>
      <c r="I209">
        <v>114.26843000000008</v>
      </c>
      <c r="J209">
        <v>118.56926000000021</v>
      </c>
      <c r="K209">
        <v>117.55155999999988</v>
      </c>
      <c r="L209">
        <v>114.44245999999839</v>
      </c>
      <c r="M209">
        <v>110.26937999999791</v>
      </c>
      <c r="N209">
        <v>105.50864999999976</v>
      </c>
      <c r="O209">
        <v>100.40389000000141</v>
      </c>
      <c r="P209">
        <v>95.069020000002638</v>
      </c>
      <c r="Q209">
        <v>89.539140000000771</v>
      </c>
      <c r="R209">
        <v>83.827330000000075</v>
      </c>
      <c r="S209">
        <v>77.957460000001447</v>
      </c>
      <c r="T209">
        <v>71.977750000001834</v>
      </c>
      <c r="U209">
        <v>65.9670100000003</v>
      </c>
      <c r="V209">
        <v>60.048009999998612</v>
      </c>
      <c r="W209">
        <v>54.350049999997282</v>
      </c>
      <c r="X209">
        <v>49.018070000001899</v>
      </c>
      <c r="Y209">
        <v>44.173800000000483</v>
      </c>
      <c r="Z209">
        <v>39.906409999999596</v>
      </c>
      <c r="AA209">
        <v>36.267739999999321</v>
      </c>
      <c r="AB209">
        <v>33.261379999999917</v>
      </c>
      <c r="AC209">
        <v>30.86337999999887</v>
      </c>
      <c r="AD209">
        <v>29.009809999999561</v>
      </c>
      <c r="AE209">
        <v>27.629930000002787</v>
      </c>
      <c r="AF209">
        <v>26.63857999999891</v>
      </c>
      <c r="AG209">
        <v>25.962359999997716</v>
      </c>
      <c r="AH209">
        <v>25.520910000002914</v>
      </c>
      <c r="AI209">
        <v>25.250690000000759</v>
      </c>
      <c r="AJ209">
        <v>25.101760000001377</v>
      </c>
      <c r="AK209">
        <v>25.024170000000595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24.700500000006286</v>
      </c>
      <c r="I210">
        <v>38.742499999993015</v>
      </c>
      <c r="J210">
        <v>38.46119999999064</v>
      </c>
      <c r="K210">
        <v>26.21840000001248</v>
      </c>
      <c r="L210">
        <v>5.7728000000061002</v>
      </c>
      <c r="M210">
        <v>-19.146500000002561</v>
      </c>
      <c r="N210">
        <v>-45.507099999987986</v>
      </c>
      <c r="O210">
        <v>-71.15779999998631</v>
      </c>
      <c r="P210">
        <v>-94.733799999987241</v>
      </c>
      <c r="Q210">
        <v>-115.46570000000065</v>
      </c>
      <c r="R210">
        <v>-132.98649999999907</v>
      </c>
      <c r="S210">
        <v>-147.17819999999483</v>
      </c>
      <c r="T210">
        <v>-158.06919999999809</v>
      </c>
      <c r="U210">
        <v>-165.77109999998356</v>
      </c>
      <c r="V210">
        <v>-170.4378999999899</v>
      </c>
      <c r="W210">
        <v>-172.25729999999749</v>
      </c>
      <c r="X210">
        <v>-171.4433999999892</v>
      </c>
      <c r="Y210">
        <v>-168.24180000001797</v>
      </c>
      <c r="Z210">
        <v>-162.93379999999888</v>
      </c>
      <c r="AA210">
        <v>-155.83449999999721</v>
      </c>
      <c r="AB210">
        <v>-147.28879999998026</v>
      </c>
      <c r="AC210">
        <v>-137.65580000000773</v>
      </c>
      <c r="AD210">
        <v>-127.30119999998715</v>
      </c>
      <c r="AE210">
        <v>-116.57510000001639</v>
      </c>
      <c r="AF210">
        <v>-105.80220000000554</v>
      </c>
      <c r="AG210">
        <v>-95.26569999998901</v>
      </c>
      <c r="AH210">
        <v>-85.205900000000838</v>
      </c>
      <c r="AI210">
        <v>-75.812300000019604</v>
      </c>
      <c r="AJ210">
        <v>-67.223300000012387</v>
      </c>
      <c r="AK210">
        <v>-59.53269999998156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229.44970000000103</v>
      </c>
      <c r="I211">
        <v>278.37560999999914</v>
      </c>
      <c r="J211">
        <v>284.62639000000127</v>
      </c>
      <c r="K211">
        <v>281.49758999999904</v>
      </c>
      <c r="L211">
        <v>275.28915000000052</v>
      </c>
      <c r="M211">
        <v>267.56780000000072</v>
      </c>
      <c r="N211">
        <v>258.90566000000035</v>
      </c>
      <c r="O211">
        <v>249.51713000000018</v>
      </c>
      <c r="P211">
        <v>239.44391000000178</v>
      </c>
      <c r="Q211">
        <v>228.63141000000178</v>
      </c>
      <c r="R211">
        <v>217.03575999999885</v>
      </c>
      <c r="S211">
        <v>204.68024999999761</v>
      </c>
      <c r="T211">
        <v>191.67278000000078</v>
      </c>
      <c r="U211">
        <v>178.21222000000125</v>
      </c>
      <c r="V211">
        <v>164.61605000000054</v>
      </c>
      <c r="W211">
        <v>151.2203499999996</v>
      </c>
      <c r="X211">
        <v>138.40488999999798</v>
      </c>
      <c r="Y211">
        <v>126.49209999999948</v>
      </c>
      <c r="Z211">
        <v>115.72707000000082</v>
      </c>
      <c r="AA211">
        <v>106.26634000000195</v>
      </c>
      <c r="AB211">
        <v>98.150419999998121</v>
      </c>
      <c r="AC211">
        <v>91.356500000001688</v>
      </c>
      <c r="AD211">
        <v>85.764339999997901</v>
      </c>
      <c r="AE211">
        <v>81.239899999996851</v>
      </c>
      <c r="AF211">
        <v>77.611769999999524</v>
      </c>
      <c r="AG211">
        <v>74.736819999998261</v>
      </c>
      <c r="AH211">
        <v>72.449080000002141</v>
      </c>
      <c r="AI211">
        <v>70.621090000000549</v>
      </c>
      <c r="AJ211">
        <v>69.15331999999762</v>
      </c>
      <c r="AK211">
        <v>67.939489999997022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13.184180000000197</v>
      </c>
      <c r="I212">
        <v>19.523500000002969</v>
      </c>
      <c r="J212">
        <v>21.838340000002063</v>
      </c>
      <c r="K212">
        <v>21.560079999999289</v>
      </c>
      <c r="L212">
        <v>19.520880000000034</v>
      </c>
      <c r="M212">
        <v>16.402780000000348</v>
      </c>
      <c r="N212">
        <v>12.746090000000549</v>
      </c>
      <c r="O212">
        <v>8.9342500000020664</v>
      </c>
      <c r="P212">
        <v>5.2148100000013073</v>
      </c>
      <c r="Q212">
        <v>1.7339300000021467</v>
      </c>
      <c r="R212">
        <v>-1.4284099999968021</v>
      </c>
      <c r="S212">
        <v>-4.231869999999617</v>
      </c>
      <c r="T212">
        <v>-6.6586999999999534</v>
      </c>
      <c r="U212">
        <v>-8.7029999999977008</v>
      </c>
      <c r="V212">
        <v>-10.362359999999171</v>
      </c>
      <c r="W212">
        <v>-11.638899999998102</v>
      </c>
      <c r="X212">
        <v>-12.536700000000565</v>
      </c>
      <c r="Y212">
        <v>-13.065959999999905</v>
      </c>
      <c r="Z212">
        <v>-13.244759999997768</v>
      </c>
      <c r="AA212">
        <v>-13.099910000000818</v>
      </c>
      <c r="AB212">
        <v>-12.668140000001586</v>
      </c>
      <c r="AC212">
        <v>-11.99261999999726</v>
      </c>
      <c r="AD212">
        <v>-11.123459999998886</v>
      </c>
      <c r="AE212">
        <v>-10.111790000002657</v>
      </c>
      <c r="AF212">
        <v>-9.0088099999993574</v>
      </c>
      <c r="AG212">
        <v>-7.8609300000025542</v>
      </c>
      <c r="AH212">
        <v>-6.7108900000021094</v>
      </c>
      <c r="AI212">
        <v>-5.5940699999991921</v>
      </c>
      <c r="AJ212">
        <v>-4.5382400000016787</v>
      </c>
      <c r="AK212">
        <v>-3.5654400000021269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71.123629999998229</v>
      </c>
      <c r="I213">
        <v>88.81756999999925</v>
      </c>
      <c r="J213">
        <v>91.19861999999921</v>
      </c>
      <c r="K213">
        <v>88.216089999998076</v>
      </c>
      <c r="L213">
        <v>82.417240000002494</v>
      </c>
      <c r="M213">
        <v>75.016459999998915</v>
      </c>
      <c r="N213">
        <v>66.828789999999572</v>
      </c>
      <c r="O213">
        <v>58.405380000003788</v>
      </c>
      <c r="P213">
        <v>50.096319999996922</v>
      </c>
      <c r="Q213">
        <v>42.103060000001278</v>
      </c>
      <c r="R213">
        <v>34.541860000004817</v>
      </c>
      <c r="S213">
        <v>27.486849999993865</v>
      </c>
      <c r="T213">
        <v>20.994160000002012</v>
      </c>
      <c r="U213">
        <v>15.117149999998219</v>
      </c>
      <c r="V213">
        <v>9.9244800000014948</v>
      </c>
      <c r="W213">
        <v>5.475800000000163</v>
      </c>
      <c r="X213">
        <v>1.8327700000008917</v>
      </c>
      <c r="Y213">
        <v>-0.96903000000020256</v>
      </c>
      <c r="Z213">
        <v>-2.9251799999983632</v>
      </c>
      <c r="AA213">
        <v>-4.0646800000031362</v>
      </c>
      <c r="AB213">
        <v>-4.4564600000012433</v>
      </c>
      <c r="AC213">
        <v>-4.1910199999983888</v>
      </c>
      <c r="AD213">
        <v>-3.3884800000014366</v>
      </c>
      <c r="AE213">
        <v>-2.169979999998759</v>
      </c>
      <c r="AF213">
        <v>-0.66206999999849359</v>
      </c>
      <c r="AG213">
        <v>1.0254700000004959</v>
      </c>
      <c r="AH213">
        <v>2.7859099999986938</v>
      </c>
      <c r="AI213">
        <v>4.5348200000007637</v>
      </c>
      <c r="AJ213">
        <v>6.2074799999973038</v>
      </c>
      <c r="AK213">
        <v>7.747799999997369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306.72841000001063</v>
      </c>
      <c r="I214">
        <v>377.09527999999409</v>
      </c>
      <c r="J214">
        <v>383.69644999998854</v>
      </c>
      <c r="K214">
        <v>372.024190000011</v>
      </c>
      <c r="L214">
        <v>352.46834000000672</v>
      </c>
      <c r="M214">
        <v>328.82706999999937</v>
      </c>
      <c r="N214">
        <v>303.23917000000074</v>
      </c>
      <c r="O214">
        <v>277.02427999999782</v>
      </c>
      <c r="P214">
        <v>250.96175000000221</v>
      </c>
      <c r="Q214">
        <v>225.45007999999507</v>
      </c>
      <c r="R214">
        <v>200.70828999999503</v>
      </c>
      <c r="S214">
        <v>176.90325000000303</v>
      </c>
      <c r="T214">
        <v>154.21160000000964</v>
      </c>
      <c r="U214">
        <v>132.857600000003</v>
      </c>
      <c r="V214">
        <v>113.17059999999765</v>
      </c>
      <c r="W214">
        <v>95.467300000003888</v>
      </c>
      <c r="X214">
        <v>80.093500000002678</v>
      </c>
      <c r="Y214">
        <v>67.29660000000149</v>
      </c>
      <c r="Z214">
        <v>57.203799999988405</v>
      </c>
      <c r="AA214">
        <v>49.810499999992317</v>
      </c>
      <c r="AB214">
        <v>44.950500000006286</v>
      </c>
      <c r="AC214">
        <v>42.372399999992922</v>
      </c>
      <c r="AD214">
        <v>41.700599999996484</v>
      </c>
      <c r="AE214">
        <v>42.55470000000787</v>
      </c>
      <c r="AF214">
        <v>44.523700000005192</v>
      </c>
      <c r="AG214">
        <v>47.25889999998617</v>
      </c>
      <c r="AH214">
        <v>50.408999999999651</v>
      </c>
      <c r="AI214">
        <v>53.70230000000447</v>
      </c>
      <c r="AJ214">
        <v>56.933199999999488</v>
      </c>
      <c r="AK214">
        <v>59.914399999994203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213.67519999999786</v>
      </c>
      <c r="I215">
        <v>350.86959999997634</v>
      </c>
      <c r="J215">
        <v>421.2383999999729</v>
      </c>
      <c r="K215">
        <v>436.102200000023</v>
      </c>
      <c r="L215">
        <v>409.63189999997849</v>
      </c>
      <c r="M215">
        <v>356.66389999998501</v>
      </c>
      <c r="N215">
        <v>289.48259999998845</v>
      </c>
      <c r="O215">
        <v>216.81359999999404</v>
      </c>
      <c r="P215">
        <v>144.25699999998324</v>
      </c>
      <c r="Q215">
        <v>75.122700000007171</v>
      </c>
      <c r="R215">
        <v>11.241299999994226</v>
      </c>
      <c r="S215">
        <v>-46.432900000014342</v>
      </c>
      <c r="T215">
        <v>-97.438100000028498</v>
      </c>
      <c r="U215">
        <v>-141.56610000005458</v>
      </c>
      <c r="V215">
        <v>-178.68780000001425</v>
      </c>
      <c r="W215">
        <v>-208.74520000000484</v>
      </c>
      <c r="X215">
        <v>-231.710699999996</v>
      </c>
      <c r="Y215">
        <v>-247.65140000003157</v>
      </c>
      <c r="Z215">
        <v>-256.77269999997225</v>
      </c>
      <c r="AA215">
        <v>-259.44599999999627</v>
      </c>
      <c r="AB215">
        <v>-256.23699999996461</v>
      </c>
      <c r="AC215">
        <v>-247.85780000005616</v>
      </c>
      <c r="AD215">
        <v>-235.17460000002757</v>
      </c>
      <c r="AE215">
        <v>-219.10939999995753</v>
      </c>
      <c r="AF215">
        <v>-200.61389999999665</v>
      </c>
      <c r="AG215">
        <v>-180.58429999998771</v>
      </c>
      <c r="AH215">
        <v>-159.86280000000261</v>
      </c>
      <c r="AI215">
        <v>-139.17489999998361</v>
      </c>
      <c r="AJ215">
        <v>-119.11449999990873</v>
      </c>
      <c r="AK215">
        <v>-100.16869999992196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149.83920000001672</v>
      </c>
      <c r="I216">
        <v>263.75169999999343</v>
      </c>
      <c r="J216">
        <v>323.3125</v>
      </c>
      <c r="K216">
        <v>343.82509999998729</v>
      </c>
      <c r="L216">
        <v>341.73660000000382</v>
      </c>
      <c r="M216">
        <v>329.52470000000903</v>
      </c>
      <c r="N216">
        <v>315.04609999997774</v>
      </c>
      <c r="O216">
        <v>302.21799999999348</v>
      </c>
      <c r="P216">
        <v>292.23239999997895</v>
      </c>
      <c r="Q216">
        <v>284.72860000003129</v>
      </c>
      <c r="R216">
        <v>278.6929999999702</v>
      </c>
      <c r="S216">
        <v>273.01919999998063</v>
      </c>
      <c r="T216">
        <v>266.78609999996843</v>
      </c>
      <c r="U216">
        <v>259.3640000000014</v>
      </c>
      <c r="V216">
        <v>250.44779999996535</v>
      </c>
      <c r="W216">
        <v>239.9829000000027</v>
      </c>
      <c r="X216">
        <v>228.12020000000484</v>
      </c>
      <c r="Y216">
        <v>215.11830000003101</v>
      </c>
      <c r="Z216">
        <v>201.27039999997942</v>
      </c>
      <c r="AA216">
        <v>186.85469999996712</v>
      </c>
      <c r="AB216">
        <v>172.09070000000065</v>
      </c>
      <c r="AC216">
        <v>157.14789999998175</v>
      </c>
      <c r="AD216">
        <v>142.12559999997029</v>
      </c>
      <c r="AE216">
        <v>127.09440000000177</v>
      </c>
      <c r="AF216">
        <v>112.09810000000289</v>
      </c>
      <c r="AG216">
        <v>97.191699999966659</v>
      </c>
      <c r="AH216">
        <v>82.423300000024028</v>
      </c>
      <c r="AI216">
        <v>67.85910000000149</v>
      </c>
      <c r="AJ216">
        <v>53.585900000005495</v>
      </c>
      <c r="AK216">
        <v>39.685699999972712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54.954000000001543</v>
      </c>
      <c r="I217">
        <v>75.666900000000169</v>
      </c>
      <c r="J217">
        <v>95.101689999999508</v>
      </c>
      <c r="K217">
        <v>115.85226999999941</v>
      </c>
      <c r="L217">
        <v>140.02253000000201</v>
      </c>
      <c r="M217">
        <v>169.54079999999885</v>
      </c>
      <c r="N217">
        <v>205.96989000000031</v>
      </c>
      <c r="O217">
        <v>250.57236999999805</v>
      </c>
      <c r="P217">
        <v>304.29910000000018</v>
      </c>
      <c r="Q217">
        <v>367.66075999999885</v>
      </c>
      <c r="R217">
        <v>440.57446999999956</v>
      </c>
      <c r="S217">
        <v>522.50833000000057</v>
      </c>
      <c r="T217">
        <v>612.28622999999789</v>
      </c>
      <c r="U217">
        <v>707.546580000002</v>
      </c>
      <c r="V217">
        <v>805.92248000000109</v>
      </c>
      <c r="W217">
        <v>904.30163999999786</v>
      </c>
      <c r="X217">
        <v>999.67573999999877</v>
      </c>
      <c r="Y217">
        <v>1089.3684399999984</v>
      </c>
      <c r="Z217">
        <v>1171.4722099999999</v>
      </c>
      <c r="AA217">
        <v>1244.5312300000005</v>
      </c>
      <c r="AB217">
        <v>1308.183979999998</v>
      </c>
      <c r="AC217">
        <v>1362.3106700000026</v>
      </c>
      <c r="AD217">
        <v>1407.6652699999977</v>
      </c>
      <c r="AE217">
        <v>1445.02304</v>
      </c>
      <c r="AF217">
        <v>1475.3793000000005</v>
      </c>
      <c r="AG217">
        <v>1499.8457999999991</v>
      </c>
      <c r="AH217">
        <v>1519.1046600000009</v>
      </c>
      <c r="AI217">
        <v>1534.3735300000008</v>
      </c>
      <c r="AJ217">
        <v>1546.2328400000006</v>
      </c>
      <c r="AK217">
        <v>1555.3585999999996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1.7976177000000462</v>
      </c>
      <c r="I218">
        <v>2.6347735000000512</v>
      </c>
      <c r="J218">
        <v>3.2635576999999785</v>
      </c>
      <c r="K218">
        <v>3.8636866000000509</v>
      </c>
      <c r="L218">
        <v>4.6113904000000048</v>
      </c>
      <c r="M218">
        <v>5.4476381999999148</v>
      </c>
      <c r="N218">
        <v>6.5075418000000127</v>
      </c>
      <c r="O218">
        <v>7.8066872999999077</v>
      </c>
      <c r="P218">
        <v>9.4574218999999857</v>
      </c>
      <c r="Q218">
        <v>11.350764000000026</v>
      </c>
      <c r="R218">
        <v>13.47931200000005</v>
      </c>
      <c r="S218">
        <v>15.946623999999929</v>
      </c>
      <c r="T218">
        <v>18.642282000000023</v>
      </c>
      <c r="U218">
        <v>21.451974999999948</v>
      </c>
      <c r="V218">
        <v>24.370859999999993</v>
      </c>
      <c r="W218">
        <v>27.288659999999936</v>
      </c>
      <c r="X218">
        <v>30.093433999999888</v>
      </c>
      <c r="Y218">
        <v>32.782256999999845</v>
      </c>
      <c r="Z218">
        <v>35.245985000000019</v>
      </c>
      <c r="AA218">
        <v>37.372996000000057</v>
      </c>
      <c r="AB218">
        <v>39.269256999999925</v>
      </c>
      <c r="AC218">
        <v>40.937168999999813</v>
      </c>
      <c r="AD218">
        <v>42.267961999999898</v>
      </c>
      <c r="AE218">
        <v>43.36786300000017</v>
      </c>
      <c r="AF218">
        <v>44.239156999999977</v>
      </c>
      <c r="AG218">
        <v>44.991434000000027</v>
      </c>
      <c r="AH218">
        <v>45.51863400000002</v>
      </c>
      <c r="AI218">
        <v>45.927774999999883</v>
      </c>
      <c r="AJ218">
        <v>46.330832999999984</v>
      </c>
      <c r="AK218">
        <v>46.513281000000006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876.09281799999985</v>
      </c>
      <c r="I219">
        <v>898.15780900000004</v>
      </c>
      <c r="J219">
        <v>894.67998299999999</v>
      </c>
      <c r="K219">
        <v>884.30971799999998</v>
      </c>
      <c r="L219">
        <v>870.2338749999999</v>
      </c>
      <c r="M219">
        <v>852.49468199999978</v>
      </c>
      <c r="N219">
        <v>830.66796799999997</v>
      </c>
      <c r="O219">
        <v>804.08633200000008</v>
      </c>
      <c r="P219">
        <v>772.37605699999972</v>
      </c>
      <c r="Q219">
        <v>735.16716399999996</v>
      </c>
      <c r="R219">
        <v>692.20601099999999</v>
      </c>
      <c r="S219">
        <v>643.80049500000018</v>
      </c>
      <c r="T219">
        <v>590.72266300000001</v>
      </c>
      <c r="U219">
        <v>534.20676999999978</v>
      </c>
      <c r="V219">
        <v>475.72722300000009</v>
      </c>
      <c r="W219">
        <v>417.21041499999978</v>
      </c>
      <c r="X219">
        <v>360.26723900000002</v>
      </c>
      <c r="Y219">
        <v>306.50156300000003</v>
      </c>
      <c r="Z219">
        <v>257.18451499999992</v>
      </c>
      <c r="AA219">
        <v>213.13623699999994</v>
      </c>
      <c r="AB219">
        <v>174.6118449999999</v>
      </c>
      <c r="AC219">
        <v>141.62816500000008</v>
      </c>
      <c r="AD219">
        <v>113.86247299999991</v>
      </c>
      <c r="AE219">
        <v>90.761547999999948</v>
      </c>
      <c r="AF219">
        <v>71.764314000000013</v>
      </c>
      <c r="AG219">
        <v>56.198664999999892</v>
      </c>
      <c r="AH219">
        <v>43.718567000000121</v>
      </c>
      <c r="AI219">
        <v>33.547311000000036</v>
      </c>
      <c r="AJ219">
        <v>25.446504000000004</v>
      </c>
      <c r="AK219">
        <v>18.970877999999857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4832.0378329999994</v>
      </c>
      <c r="I220">
        <v>4993.0439799999995</v>
      </c>
      <c r="J220">
        <v>4990.6950379999989</v>
      </c>
      <c r="K220">
        <v>4942.1821789999995</v>
      </c>
      <c r="L220">
        <v>4869.3143459999992</v>
      </c>
      <c r="M220">
        <v>4774.6557510000002</v>
      </c>
      <c r="N220">
        <v>4656.1956369999998</v>
      </c>
      <c r="O220">
        <v>4510.7953079999997</v>
      </c>
      <c r="P220">
        <v>4335.5848479999995</v>
      </c>
      <c r="Q220">
        <v>4128.4501480000008</v>
      </c>
      <c r="R220">
        <v>3888.7889179999993</v>
      </c>
      <c r="S220">
        <v>3618.3363280000003</v>
      </c>
      <c r="T220">
        <v>3321.3078809999997</v>
      </c>
      <c r="U220">
        <v>3004.1771929999995</v>
      </c>
      <c r="V220">
        <v>2675.9893480000001</v>
      </c>
      <c r="W220">
        <v>2346.5694839999996</v>
      </c>
      <c r="X220">
        <v>2026.1145429999997</v>
      </c>
      <c r="Y220">
        <v>1723.7084299999997</v>
      </c>
      <c r="Z220">
        <v>1446.0394029999998</v>
      </c>
      <c r="AA220">
        <v>1197.68354</v>
      </c>
      <c r="AB220">
        <v>980.33261700000003</v>
      </c>
      <c r="AC220">
        <v>793.99975799999993</v>
      </c>
      <c r="AD220">
        <v>636.72873499999969</v>
      </c>
      <c r="AE220">
        <v>505.81814600000052</v>
      </c>
      <c r="AF220">
        <v>397.97447999999986</v>
      </c>
      <c r="AG220">
        <v>309.99078599999939</v>
      </c>
      <c r="AH220">
        <v>238.43884399999934</v>
      </c>
      <c r="AI220">
        <v>180.65908099999979</v>
      </c>
      <c r="AJ220">
        <v>134.12611799999922</v>
      </c>
      <c r="AK220">
        <v>96.654472000000169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60.057446000000709</v>
      </c>
      <c r="I221">
        <v>62.69026599999961</v>
      </c>
      <c r="J221">
        <v>63.233464999999342</v>
      </c>
      <c r="K221">
        <v>62.699665000000095</v>
      </c>
      <c r="L221">
        <v>61.548819999999978</v>
      </c>
      <c r="M221">
        <v>60.039184999999634</v>
      </c>
      <c r="N221">
        <v>58.31611200000043</v>
      </c>
      <c r="O221">
        <v>56.336825000000317</v>
      </c>
      <c r="P221">
        <v>54.11113000000023</v>
      </c>
      <c r="Q221">
        <v>51.622279999999591</v>
      </c>
      <c r="R221">
        <v>48.843079999999645</v>
      </c>
      <c r="S221">
        <v>45.638831000000209</v>
      </c>
      <c r="T221">
        <v>42.200427999999192</v>
      </c>
      <c r="U221">
        <v>38.517256000000089</v>
      </c>
      <c r="V221">
        <v>34.581917000000431</v>
      </c>
      <c r="W221">
        <v>30.714506999999685</v>
      </c>
      <c r="X221">
        <v>26.923576000000139</v>
      </c>
      <c r="Y221">
        <v>23.32133900000008</v>
      </c>
      <c r="Z221">
        <v>19.914656999999352</v>
      </c>
      <c r="AA221">
        <v>16.923366999999416</v>
      </c>
      <c r="AB221">
        <v>14.140556000000288</v>
      </c>
      <c r="AC221">
        <v>11.887798000000657</v>
      </c>
      <c r="AD221">
        <v>9.8507999999992535</v>
      </c>
      <c r="AE221">
        <v>8.1326890000000276</v>
      </c>
      <c r="AF221">
        <v>6.6288919999997233</v>
      </c>
      <c r="AG221">
        <v>5.3392650000005233</v>
      </c>
      <c r="AH221">
        <v>4.2656039999992572</v>
      </c>
      <c r="AI221">
        <v>3.4104330000000118</v>
      </c>
      <c r="AJ221">
        <v>2.5614740000000893</v>
      </c>
      <c r="AK221">
        <v>1.9319679999998698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15.808974000000035</v>
      </c>
      <c r="I222">
        <v>16.819432000000006</v>
      </c>
      <c r="J222">
        <v>17.001512000000048</v>
      </c>
      <c r="K222">
        <v>16.854489999999942</v>
      </c>
      <c r="L222">
        <v>16.550320000000056</v>
      </c>
      <c r="M222">
        <v>16.19095799999991</v>
      </c>
      <c r="N222">
        <v>15.614427999999862</v>
      </c>
      <c r="O222">
        <v>15.062685000000101</v>
      </c>
      <c r="P222">
        <v>14.545559000000139</v>
      </c>
      <c r="Q222">
        <v>13.836495999999897</v>
      </c>
      <c r="R222">
        <v>13.140034000000014</v>
      </c>
      <c r="S222">
        <v>12.339488000000074</v>
      </c>
      <c r="T222">
        <v>11.42397099999971</v>
      </c>
      <c r="U222">
        <v>10.387103999999908</v>
      </c>
      <c r="V222">
        <v>9.4462790000002315</v>
      </c>
      <c r="W222">
        <v>8.3849169999998594</v>
      </c>
      <c r="X222">
        <v>7.4195789999998851</v>
      </c>
      <c r="Y222">
        <v>6.4459149999997862</v>
      </c>
      <c r="Z222">
        <v>5.5738910000000033</v>
      </c>
      <c r="AA222">
        <v>4.8074589999996533</v>
      </c>
      <c r="AB222">
        <v>4.037822999999662</v>
      </c>
      <c r="AC222">
        <v>3.3737089999999625</v>
      </c>
      <c r="AD222">
        <v>2.8180510000001959</v>
      </c>
      <c r="AE222">
        <v>2.3717079999996713</v>
      </c>
      <c r="AF222">
        <v>1.9248450000000048</v>
      </c>
      <c r="AG222">
        <v>1.5858510000002752</v>
      </c>
      <c r="AH222">
        <v>1.3577669999999671</v>
      </c>
      <c r="AI222">
        <v>1.02112599999964</v>
      </c>
      <c r="AJ222">
        <v>0.79248899999993228</v>
      </c>
      <c r="AK222">
        <v>0.56720899999982066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3.2698080000000118</v>
      </c>
      <c r="I223">
        <v>5.3317019999994955</v>
      </c>
      <c r="J223">
        <v>6.3161389999995663</v>
      </c>
      <c r="K223">
        <v>6.5435059999999794</v>
      </c>
      <c r="L223">
        <v>6.3591710000000603</v>
      </c>
      <c r="M223">
        <v>6.0213209999992614</v>
      </c>
      <c r="N223">
        <v>5.6878269999997428</v>
      </c>
      <c r="O223">
        <v>5.4320870000001378</v>
      </c>
      <c r="P223">
        <v>5.269745999999941</v>
      </c>
      <c r="Q223">
        <v>5.0707970000003115</v>
      </c>
      <c r="R223">
        <v>5.0294659999999567</v>
      </c>
      <c r="S223">
        <v>5.0097590000004857</v>
      </c>
      <c r="T223">
        <v>4.8716330000006565</v>
      </c>
      <c r="U223">
        <v>4.8211580000006506</v>
      </c>
      <c r="V223">
        <v>4.7425339999999778</v>
      </c>
      <c r="W223">
        <v>4.5163190000002942</v>
      </c>
      <c r="X223">
        <v>4.3663909999995667</v>
      </c>
      <c r="Y223">
        <v>4.1895789999998669</v>
      </c>
      <c r="Z223">
        <v>3.8742219999994632</v>
      </c>
      <c r="AA223">
        <v>3.6474260000004506</v>
      </c>
      <c r="AB223">
        <v>3.4059569999999439</v>
      </c>
      <c r="AC223">
        <v>3.1500919999998587</v>
      </c>
      <c r="AD223">
        <v>2.8811879999993835</v>
      </c>
      <c r="AE223">
        <v>2.6007720000006884</v>
      </c>
      <c r="AF223">
        <v>2.1967260000001261</v>
      </c>
      <c r="AG223">
        <v>1.8942750000005617</v>
      </c>
      <c r="AH223">
        <v>1.5889139999999315</v>
      </c>
      <c r="AI223">
        <v>1.2807560000001104</v>
      </c>
      <c r="AJ223">
        <v>0.9724129999995057</v>
      </c>
      <c r="AK223">
        <v>0.66679000000021915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0.44737739999993664</v>
      </c>
      <c r="I224">
        <v>0.78253670000003694</v>
      </c>
      <c r="J224">
        <v>0.94207460000006904</v>
      </c>
      <c r="K224">
        <v>0.97799929999996493</v>
      </c>
      <c r="L224">
        <v>0.94690530000002582</v>
      </c>
      <c r="M224">
        <v>0.89099340000007032</v>
      </c>
      <c r="N224">
        <v>0.83598719999997684</v>
      </c>
      <c r="O224">
        <v>0.79378670000005513</v>
      </c>
      <c r="P224">
        <v>0.76687030000005052</v>
      </c>
      <c r="Q224">
        <v>0.75249899999994341</v>
      </c>
      <c r="R224">
        <v>0.74591780000002927</v>
      </c>
      <c r="S224">
        <v>0.74232310000002144</v>
      </c>
      <c r="T224">
        <v>0.73780629999998837</v>
      </c>
      <c r="U224">
        <v>0.72966059999998834</v>
      </c>
      <c r="V224">
        <v>0.7164192999999841</v>
      </c>
      <c r="W224">
        <v>0.6975507000000789</v>
      </c>
      <c r="X224">
        <v>0.6732560000000376</v>
      </c>
      <c r="Y224">
        <v>0.64412300000003597</v>
      </c>
      <c r="Z224">
        <v>0.61088399999994181</v>
      </c>
      <c r="AA224">
        <v>0.57425199999988763</v>
      </c>
      <c r="AB224">
        <v>0.53479200000015226</v>
      </c>
      <c r="AC224">
        <v>0.49296199999980672</v>
      </c>
      <c r="AD224">
        <v>0.44905099999982667</v>
      </c>
      <c r="AE224">
        <v>0.40332000000012158</v>
      </c>
      <c r="AF224">
        <v>0.35600399999998444</v>
      </c>
      <c r="AG224">
        <v>0.30741899999998168</v>
      </c>
      <c r="AH224">
        <v>0.25790099999994709</v>
      </c>
      <c r="AI224">
        <v>0.2078719999999521</v>
      </c>
      <c r="AJ224">
        <v>0.15782399999989138</v>
      </c>
      <c r="AK224">
        <v>0.10824200000001838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255.54463000000032</v>
      </c>
      <c r="I225">
        <v>265.65757000000121</v>
      </c>
      <c r="J225">
        <v>266.84757999999965</v>
      </c>
      <c r="K225">
        <v>264.51938999999948</v>
      </c>
      <c r="L225">
        <v>260.33124999999927</v>
      </c>
      <c r="M225">
        <v>254.61612000000059</v>
      </c>
      <c r="N225">
        <v>247.75900000000001</v>
      </c>
      <c r="O225">
        <v>239.8179199999995</v>
      </c>
      <c r="P225">
        <v>230.49026000000049</v>
      </c>
      <c r="Q225">
        <v>219.83162999999877</v>
      </c>
      <c r="R225">
        <v>207.55227999999988</v>
      </c>
      <c r="S225">
        <v>193.90434000000096</v>
      </c>
      <c r="T225">
        <v>178.83892999999989</v>
      </c>
      <c r="U225">
        <v>162.75747000000047</v>
      </c>
      <c r="V225">
        <v>146.09128000000055</v>
      </c>
      <c r="W225">
        <v>129.17825000000084</v>
      </c>
      <c r="X225">
        <v>112.69410000000062</v>
      </c>
      <c r="Y225">
        <v>97.00054000000091</v>
      </c>
      <c r="Z225">
        <v>82.563969999999244</v>
      </c>
      <c r="AA225">
        <v>69.41381999999976</v>
      </c>
      <c r="AB225">
        <v>57.894679999999425</v>
      </c>
      <c r="AC225">
        <v>47.917840000000069</v>
      </c>
      <c r="AD225">
        <v>39.271270000001095</v>
      </c>
      <c r="AE225">
        <v>31.956430000000182</v>
      </c>
      <c r="AF225">
        <v>25.869720000000598</v>
      </c>
      <c r="AG225">
        <v>20.686659999999392</v>
      </c>
      <c r="AH225">
        <v>16.295430000000124</v>
      </c>
      <c r="AI225">
        <v>12.589930000000095</v>
      </c>
      <c r="AJ225">
        <v>9.5754099999994651</v>
      </c>
      <c r="AK225">
        <v>6.9306299999989278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0.26604280000003655</v>
      </c>
      <c r="I226">
        <v>0.46592299999997522</v>
      </c>
      <c r="J226">
        <v>0.56133460000000923</v>
      </c>
      <c r="K226">
        <v>0.58300839999998288</v>
      </c>
      <c r="L226">
        <v>0.56464740000001257</v>
      </c>
      <c r="M226">
        <v>0.53144760000009228</v>
      </c>
      <c r="N226">
        <v>0.49878699999999299</v>
      </c>
      <c r="O226">
        <v>0.47378789999993387</v>
      </c>
      <c r="P226">
        <v>0.45793749999995725</v>
      </c>
      <c r="Q226">
        <v>0.44959889999995539</v>
      </c>
      <c r="R226">
        <v>0.44592579999994086</v>
      </c>
      <c r="S226">
        <v>0.44403940000006514</v>
      </c>
      <c r="T226">
        <v>0.44159469999999601</v>
      </c>
      <c r="U226">
        <v>0.43696550000004208</v>
      </c>
      <c r="V226">
        <v>0.42926729999999225</v>
      </c>
      <c r="W226">
        <v>0.41817570000000615</v>
      </c>
      <c r="X226">
        <v>0.40380589999995209</v>
      </c>
      <c r="Y226">
        <v>0.38650669999992715</v>
      </c>
      <c r="Z226">
        <v>0.36671260000002803</v>
      </c>
      <c r="AA226">
        <v>0.34484999999995125</v>
      </c>
      <c r="AB226">
        <v>0.32125889999997526</v>
      </c>
      <c r="AC226">
        <v>0.29621319999989737</v>
      </c>
      <c r="AD226">
        <v>0.26989140000000589</v>
      </c>
      <c r="AE226">
        <v>0.24245220000000245</v>
      </c>
      <c r="AF226">
        <v>0.21403999999995449</v>
      </c>
      <c r="AG226">
        <v>0.18484839999996439</v>
      </c>
      <c r="AH226">
        <v>0.1550836999999774</v>
      </c>
      <c r="AI226">
        <v>0.12500060000002122</v>
      </c>
      <c r="AJ226">
        <v>9.4898999999941225E-2</v>
      </c>
      <c r="AK226">
        <v>6.5071200000033969E-2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84.830600000001141</v>
      </c>
      <c r="I227">
        <v>132.89890000000014</v>
      </c>
      <c r="J227">
        <v>155.14290000000619</v>
      </c>
      <c r="K227">
        <v>158.8068000000203</v>
      </c>
      <c r="L227">
        <v>149.51600000000326</v>
      </c>
      <c r="M227">
        <v>132.27379999999539</v>
      </c>
      <c r="N227">
        <v>110.96489999999176</v>
      </c>
      <c r="O227">
        <v>88.215700000000652</v>
      </c>
      <c r="P227">
        <v>65.626499999983935</v>
      </c>
      <c r="Q227">
        <v>44.089700000011362</v>
      </c>
      <c r="R227">
        <v>24.074300000007497</v>
      </c>
      <c r="S227">
        <v>5.8237000000081025</v>
      </c>
      <c r="T227">
        <v>-10.529399999999441</v>
      </c>
      <c r="U227">
        <v>-24.900399999984074</v>
      </c>
      <c r="V227">
        <v>-37.206400000024587</v>
      </c>
      <c r="W227">
        <v>-47.380000000004657</v>
      </c>
      <c r="X227">
        <v>-55.361000000004424</v>
      </c>
      <c r="Y227">
        <v>-61.127199999988079</v>
      </c>
      <c r="Z227">
        <v>-64.710800000000745</v>
      </c>
      <c r="AA227">
        <v>-66.207999999984168</v>
      </c>
      <c r="AB227">
        <v>-65.788499999995111</v>
      </c>
      <c r="AC227">
        <v>-63.675300000002608</v>
      </c>
      <c r="AD227">
        <v>-60.14790000001085</v>
      </c>
      <c r="AE227">
        <v>-55.504699999990407</v>
      </c>
      <c r="AF227">
        <v>-50.054800000012619</v>
      </c>
      <c r="AG227">
        <v>-44.087399999989429</v>
      </c>
      <c r="AH227">
        <v>-37.87510000000475</v>
      </c>
      <c r="AI227">
        <v>-31.650699999998324</v>
      </c>
      <c r="AJ227">
        <v>-25.603400000021793</v>
      </c>
      <c r="AK227">
        <v>-19.889999999984866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2597.24599999981</v>
      </c>
      <c r="I228">
        <v>3896.3300000000745</v>
      </c>
      <c r="J228">
        <v>4536.8700000001118</v>
      </c>
      <c r="K228">
        <v>4783.5469999997877</v>
      </c>
      <c r="L228">
        <v>4775.0759999998845</v>
      </c>
      <c r="M228">
        <v>4613.0490000001155</v>
      </c>
      <c r="N228">
        <v>4368.1200000001118</v>
      </c>
      <c r="O228">
        <v>4083.0790000003763</v>
      </c>
      <c r="P228">
        <v>3780.5690000001341</v>
      </c>
      <c r="Q228">
        <v>3470.9109999998473</v>
      </c>
      <c r="R228">
        <v>3158.4539999999106</v>
      </c>
      <c r="S228">
        <v>2845.4920000000857</v>
      </c>
      <c r="T228">
        <v>2534.1990000000224</v>
      </c>
      <c r="U228">
        <v>2227.4980000001378</v>
      </c>
      <c r="V228">
        <v>1929.7439999999478</v>
      </c>
      <c r="W228">
        <v>1645.844000000041</v>
      </c>
      <c r="X228">
        <v>1381.3410000000149</v>
      </c>
      <c r="Y228">
        <v>1141.2839999999851</v>
      </c>
      <c r="Z228">
        <v>929.68500000005588</v>
      </c>
      <c r="AA228">
        <v>749.16200000001118</v>
      </c>
      <c r="AB228">
        <v>600.50799999991432</v>
      </c>
      <c r="AC228">
        <v>483.14399999985471</v>
      </c>
      <c r="AD228">
        <v>394.81199999991804</v>
      </c>
      <c r="AE228">
        <v>332.51500000013039</v>
      </c>
      <c r="AF228">
        <v>292.50200000032783</v>
      </c>
      <c r="AG228">
        <v>271.0749999997206</v>
      </c>
      <c r="AH228">
        <v>264.28899999987334</v>
      </c>
      <c r="AI228">
        <v>268.6410000002943</v>
      </c>
      <c r="AJ228">
        <v>281.12699999986216</v>
      </c>
      <c r="AK228">
        <v>298.93099999986589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151.38549999997485</v>
      </c>
      <c r="I229">
        <v>246.84500000000116</v>
      </c>
      <c r="J229">
        <v>303.56220000001485</v>
      </c>
      <c r="K229">
        <v>335.06300000002375</v>
      </c>
      <c r="L229">
        <v>350.27980000001844</v>
      </c>
      <c r="M229">
        <v>355.92940000002272</v>
      </c>
      <c r="N229">
        <v>356.40729999999166</v>
      </c>
      <c r="O229">
        <v>353.99589999997988</v>
      </c>
      <c r="P229">
        <v>349.51540000000386</v>
      </c>
      <c r="Q229">
        <v>342.99760000000242</v>
      </c>
      <c r="R229">
        <v>334.18989999999758</v>
      </c>
      <c r="S229">
        <v>322.86629999999423</v>
      </c>
      <c r="T229">
        <v>308.95449999999255</v>
      </c>
      <c r="U229">
        <v>292.58249999998952</v>
      </c>
      <c r="V229">
        <v>274.09169999998994</v>
      </c>
      <c r="W229">
        <v>253.96140000000014</v>
      </c>
      <c r="X229">
        <v>232.78719999999157</v>
      </c>
      <c r="Y229">
        <v>211.19020000001183</v>
      </c>
      <c r="Z229">
        <v>189.76389999999083</v>
      </c>
      <c r="AA229">
        <v>169.03059999999823</v>
      </c>
      <c r="AB229">
        <v>149.40649999998277</v>
      </c>
      <c r="AC229">
        <v>131.20610000001034</v>
      </c>
      <c r="AD229">
        <v>114.61989999999059</v>
      </c>
      <c r="AE229">
        <v>99.75899999999092</v>
      </c>
      <c r="AF229">
        <v>86.651599999982864</v>
      </c>
      <c r="AG229">
        <v>75.280899999983376</v>
      </c>
      <c r="AH229">
        <v>65.575800000020536</v>
      </c>
      <c r="AI229">
        <v>57.44639999998617</v>
      </c>
      <c r="AJ229">
        <v>50.791700000001583</v>
      </c>
      <c r="AK229">
        <v>45.483299999992596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3.362250000000131</v>
      </c>
      <c r="I230">
        <v>6.8679699999993318</v>
      </c>
      <c r="J230">
        <v>9.1251400000001013</v>
      </c>
      <c r="K230">
        <v>9.9224500000000262</v>
      </c>
      <c r="L230">
        <v>9.5501199999998789</v>
      </c>
      <c r="M230">
        <v>8.4347900000011578</v>
      </c>
      <c r="N230">
        <v>6.953060000001642</v>
      </c>
      <c r="O230">
        <v>5.3660199999994802</v>
      </c>
      <c r="P230">
        <v>3.8232700000007753</v>
      </c>
      <c r="Q230">
        <v>2.3930400000008376</v>
      </c>
      <c r="R230">
        <v>1.0949299999992945</v>
      </c>
      <c r="S230">
        <v>-7.5149999998757266E-2</v>
      </c>
      <c r="T230">
        <v>-1.1293900000000576</v>
      </c>
      <c r="U230">
        <v>-2.0797899999997753</v>
      </c>
      <c r="V230">
        <v>-2.9339900000013586</v>
      </c>
      <c r="W230">
        <v>-3.6951699999990524</v>
      </c>
      <c r="X230">
        <v>-4.3626400000011927</v>
      </c>
      <c r="Y230">
        <v>-4.9339399999989837</v>
      </c>
      <c r="Z230">
        <v>-5.4069899999994959</v>
      </c>
      <c r="AA230">
        <v>-5.7816899999997986</v>
      </c>
      <c r="AB230">
        <v>-6.0610999999989872</v>
      </c>
      <c r="AC230">
        <v>-6.2513599999983853</v>
      </c>
      <c r="AD230">
        <v>-6.3618500000011409</v>
      </c>
      <c r="AE230">
        <v>-6.4038600000003498</v>
      </c>
      <c r="AF230">
        <v>-6.389870000000883</v>
      </c>
      <c r="AG230">
        <v>-6.3320700000003853</v>
      </c>
      <c r="AH230">
        <v>-6.2421399999984715</v>
      </c>
      <c r="AI230">
        <v>-6.1302699999978358</v>
      </c>
      <c r="AJ230">
        <v>-6.0047899999990477</v>
      </c>
      <c r="AK230">
        <v>-5.8724199999996927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5.5839980000000651</v>
      </c>
      <c r="I231">
        <v>8.9693629999999303</v>
      </c>
      <c r="J231">
        <v>10.440845999999965</v>
      </c>
      <c r="K231">
        <v>10.99073199999998</v>
      </c>
      <c r="L231">
        <v>11.142006000000038</v>
      </c>
      <c r="M231">
        <v>11.121501999999964</v>
      </c>
      <c r="N231">
        <v>11.023758999999927</v>
      </c>
      <c r="O231">
        <v>10.88506499999994</v>
      </c>
      <c r="P231">
        <v>10.715060999999878</v>
      </c>
      <c r="Q231">
        <v>10.511067000000139</v>
      </c>
      <c r="R231">
        <v>10.266611000000012</v>
      </c>
      <c r="S231">
        <v>9.9762369999998555</v>
      </c>
      <c r="T231">
        <v>9.6377359999999044</v>
      </c>
      <c r="U231">
        <v>9.2530300000000807</v>
      </c>
      <c r="V231">
        <v>8.8290559999998095</v>
      </c>
      <c r="W231">
        <v>8.3756650000000263</v>
      </c>
      <c r="X231">
        <v>7.9053499999999985</v>
      </c>
      <c r="Y231">
        <v>7.4307370000001356</v>
      </c>
      <c r="Z231">
        <v>6.9631100000001425</v>
      </c>
      <c r="AA231">
        <v>6.5115450000000692</v>
      </c>
      <c r="AB231">
        <v>6.081869000000097</v>
      </c>
      <c r="AC231">
        <v>5.6774350000000595</v>
      </c>
      <c r="AD231">
        <v>5.2985349999999016</v>
      </c>
      <c r="AE231">
        <v>4.9440599999998085</v>
      </c>
      <c r="AF231">
        <v>4.6115110000000641</v>
      </c>
      <c r="AG231">
        <v>4.2984780000001592</v>
      </c>
      <c r="AH231">
        <v>4.0019560000000638</v>
      </c>
      <c r="AI231">
        <v>3.7194769999998698</v>
      </c>
      <c r="AJ231">
        <v>3.44929900000011</v>
      </c>
      <c r="AK231">
        <v>3.1896189999999933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1.5295600000008562</v>
      </c>
      <c r="I232">
        <v>2.5940699999991921</v>
      </c>
      <c r="J232">
        <v>2.4049699999995937</v>
      </c>
      <c r="K232">
        <v>1.0079900000000634</v>
      </c>
      <c r="L232">
        <v>-1.2421899999990273</v>
      </c>
      <c r="M232">
        <v>-3.9484699999993609</v>
      </c>
      <c r="N232">
        <v>-6.7851699999991979</v>
      </c>
      <c r="O232">
        <v>-9.5284099999989849</v>
      </c>
      <c r="P232">
        <v>-12.04529999999977</v>
      </c>
      <c r="Q232">
        <v>-14.269079999998212</v>
      </c>
      <c r="R232">
        <v>-16.174330000001646</v>
      </c>
      <c r="S232">
        <v>-17.758020000001125</v>
      </c>
      <c r="T232">
        <v>-19.027669999999489</v>
      </c>
      <c r="U232">
        <v>-19.994969999999739</v>
      </c>
      <c r="V232">
        <v>-20.672669999999925</v>
      </c>
      <c r="W232">
        <v>-21.074400000001333</v>
      </c>
      <c r="X232">
        <v>-21.215299999999843</v>
      </c>
      <c r="Y232">
        <v>-21.112989999997808</v>
      </c>
      <c r="Z232">
        <v>-20.788660000001983</v>
      </c>
      <c r="AA232">
        <v>-20.26730999999927</v>
      </c>
      <c r="AB232">
        <v>-19.577559999997902</v>
      </c>
      <c r="AC232">
        <v>-18.750380000001314</v>
      </c>
      <c r="AD232">
        <v>-17.818240000000515</v>
      </c>
      <c r="AE232">
        <v>-16.813190000000759</v>
      </c>
      <c r="AF232">
        <v>-15.765709999999672</v>
      </c>
      <c r="AG232">
        <v>-14.703229999999166</v>
      </c>
      <c r="AH232">
        <v>-13.649730000001</v>
      </c>
      <c r="AI232">
        <v>-12.625079999997979</v>
      </c>
      <c r="AJ232">
        <v>-11.644889999999577</v>
      </c>
      <c r="AK232">
        <v>-10.720910000000003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11.387347000000091</v>
      </c>
      <c r="I233">
        <v>17.997454999999945</v>
      </c>
      <c r="J233">
        <v>20.880320999999867</v>
      </c>
      <c r="K233">
        <v>22.086080999999922</v>
      </c>
      <c r="L233">
        <v>22.583316999999852</v>
      </c>
      <c r="M233">
        <v>22.751501000000189</v>
      </c>
      <c r="N233">
        <v>22.733789000000115</v>
      </c>
      <c r="O233">
        <v>22.580786000000217</v>
      </c>
      <c r="P233">
        <v>22.305509999999913</v>
      </c>
      <c r="Q233">
        <v>21.905060999999932</v>
      </c>
      <c r="R233">
        <v>21.37307399999986</v>
      </c>
      <c r="S233">
        <v>20.70664899999997</v>
      </c>
      <c r="T233">
        <v>19.909488999999894</v>
      </c>
      <c r="U233">
        <v>18.99317700000006</v>
      </c>
      <c r="V233">
        <v>17.978926000000001</v>
      </c>
      <c r="W233">
        <v>16.893169999999827</v>
      </c>
      <c r="X233">
        <v>15.767209999999977</v>
      </c>
      <c r="Y233">
        <v>14.63200500000039</v>
      </c>
      <c r="Z233">
        <v>13.515210000000025</v>
      </c>
      <c r="AA233">
        <v>12.439436999999998</v>
      </c>
      <c r="AB233">
        <v>11.420068000000356</v>
      </c>
      <c r="AC233">
        <v>10.466889999999694</v>
      </c>
      <c r="AD233">
        <v>9.5827910000002703</v>
      </c>
      <c r="AE233">
        <v>8.7672539999998662</v>
      </c>
      <c r="AF233">
        <v>8.0162940000000162</v>
      </c>
      <c r="AG233">
        <v>7.3255989999997837</v>
      </c>
      <c r="AH233">
        <v>6.6890420000004269</v>
      </c>
      <c r="AI233">
        <v>6.1012009999999464</v>
      </c>
      <c r="AJ233">
        <v>5.557741999999962</v>
      </c>
      <c r="AK233">
        <v>5.0538449999999102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0.50221299999998337</v>
      </c>
      <c r="I234">
        <v>0.88660399999980655</v>
      </c>
      <c r="J234">
        <v>1.0680899999999838</v>
      </c>
      <c r="K234">
        <v>1.0908050000000458</v>
      </c>
      <c r="L234">
        <v>1.0084119999999075</v>
      </c>
      <c r="M234">
        <v>0.86582399999997506</v>
      </c>
      <c r="N234">
        <v>0.69609199999990778</v>
      </c>
      <c r="O234">
        <v>0.52072599999996783</v>
      </c>
      <c r="P234">
        <v>0.35197599999992235</v>
      </c>
      <c r="Q234">
        <v>0.19569799999999304</v>
      </c>
      <c r="R234">
        <v>5.3971000000046843E-2</v>
      </c>
      <c r="S234">
        <v>-7.2994000000107917E-2</v>
      </c>
      <c r="T234">
        <v>-0.18569400000001224</v>
      </c>
      <c r="U234">
        <v>-0.28472000000010667</v>
      </c>
      <c r="V234">
        <v>-0.37039800000002288</v>
      </c>
      <c r="W234">
        <v>-0.44285300000001371</v>
      </c>
      <c r="X234">
        <v>-0.50202300000000832</v>
      </c>
      <c r="Y234">
        <v>-0.54789300000015828</v>
      </c>
      <c r="Z234">
        <v>-0.58067699999992328</v>
      </c>
      <c r="AA234">
        <v>-0.60091600000009748</v>
      </c>
      <c r="AB234">
        <v>-0.60958600000003571</v>
      </c>
      <c r="AC234">
        <v>-0.60800100000005841</v>
      </c>
      <c r="AD234">
        <v>-0.59780899999987014</v>
      </c>
      <c r="AE234">
        <v>-0.5807959999999639</v>
      </c>
      <c r="AF234">
        <v>-0.55879800000002433</v>
      </c>
      <c r="AG234">
        <v>-0.53351299999985713</v>
      </c>
      <c r="AH234">
        <v>-0.506507000000056</v>
      </c>
      <c r="AI234">
        <v>-0.47909400000003188</v>
      </c>
      <c r="AJ234">
        <v>-0.45229299999982686</v>
      </c>
      <c r="AK234">
        <v>-0.42690799999991214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3.4586399999998321</v>
      </c>
      <c r="I235">
        <v>5.4781969999999092</v>
      </c>
      <c r="J235">
        <v>6.2495930000000044</v>
      </c>
      <c r="K235">
        <v>6.3729220000000169</v>
      </c>
      <c r="L235">
        <v>6.1804059999999481</v>
      </c>
      <c r="M235">
        <v>5.838057999999819</v>
      </c>
      <c r="N235">
        <v>5.4316269999999349</v>
      </c>
      <c r="O235">
        <v>5.0049530000001141</v>
      </c>
      <c r="P235">
        <v>4.5783599999999751</v>
      </c>
      <c r="Q235">
        <v>4.1589440000002469</v>
      </c>
      <c r="R235">
        <v>3.7476899999996931</v>
      </c>
      <c r="S235">
        <v>3.3439220000000205</v>
      </c>
      <c r="T235">
        <v>2.9475979999997435</v>
      </c>
      <c r="U235">
        <v>2.5603570000002946</v>
      </c>
      <c r="V235">
        <v>2.1863189999999122</v>
      </c>
      <c r="W235">
        <v>1.8308289999999943</v>
      </c>
      <c r="X235">
        <v>1.5003100000003542</v>
      </c>
      <c r="Y235">
        <v>1.2006830000000264</v>
      </c>
      <c r="Z235">
        <v>0.93645799999967494</v>
      </c>
      <c r="AA235">
        <v>0.71024500000021362</v>
      </c>
      <c r="AB235">
        <v>0.52220299999999042</v>
      </c>
      <c r="AC235">
        <v>0.3706769999998869</v>
      </c>
      <c r="AD235">
        <v>0.25195900000016991</v>
      </c>
      <c r="AE235">
        <v>0.16152000000010958</v>
      </c>
      <c r="AF235">
        <v>9.4139000000268425E-2</v>
      </c>
      <c r="AG235">
        <v>4.4965999999931228E-2</v>
      </c>
      <c r="AH235">
        <v>9.1559999996206898E-3</v>
      </c>
      <c r="AI235">
        <v>-1.7359000000396918E-2</v>
      </c>
      <c r="AJ235">
        <v>-3.774699999985387E-2</v>
      </c>
      <c r="AK235">
        <v>-5.4783000000043103E-2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13.274978999999803</v>
      </c>
      <c r="I236">
        <v>20.981283999999505</v>
      </c>
      <c r="J236">
        <v>24.031460999999581</v>
      </c>
      <c r="K236">
        <v>24.822091999999429</v>
      </c>
      <c r="L236">
        <v>24.599297000000661</v>
      </c>
      <c r="M236">
        <v>23.921844999999848</v>
      </c>
      <c r="N236">
        <v>23.04311400000006</v>
      </c>
      <c r="O236">
        <v>22.077296999999817</v>
      </c>
      <c r="P236">
        <v>21.070322999999917</v>
      </c>
      <c r="Q236">
        <v>20.033113000000412</v>
      </c>
      <c r="R236">
        <v>18.962515000000167</v>
      </c>
      <c r="S236">
        <v>17.853745999999774</v>
      </c>
      <c r="T236">
        <v>16.706550000000789</v>
      </c>
      <c r="U236">
        <v>15.527965000000222</v>
      </c>
      <c r="V236">
        <v>14.334955999999693</v>
      </c>
      <c r="W236">
        <v>13.149527999999918</v>
      </c>
      <c r="X236">
        <v>11.998349000000417</v>
      </c>
      <c r="Y236">
        <v>10.906801000000087</v>
      </c>
      <c r="Z236">
        <v>9.8956230000003416</v>
      </c>
      <c r="AA236">
        <v>8.9790970000003654</v>
      </c>
      <c r="AB236">
        <v>8.1628430000000662</v>
      </c>
      <c r="AC236">
        <v>7.4460959999996703</v>
      </c>
      <c r="AD236">
        <v>6.8205920000000333</v>
      </c>
      <c r="AE236">
        <v>6.2750280000000203</v>
      </c>
      <c r="AF236">
        <v>5.7953200000001743</v>
      </c>
      <c r="AG236">
        <v>5.3684629999997924</v>
      </c>
      <c r="AH236">
        <v>4.9809459999996761</v>
      </c>
      <c r="AI236">
        <v>4.6216480000002775</v>
      </c>
      <c r="AJ236">
        <v>4.2822529999994003</v>
      </c>
      <c r="AK236">
        <v>3.9552819999998974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12.063959999999497</v>
      </c>
      <c r="I237">
        <v>23.416850000001432</v>
      </c>
      <c r="J237">
        <v>30.61917999999423</v>
      </c>
      <c r="K237">
        <v>33.529460000005201</v>
      </c>
      <c r="L237">
        <v>33.046729999994568</v>
      </c>
      <c r="M237">
        <v>30.308670000005804</v>
      </c>
      <c r="N237">
        <v>26.302779999998165</v>
      </c>
      <c r="O237">
        <v>21.730530000000726</v>
      </c>
      <c r="P237">
        <v>17.022339999995893</v>
      </c>
      <c r="Q237">
        <v>12.409420000003593</v>
      </c>
      <c r="R237">
        <v>8.0004800000024261</v>
      </c>
      <c r="S237">
        <v>3.8406099999992875</v>
      </c>
      <c r="T237">
        <v>-5.2019999995536637E-2</v>
      </c>
      <c r="U237">
        <v>-3.6658199999947101</v>
      </c>
      <c r="V237">
        <v>-6.9842399999979534</v>
      </c>
      <c r="W237">
        <v>-9.9855200000019977</v>
      </c>
      <c r="X237">
        <v>-12.643009999999776</v>
      </c>
      <c r="Y237">
        <v>-14.930929999994987</v>
      </c>
      <c r="Z237">
        <v>-16.829810000002908</v>
      </c>
      <c r="AA237">
        <v>-18.330569999998261</v>
      </c>
      <c r="AB237">
        <v>-19.437949999999546</v>
      </c>
      <c r="AC237">
        <v>-20.169379999999364</v>
      </c>
      <c r="AD237">
        <v>-20.555630000002566</v>
      </c>
      <c r="AE237">
        <v>-20.635940000000119</v>
      </c>
      <c r="AF237">
        <v>-20.455699999998615</v>
      </c>
      <c r="AG237">
        <v>-20.061329999996815</v>
      </c>
      <c r="AH237">
        <v>-19.499250000000757</v>
      </c>
      <c r="AI237">
        <v>-18.812389999999141</v>
      </c>
      <c r="AJ237">
        <v>-18.038280000000668</v>
      </c>
      <c r="AK237">
        <v>-17.209940000000643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2.3878459999996267</v>
      </c>
      <c r="I238">
        <v>4.8988779999999679</v>
      </c>
      <c r="J238">
        <v>6.5454780000000028</v>
      </c>
      <c r="K238">
        <v>7.3454580000006899</v>
      </c>
      <c r="L238">
        <v>7.6231209999996281</v>
      </c>
      <c r="M238">
        <v>7.6976590000003853</v>
      </c>
      <c r="N238">
        <v>7.7848460000004707</v>
      </c>
      <c r="O238">
        <v>7.9893000000001848</v>
      </c>
      <c r="P238">
        <v>8.3313870000001771</v>
      </c>
      <c r="Q238">
        <v>8.7808719999993627</v>
      </c>
      <c r="R238">
        <v>9.2852549999997791</v>
      </c>
      <c r="S238">
        <v>9.7887980000004973</v>
      </c>
      <c r="T238">
        <v>10.242852999999741</v>
      </c>
      <c r="U238">
        <v>10.610107999999855</v>
      </c>
      <c r="V238">
        <v>10.865647999999965</v>
      </c>
      <c r="W238">
        <v>10.995357000000695</v>
      </c>
      <c r="X238">
        <v>10.994157999999516</v>
      </c>
      <c r="Y238">
        <v>10.863516000000345</v>
      </c>
      <c r="Z238">
        <v>10.609240999999201</v>
      </c>
      <c r="AA238">
        <v>10.239881999999852</v>
      </c>
      <c r="AB238">
        <v>9.7653759999993781</v>
      </c>
      <c r="AC238">
        <v>9.1966169999996055</v>
      </c>
      <c r="AD238">
        <v>8.5448399999995672</v>
      </c>
      <c r="AE238">
        <v>7.8218189999988681</v>
      </c>
      <c r="AF238">
        <v>7.0397100000009232</v>
      </c>
      <c r="AG238">
        <v>6.2112739999993209</v>
      </c>
      <c r="AH238">
        <v>5.3493839999991906</v>
      </c>
      <c r="AI238">
        <v>4.4669979999998759</v>
      </c>
      <c r="AJ238">
        <v>3.5769440000003669</v>
      </c>
      <c r="AK238">
        <v>2.6912830000001122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1.1293209000000388</v>
      </c>
      <c r="I239">
        <v>1.9443444999999429</v>
      </c>
      <c r="J239">
        <v>2.6326393000000508</v>
      </c>
      <c r="K239">
        <v>3.3293615000000045</v>
      </c>
      <c r="L239">
        <v>4.1271915999999464</v>
      </c>
      <c r="M239">
        <v>5.0993151999999782</v>
      </c>
      <c r="N239">
        <v>6.3037449999999353</v>
      </c>
      <c r="O239">
        <v>7.7869955000001028</v>
      </c>
      <c r="P239">
        <v>9.5857669999999189</v>
      </c>
      <c r="Q239">
        <v>11.725071000000071</v>
      </c>
      <c r="R239">
        <v>14.214189499999975</v>
      </c>
      <c r="S239">
        <v>17.047862099999975</v>
      </c>
      <c r="T239">
        <v>20.202065500000003</v>
      </c>
      <c r="U239">
        <v>23.620417900000007</v>
      </c>
      <c r="V239">
        <v>27.2334611</v>
      </c>
      <c r="W239">
        <v>30.949429399999985</v>
      </c>
      <c r="X239">
        <v>34.668423600000096</v>
      </c>
      <c r="Y239">
        <v>38.292305599999963</v>
      </c>
      <c r="Z239">
        <v>41.737757999999985</v>
      </c>
      <c r="AA239">
        <v>44.93481630000008</v>
      </c>
      <c r="AB239">
        <v>47.840734300000008</v>
      </c>
      <c r="AC239">
        <v>50.427583599999934</v>
      </c>
      <c r="AD239">
        <v>52.69196850000003</v>
      </c>
      <c r="AE239">
        <v>54.640865399999939</v>
      </c>
      <c r="AF239">
        <v>56.291090300000064</v>
      </c>
      <c r="AG239">
        <v>57.667070299999978</v>
      </c>
      <c r="AH239">
        <v>58.788293299999964</v>
      </c>
      <c r="AI239">
        <v>59.68543150000005</v>
      </c>
      <c r="AJ239">
        <v>60.380783000000065</v>
      </c>
      <c r="AK239">
        <v>60.896769199999994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5.189554999999757E-2</v>
      </c>
      <c r="I240">
        <v>9.3351839999996855E-2</v>
      </c>
      <c r="J240">
        <v>0.12545311999999598</v>
      </c>
      <c r="K240">
        <v>0.15478837000000567</v>
      </c>
      <c r="L240">
        <v>0.18907294999999635</v>
      </c>
      <c r="M240">
        <v>0.22926425999999367</v>
      </c>
      <c r="N240">
        <v>0.27959282000000485</v>
      </c>
      <c r="O240">
        <v>0.34190966999999972</v>
      </c>
      <c r="P240">
        <v>0.42012698999999998</v>
      </c>
      <c r="Q240">
        <v>0.51237969000000305</v>
      </c>
      <c r="R240">
        <v>0.61779439000000025</v>
      </c>
      <c r="S240">
        <v>0.73920558999999741</v>
      </c>
      <c r="T240">
        <v>0.87440200999999718</v>
      </c>
      <c r="U240">
        <v>1.019222059999997</v>
      </c>
      <c r="V240">
        <v>1.1720388299999982</v>
      </c>
      <c r="W240">
        <v>1.328904609999995</v>
      </c>
      <c r="X240">
        <v>1.4848930200000012</v>
      </c>
      <c r="Y240">
        <v>1.6379225299999973</v>
      </c>
      <c r="Z240">
        <v>1.7836715199999986</v>
      </c>
      <c r="AA240">
        <v>1.9168644499999985</v>
      </c>
      <c r="AB240">
        <v>2.0384057200000001</v>
      </c>
      <c r="AC240">
        <v>2.1483036999999996</v>
      </c>
      <c r="AD240">
        <v>2.2429044500000046</v>
      </c>
      <c r="AE240">
        <v>2.3237827399999986</v>
      </c>
      <c r="AF240">
        <v>2.3912987299999955</v>
      </c>
      <c r="AG240">
        <v>2.4486782399999996</v>
      </c>
      <c r="AH240">
        <v>2.4937191400000032</v>
      </c>
      <c r="AI240">
        <v>2.5287812099999982</v>
      </c>
      <c r="AJ240">
        <v>2.5580758600000024</v>
      </c>
      <c r="AK240">
        <v>2.5766082700000013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23.348155730000002</v>
      </c>
      <c r="I241">
        <v>34.777889680000001</v>
      </c>
      <c r="J241">
        <v>39.689953949999996</v>
      </c>
      <c r="K241">
        <v>42.00455728</v>
      </c>
      <c r="L241">
        <v>43.228172290000003</v>
      </c>
      <c r="M241">
        <v>43.854415030000006</v>
      </c>
      <c r="N241">
        <v>44.026747450000002</v>
      </c>
      <c r="O241">
        <v>43.769559009999995</v>
      </c>
      <c r="P241">
        <v>43.079499980000001</v>
      </c>
      <c r="Q241">
        <v>41.946237359999998</v>
      </c>
      <c r="R241">
        <v>40.36266947</v>
      </c>
      <c r="S241">
        <v>38.342913769999996</v>
      </c>
      <c r="T241">
        <v>35.925430610000006</v>
      </c>
      <c r="U241">
        <v>33.173672510000003</v>
      </c>
      <c r="V241">
        <v>30.168490150000011</v>
      </c>
      <c r="W241">
        <v>27.011580730000006</v>
      </c>
      <c r="X241">
        <v>23.801064960000005</v>
      </c>
      <c r="Y241">
        <v>20.632454039999999</v>
      </c>
      <c r="Z241">
        <v>17.588243779999999</v>
      </c>
      <c r="AA241">
        <v>14.73065118000001</v>
      </c>
      <c r="AB241">
        <v>12.095981379999998</v>
      </c>
      <c r="AC241">
        <v>9.7032734499999975</v>
      </c>
      <c r="AD241">
        <v>7.5544529900000015</v>
      </c>
      <c r="AE241">
        <v>5.6380061400000017</v>
      </c>
      <c r="AF241">
        <v>3.937077489999993</v>
      </c>
      <c r="AG241">
        <v>2.4292301699999967</v>
      </c>
      <c r="AH241">
        <v>1.0991322200000013</v>
      </c>
      <c r="AI241">
        <v>-7.8981320000011124E-2</v>
      </c>
      <c r="AJ241">
        <v>-1.1194272999999981</v>
      </c>
      <c r="AK241">
        <v>-2.0388379899999904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190.58855920000002</v>
      </c>
      <c r="I242">
        <v>295.22598749999997</v>
      </c>
      <c r="J242">
        <v>342.57452980000005</v>
      </c>
      <c r="K242">
        <v>365.43226350000003</v>
      </c>
      <c r="L242">
        <v>377.66984489999999</v>
      </c>
      <c r="M242">
        <v>384.08641279999995</v>
      </c>
      <c r="N242">
        <v>386.13175460000008</v>
      </c>
      <c r="O242">
        <v>384.11645670000001</v>
      </c>
      <c r="P242">
        <v>378.01103039999998</v>
      </c>
      <c r="Q242">
        <v>367.73364629999998</v>
      </c>
      <c r="R242">
        <v>353.28645270000004</v>
      </c>
      <c r="S242">
        <v>334.84617109999994</v>
      </c>
      <c r="T242">
        <v>312.80139059999999</v>
      </c>
      <c r="U242">
        <v>287.74831080000001</v>
      </c>
      <c r="V242">
        <v>260.49683460000006</v>
      </c>
      <c r="W242">
        <v>231.96716909999998</v>
      </c>
      <c r="X242">
        <v>203.12211299999996</v>
      </c>
      <c r="Y242">
        <v>174.85858850000005</v>
      </c>
      <c r="Z242">
        <v>147.90237619999999</v>
      </c>
      <c r="AA242">
        <v>122.7897916</v>
      </c>
      <c r="AB242">
        <v>99.8290753</v>
      </c>
      <c r="AC242">
        <v>79.154719999999998</v>
      </c>
      <c r="AD242">
        <v>60.738785300000018</v>
      </c>
      <c r="AE242">
        <v>44.458731900000032</v>
      </c>
      <c r="AF242">
        <v>30.130567600000006</v>
      </c>
      <c r="AG242">
        <v>17.552821300000005</v>
      </c>
      <c r="AH242">
        <v>6.5082640999999626</v>
      </c>
      <c r="AI242">
        <v>-3.191553899999974</v>
      </c>
      <c r="AJ242">
        <v>-11.719724400000018</v>
      </c>
      <c r="AK242">
        <v>-19.229726599999992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1.1646669000000003</v>
      </c>
      <c r="I243">
        <v>1.6403115999999898</v>
      </c>
      <c r="J243">
        <v>1.8358728000000042</v>
      </c>
      <c r="K243">
        <v>1.9216548999999929</v>
      </c>
      <c r="L243">
        <v>1.9599757999999952</v>
      </c>
      <c r="M243">
        <v>1.9752164999999877</v>
      </c>
      <c r="N243">
        <v>1.9773412000000121</v>
      </c>
      <c r="O243">
        <v>1.9679179000000033</v>
      </c>
      <c r="P243">
        <v>1.9467692000000056</v>
      </c>
      <c r="Q243">
        <v>1.9127790000000005</v>
      </c>
      <c r="R243">
        <v>1.8644793999999933</v>
      </c>
      <c r="S243">
        <v>1.7983322999999984</v>
      </c>
      <c r="T243">
        <v>1.7165809999999908</v>
      </c>
      <c r="U243">
        <v>1.6197133999999949</v>
      </c>
      <c r="V243">
        <v>1.5077464999999961</v>
      </c>
      <c r="W243">
        <v>1.3870755000000088</v>
      </c>
      <c r="X243">
        <v>1.2603652999999895</v>
      </c>
      <c r="Y243">
        <v>1.1310775999999976</v>
      </c>
      <c r="Z243">
        <v>1.0009882999999888</v>
      </c>
      <c r="AA243">
        <v>0.87552299999998695</v>
      </c>
      <c r="AB243">
        <v>0.75307269999998994</v>
      </c>
      <c r="AC243">
        <v>0.63993899999999826</v>
      </c>
      <c r="AD243">
        <v>0.53277239999999892</v>
      </c>
      <c r="AE243">
        <v>0.4329518000000121</v>
      </c>
      <c r="AF243">
        <v>0.3394442999999967</v>
      </c>
      <c r="AG243">
        <v>0.25233660000000668</v>
      </c>
      <c r="AH243">
        <v>0.17211019999999166</v>
      </c>
      <c r="AI243">
        <v>9.9348900000023832E-2</v>
      </c>
      <c r="AJ243">
        <v>3.0392899999981182E-2</v>
      </c>
      <c r="AK243">
        <v>-3.1623899999999594E-2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0.17015355999999926</v>
      </c>
      <c r="I244">
        <v>0.24247443000000146</v>
      </c>
      <c r="J244">
        <v>0.27202662000000188</v>
      </c>
      <c r="K244">
        <v>0.2845811100000013</v>
      </c>
      <c r="L244">
        <v>0.29017619000000039</v>
      </c>
      <c r="M244">
        <v>0.2930604499999987</v>
      </c>
      <c r="N244">
        <v>0.29271679000000006</v>
      </c>
      <c r="O244">
        <v>0.29135069000000158</v>
      </c>
      <c r="P244">
        <v>0.28966837999999484</v>
      </c>
      <c r="Q244">
        <v>0.28530324000000462</v>
      </c>
      <c r="R244">
        <v>0.27951807999999545</v>
      </c>
      <c r="S244">
        <v>0.27141978999999594</v>
      </c>
      <c r="T244">
        <v>0.26051035999999783</v>
      </c>
      <c r="U244">
        <v>0.24650980999999916</v>
      </c>
      <c r="V244">
        <v>0.23167265000000015</v>
      </c>
      <c r="W244">
        <v>0.2144537100000008</v>
      </c>
      <c r="X244">
        <v>0.19668649999999843</v>
      </c>
      <c r="Y244">
        <v>0.17793902999999744</v>
      </c>
      <c r="Z244">
        <v>0.15931033000000383</v>
      </c>
      <c r="AA244">
        <v>0.14131307000000248</v>
      </c>
      <c r="AB244">
        <v>0.12302176000000031</v>
      </c>
      <c r="AC244">
        <v>0.10537778999999858</v>
      </c>
      <c r="AD244">
        <v>8.8838559999999234E-2</v>
      </c>
      <c r="AE244">
        <v>7.3664969999995833E-2</v>
      </c>
      <c r="AF244">
        <v>5.8840099999997619E-2</v>
      </c>
      <c r="AG244">
        <v>4.5267800000004854E-2</v>
      </c>
      <c r="AH244">
        <v>3.3382179999996708E-2</v>
      </c>
      <c r="AI244">
        <v>2.1003079999999841E-2</v>
      </c>
      <c r="AJ244">
        <v>9.7712199999975269E-3</v>
      </c>
      <c r="AK244">
        <v>-8.2692000000150756E-4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0.12028970000000072</v>
      </c>
      <c r="I245">
        <v>0.23036319999999932</v>
      </c>
      <c r="J245">
        <v>0.29502990000003138</v>
      </c>
      <c r="K245">
        <v>0.31912400000004482</v>
      </c>
      <c r="L245">
        <v>0.31942659999998568</v>
      </c>
      <c r="M245">
        <v>0.3116371999999501</v>
      </c>
      <c r="N245">
        <v>0.3062113000000295</v>
      </c>
      <c r="O245">
        <v>0.30815780000000359</v>
      </c>
      <c r="P245">
        <v>0.31838119999997616</v>
      </c>
      <c r="Q245">
        <v>0.33076899999997522</v>
      </c>
      <c r="R245">
        <v>0.34994139999997742</v>
      </c>
      <c r="S245">
        <v>0.37145209999999906</v>
      </c>
      <c r="T245">
        <v>0.38761410000000751</v>
      </c>
      <c r="U245">
        <v>0.4035942000000432</v>
      </c>
      <c r="V245">
        <v>0.4163819999999987</v>
      </c>
      <c r="W245">
        <v>0.41992870000001403</v>
      </c>
      <c r="X245">
        <v>0.42093590000001768</v>
      </c>
      <c r="Y245">
        <v>0.4176155000000108</v>
      </c>
      <c r="Z245">
        <v>0.40481600000003937</v>
      </c>
      <c r="AA245">
        <v>0.38986069999998563</v>
      </c>
      <c r="AB245">
        <v>0.37133529999999837</v>
      </c>
      <c r="AC245">
        <v>0.34889679999997725</v>
      </c>
      <c r="AD245">
        <v>0.32271069999995916</v>
      </c>
      <c r="AE245">
        <v>0.29314600000003566</v>
      </c>
      <c r="AF245">
        <v>0.25607700000000477</v>
      </c>
      <c r="AG245">
        <v>0.21934690000000501</v>
      </c>
      <c r="AH245">
        <v>0.18183999999996558</v>
      </c>
      <c r="AI245">
        <v>0.14343710000002829</v>
      </c>
      <c r="AJ245">
        <v>0.10449249999999211</v>
      </c>
      <c r="AK245">
        <v>6.5494499999999789E-2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1.2122480000002156E-2</v>
      </c>
      <c r="I246">
        <v>2.4422220000005268E-2</v>
      </c>
      <c r="J246">
        <v>3.1601880000003746E-2</v>
      </c>
      <c r="K246">
        <v>3.399985000000072E-2</v>
      </c>
      <c r="L246">
        <v>3.3669009999997002E-2</v>
      </c>
      <c r="M246">
        <v>3.2555130000005761E-2</v>
      </c>
      <c r="N246">
        <v>3.1932020000006389E-2</v>
      </c>
      <c r="O246">
        <v>3.237747000000013E-2</v>
      </c>
      <c r="P246">
        <v>3.3951670000000433E-2</v>
      </c>
      <c r="Q246">
        <v>3.6411350000001619E-2</v>
      </c>
      <c r="R246">
        <v>3.9387390000001687E-2</v>
      </c>
      <c r="S246">
        <v>4.2502439999999808E-2</v>
      </c>
      <c r="T246">
        <v>4.5433219999999608E-2</v>
      </c>
      <c r="U246">
        <v>4.7933959999994613E-2</v>
      </c>
      <c r="V246">
        <v>4.9839430000005791E-2</v>
      </c>
      <c r="W246">
        <v>5.1052409999996939E-2</v>
      </c>
      <c r="X246">
        <v>5.1530530000000851E-2</v>
      </c>
      <c r="Y246">
        <v>5.1270180000003052E-2</v>
      </c>
      <c r="Z246">
        <v>5.0293079999995882E-2</v>
      </c>
      <c r="AA246">
        <v>4.8637040000002685E-2</v>
      </c>
      <c r="AB246">
        <v>4.6348900000005244E-2</v>
      </c>
      <c r="AC246">
        <v>4.3482550000000231E-2</v>
      </c>
      <c r="AD246">
        <v>4.0096189999999865E-2</v>
      </c>
      <c r="AE246">
        <v>3.6253729999998541E-2</v>
      </c>
      <c r="AF246">
        <v>3.2024030000002313E-2</v>
      </c>
      <c r="AG246">
        <v>2.7481789999995954E-2</v>
      </c>
      <c r="AH246">
        <v>2.270455999999399E-2</v>
      </c>
      <c r="AI246">
        <v>1.7771830000000932E-2</v>
      </c>
      <c r="AJ246">
        <v>1.2763230000004455E-2</v>
      </c>
      <c r="AK246">
        <v>7.7544899999963945E-3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9.7922328999999309</v>
      </c>
      <c r="I247">
        <v>13.805445899999995</v>
      </c>
      <c r="J247">
        <v>15.457718800000066</v>
      </c>
      <c r="K247">
        <v>16.214744999999994</v>
      </c>
      <c r="L247">
        <v>16.597025400000007</v>
      </c>
      <c r="M247">
        <v>16.778521699999942</v>
      </c>
      <c r="N247">
        <v>16.8254369</v>
      </c>
      <c r="O247">
        <v>16.757462099999998</v>
      </c>
      <c r="P247">
        <v>16.565516000000002</v>
      </c>
      <c r="Q247">
        <v>16.245231800000056</v>
      </c>
      <c r="R247">
        <v>15.781459599999948</v>
      </c>
      <c r="S247">
        <v>15.176948700000025</v>
      </c>
      <c r="T247">
        <v>14.429933299999902</v>
      </c>
      <c r="U247">
        <v>13.555161899999916</v>
      </c>
      <c r="V247">
        <v>12.57518570000002</v>
      </c>
      <c r="W247">
        <v>11.512401800000021</v>
      </c>
      <c r="X247">
        <v>10.403026599999976</v>
      </c>
      <c r="Y247">
        <v>9.2767452000000503</v>
      </c>
      <c r="Z247">
        <v>8.1656289999999672</v>
      </c>
      <c r="AA247">
        <v>7.0861787999999706</v>
      </c>
      <c r="AB247">
        <v>6.0619407000000365</v>
      </c>
      <c r="AC247">
        <v>5.1023321000000124</v>
      </c>
      <c r="AD247">
        <v>4.2068881000000147</v>
      </c>
      <c r="AE247">
        <v>3.3797392999999829</v>
      </c>
      <c r="AF247">
        <v>2.6222439000000577</v>
      </c>
      <c r="AG247">
        <v>1.9257656999999426</v>
      </c>
      <c r="AH247">
        <v>1.285910299999955</v>
      </c>
      <c r="AI247">
        <v>0.69953710000004321</v>
      </c>
      <c r="AJ247">
        <v>0.16779959999996663</v>
      </c>
      <c r="AK247">
        <v>-0.31969140000001062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8.5298100000024135E-3</v>
      </c>
      <c r="I248">
        <v>1.7241649999998998E-2</v>
      </c>
      <c r="J248">
        <v>2.2390399999999033E-2</v>
      </c>
      <c r="K248">
        <v>2.4178710000001047E-2</v>
      </c>
      <c r="L248">
        <v>2.4026450000000921E-2</v>
      </c>
      <c r="M248">
        <v>2.3292370000000062E-2</v>
      </c>
      <c r="N248">
        <v>2.2872639999999222E-2</v>
      </c>
      <c r="O248">
        <v>2.3179290000001629E-2</v>
      </c>
      <c r="P248">
        <v>2.4262220000000667E-2</v>
      </c>
      <c r="Q248">
        <v>2.595760000000169E-2</v>
      </c>
      <c r="R248">
        <v>2.8011689999999589E-2</v>
      </c>
      <c r="S248">
        <v>3.0163390000002011E-2</v>
      </c>
      <c r="T248">
        <v>3.218813999999881E-2</v>
      </c>
      <c r="U248">
        <v>3.391479000000075E-2</v>
      </c>
      <c r="V248">
        <v>3.5227990000002762E-2</v>
      </c>
      <c r="W248">
        <v>3.6059720000000794E-2</v>
      </c>
      <c r="X248">
        <v>3.638026999999866E-2</v>
      </c>
      <c r="Y248">
        <v>3.6186969999999263E-2</v>
      </c>
      <c r="Z248">
        <v>3.549484999999919E-2</v>
      </c>
      <c r="AA248">
        <v>3.4330230000001905E-2</v>
      </c>
      <c r="AB248">
        <v>3.2725589999998306E-2</v>
      </c>
      <c r="AC248">
        <v>3.07183199999983E-2</v>
      </c>
      <c r="AD248">
        <v>2.8348699999995119E-2</v>
      </c>
      <c r="AE248">
        <v>2.5660969999997008E-2</v>
      </c>
      <c r="AF248">
        <v>2.2702680000001862E-2</v>
      </c>
      <c r="AG248">
        <v>1.9525559999998165E-2</v>
      </c>
      <c r="AH248">
        <v>1.6183269999999084E-2</v>
      </c>
      <c r="AI248">
        <v>1.2730940000004409E-2</v>
      </c>
      <c r="AJ248">
        <v>9.223849999997924E-3</v>
      </c>
      <c r="AK248">
        <v>5.7146400000007702E-3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7.1297500000000582</v>
      </c>
      <c r="I249">
        <v>13.217669999998179</v>
      </c>
      <c r="J249">
        <v>16.666440000000875</v>
      </c>
      <c r="K249">
        <v>17.811160000001109</v>
      </c>
      <c r="L249">
        <v>17.342599999999948</v>
      </c>
      <c r="M249">
        <v>15.920640000000276</v>
      </c>
      <c r="N249">
        <v>14.044369999999617</v>
      </c>
      <c r="O249">
        <v>12.029210000000603</v>
      </c>
      <c r="P249">
        <v>10.041570000001229</v>
      </c>
      <c r="Q249">
        <v>8.1499399999993329</v>
      </c>
      <c r="R249">
        <v>6.3708299999998417</v>
      </c>
      <c r="S249">
        <v>4.7006899999978486</v>
      </c>
      <c r="T249">
        <v>3.1334600000009232</v>
      </c>
      <c r="U249">
        <v>1.6685200000028999</v>
      </c>
      <c r="V249">
        <v>0.31392000000050757</v>
      </c>
      <c r="W249">
        <v>-0.91632000000026892</v>
      </c>
      <c r="X249">
        <v>-2.0041600000004109</v>
      </c>
      <c r="Y249">
        <v>-2.9321899999995367</v>
      </c>
      <c r="Z249">
        <v>-3.6871600000013132</v>
      </c>
      <c r="AA249">
        <v>-4.262349999997241</v>
      </c>
      <c r="AB249">
        <v>-4.6592700000001059</v>
      </c>
      <c r="AC249">
        <v>-4.8866200000011304</v>
      </c>
      <c r="AD249">
        <v>-4.9603299999980663</v>
      </c>
      <c r="AE249">
        <v>-4.9004899999999907</v>
      </c>
      <c r="AF249">
        <v>-4.7299700000003213</v>
      </c>
      <c r="AG249">
        <v>-4.4715399999986403</v>
      </c>
      <c r="AH249">
        <v>-4.1476000000002387</v>
      </c>
      <c r="AI249">
        <v>-3.7782700000025216</v>
      </c>
      <c r="AJ249">
        <v>-3.3806799999983923</v>
      </c>
      <c r="AK249">
        <v>-2.9696899999980815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227.09779999998864</v>
      </c>
      <c r="I250">
        <v>389.74649999995017</v>
      </c>
      <c r="J250">
        <v>463.0276999999769</v>
      </c>
      <c r="K250">
        <v>476.71979999996256</v>
      </c>
      <c r="L250">
        <v>459.97870000003604</v>
      </c>
      <c r="M250">
        <v>433.55810000002384</v>
      </c>
      <c r="N250">
        <v>409.59969999996247</v>
      </c>
      <c r="O250">
        <v>393.32339999999385</v>
      </c>
      <c r="P250">
        <v>385.36829999997281</v>
      </c>
      <c r="Q250">
        <v>383.92129999998724</v>
      </c>
      <c r="R250">
        <v>386.29660000000149</v>
      </c>
      <c r="S250">
        <v>389.88230000005569</v>
      </c>
      <c r="T250">
        <v>392.57909999997355</v>
      </c>
      <c r="U250">
        <v>392.93050000001676</v>
      </c>
      <c r="V250">
        <v>390.12790000002133</v>
      </c>
      <c r="W250">
        <v>383.84849999996368</v>
      </c>
      <c r="X250">
        <v>374.15239999996265</v>
      </c>
      <c r="Y250">
        <v>361.30839999997988</v>
      </c>
      <c r="Z250">
        <v>345.67240000003949</v>
      </c>
      <c r="AA250">
        <v>327.60999999998603</v>
      </c>
      <c r="AB250">
        <v>307.43199999997159</v>
      </c>
      <c r="AC250">
        <v>285.41169999999693</v>
      </c>
      <c r="AD250">
        <v>261.75779999996303</v>
      </c>
      <c r="AE250">
        <v>236.67550000001211</v>
      </c>
      <c r="AF250">
        <v>210.36629999999423</v>
      </c>
      <c r="AG250">
        <v>183.07779999997001</v>
      </c>
      <c r="AH250">
        <v>155.0665999999037</v>
      </c>
      <c r="AI250">
        <v>126.62770000007004</v>
      </c>
      <c r="AJ250">
        <v>98.087300000013784</v>
      </c>
      <c r="AK250">
        <v>69.756500000017695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12.193370000000868</v>
      </c>
      <c r="I251">
        <v>23.915539999998146</v>
      </c>
      <c r="J251">
        <v>32.361079999998765</v>
      </c>
      <c r="K251">
        <v>37.859659999998257</v>
      </c>
      <c r="L251">
        <v>41.284189999998489</v>
      </c>
      <c r="M251">
        <v>43.447349999998551</v>
      </c>
      <c r="N251">
        <v>44.926979999996547</v>
      </c>
      <c r="O251">
        <v>46.043030000000726</v>
      </c>
      <c r="P251">
        <v>46.913140000000567</v>
      </c>
      <c r="Q251">
        <v>47.530729999998584</v>
      </c>
      <c r="R251">
        <v>47.833380000000034</v>
      </c>
      <c r="S251">
        <v>47.750489999998535</v>
      </c>
      <c r="T251">
        <v>47.228370000000723</v>
      </c>
      <c r="U251">
        <v>46.241340000000491</v>
      </c>
      <c r="V251">
        <v>44.795490000000427</v>
      </c>
      <c r="W251">
        <v>42.923150000002352</v>
      </c>
      <c r="X251">
        <v>40.679009999999835</v>
      </c>
      <c r="Y251">
        <v>38.131040000000212</v>
      </c>
      <c r="Z251">
        <v>35.353030000002036</v>
      </c>
      <c r="AA251">
        <v>32.418330000000424</v>
      </c>
      <c r="AB251">
        <v>29.394690000000992</v>
      </c>
      <c r="AC251">
        <v>26.342360000002373</v>
      </c>
      <c r="AD251">
        <v>23.311219999999594</v>
      </c>
      <c r="AE251">
        <v>20.342809999998281</v>
      </c>
      <c r="AF251">
        <v>17.470049999999901</v>
      </c>
      <c r="AG251">
        <v>14.719629999999597</v>
      </c>
      <c r="AH251">
        <v>12.111430000000837</v>
      </c>
      <c r="AI251">
        <v>9.6607899999980873</v>
      </c>
      <c r="AJ251">
        <v>7.3794500000003609</v>
      </c>
      <c r="AK251">
        <v>5.2742299999990792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17.146450000000186</v>
      </c>
      <c r="I252">
        <v>28.152640000000247</v>
      </c>
      <c r="J252">
        <v>33.529719999998633</v>
      </c>
      <c r="K252">
        <v>34.286180000002787</v>
      </c>
      <c r="L252">
        <v>31.723030000001017</v>
      </c>
      <c r="M252">
        <v>27.139060000001336</v>
      </c>
      <c r="N252">
        <v>21.551729999999225</v>
      </c>
      <c r="O252">
        <v>15.644189999999071</v>
      </c>
      <c r="P252">
        <v>9.8302199999961886</v>
      </c>
      <c r="Q252">
        <v>4.3394099999932223</v>
      </c>
      <c r="R252">
        <v>-0.71013999999559019</v>
      </c>
      <c r="S252">
        <v>-5.261610000001383</v>
      </c>
      <c r="T252">
        <v>-9.2897100000045612</v>
      </c>
      <c r="U252">
        <v>-12.783390000004147</v>
      </c>
      <c r="V252">
        <v>-15.733809999997902</v>
      </c>
      <c r="W252">
        <v>-18.135239999995974</v>
      </c>
      <c r="X252">
        <v>-19.983170000006794</v>
      </c>
      <c r="Y252">
        <v>-21.280140000002575</v>
      </c>
      <c r="Z252">
        <v>-22.039779999999155</v>
      </c>
      <c r="AA252">
        <v>-22.28928000000451</v>
      </c>
      <c r="AB252">
        <v>-22.07155000000057</v>
      </c>
      <c r="AC252">
        <v>-21.44144999999844</v>
      </c>
      <c r="AD252">
        <v>-20.466289999996661</v>
      </c>
      <c r="AE252">
        <v>-19.217959999994491</v>
      </c>
      <c r="AF252">
        <v>-17.770899999995891</v>
      </c>
      <c r="AG252">
        <v>-16.195200000001932</v>
      </c>
      <c r="AH252">
        <v>-14.556929999998829</v>
      </c>
      <c r="AI252">
        <v>-12.91305999999895</v>
      </c>
      <c r="AJ252">
        <v>-11.310429999997723</v>
      </c>
      <c r="AK252">
        <v>-9.7876200000027893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38.829717999999957</v>
      </c>
      <c r="I253">
        <v>43.473512000000483</v>
      </c>
      <c r="J253">
        <v>43.725094999999783</v>
      </c>
      <c r="K253">
        <v>43.271200000000135</v>
      </c>
      <c r="L253">
        <v>42.31107400000019</v>
      </c>
      <c r="M253">
        <v>40.957946999999876</v>
      </c>
      <c r="N253">
        <v>39.336175999999796</v>
      </c>
      <c r="O253">
        <v>37.533008999999765</v>
      </c>
      <c r="P253">
        <v>35.598809000000074</v>
      </c>
      <c r="Q253">
        <v>33.556720000000496</v>
      </c>
      <c r="R253">
        <v>31.422449000000597</v>
      </c>
      <c r="S253">
        <v>29.214788000000226</v>
      </c>
      <c r="T253">
        <v>26.959633000000395</v>
      </c>
      <c r="U253">
        <v>24.692362000000685</v>
      </c>
      <c r="V253">
        <v>22.463749000000462</v>
      </c>
      <c r="W253">
        <v>20.323649999999361</v>
      </c>
      <c r="X253">
        <v>18.327572999999575</v>
      </c>
      <c r="Y253">
        <v>16.519868999999744</v>
      </c>
      <c r="Z253">
        <v>14.932238000000325</v>
      </c>
      <c r="AA253">
        <v>13.582369000000654</v>
      </c>
      <c r="AB253">
        <v>12.469568000000436</v>
      </c>
      <c r="AC253">
        <v>11.584140999999363</v>
      </c>
      <c r="AD253">
        <v>10.900816000000304</v>
      </c>
      <c r="AE253">
        <v>10.393483999999262</v>
      </c>
      <c r="AF253">
        <v>10.030048999999963</v>
      </c>
      <c r="AG253">
        <v>9.7839490000005753</v>
      </c>
      <c r="AH253">
        <v>9.6246929999997519</v>
      </c>
      <c r="AI253">
        <v>9.5291640000014013</v>
      </c>
      <c r="AJ253">
        <v>9.4789979999986826</v>
      </c>
      <c r="AK253">
        <v>9.4549119999992399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7.4012999999977183</v>
      </c>
      <c r="I254">
        <v>9.8108700000011595</v>
      </c>
      <c r="J254">
        <v>8.6511000000027707</v>
      </c>
      <c r="K254">
        <v>5.0753100000001723</v>
      </c>
      <c r="L254">
        <v>-1.6479999998409767E-2</v>
      </c>
      <c r="M254">
        <v>-5.8661700000011479</v>
      </c>
      <c r="N254">
        <v>-11.894939999998314</v>
      </c>
      <c r="O254">
        <v>-17.703679999998712</v>
      </c>
      <c r="P254">
        <v>-23.038360000005923</v>
      </c>
      <c r="Q254">
        <v>-27.750380000004952</v>
      </c>
      <c r="R254">
        <v>-31.761429999998654</v>
      </c>
      <c r="S254">
        <v>-35.037860000004002</v>
      </c>
      <c r="T254">
        <v>-37.57499000000098</v>
      </c>
      <c r="U254">
        <v>-39.386630000000878</v>
      </c>
      <c r="V254">
        <v>-40.497959999993327</v>
      </c>
      <c r="W254">
        <v>-40.945099999997183</v>
      </c>
      <c r="X254">
        <v>-40.773020000000542</v>
      </c>
      <c r="Y254">
        <v>-40.036740000003192</v>
      </c>
      <c r="Z254">
        <v>-38.801480000001902</v>
      </c>
      <c r="AA254">
        <v>-37.141539999996894</v>
      </c>
      <c r="AB254">
        <v>-35.138670000000275</v>
      </c>
      <c r="AC254">
        <v>-32.877670000001672</v>
      </c>
      <c r="AD254">
        <v>-30.445029999995313</v>
      </c>
      <c r="AE254">
        <v>-27.922800000000279</v>
      </c>
      <c r="AF254">
        <v>-25.386960000003455</v>
      </c>
      <c r="AG254">
        <v>-22.903539999999339</v>
      </c>
      <c r="AH254">
        <v>-20.528750000004948</v>
      </c>
      <c r="AI254">
        <v>-18.306879999996454</v>
      </c>
      <c r="AJ254">
        <v>-16.27042000000074</v>
      </c>
      <c r="AK254">
        <v>-14.441870000002382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92.966757000000143</v>
      </c>
      <c r="I255">
        <v>98.428945999999996</v>
      </c>
      <c r="J255">
        <v>97.393669000000955</v>
      </c>
      <c r="K255">
        <v>96.363886999999522</v>
      </c>
      <c r="L255">
        <v>94.792467999999644</v>
      </c>
      <c r="M255">
        <v>92.590778000001592</v>
      </c>
      <c r="N255">
        <v>89.871198000000732</v>
      </c>
      <c r="O255">
        <v>86.731399000000238</v>
      </c>
      <c r="P255">
        <v>83.227757999999085</v>
      </c>
      <c r="Q255">
        <v>79.381364999999278</v>
      </c>
      <c r="R255">
        <v>75.213816000001316</v>
      </c>
      <c r="S255">
        <v>70.763695999999982</v>
      </c>
      <c r="T255">
        <v>66.091261999999915</v>
      </c>
      <c r="U255">
        <v>61.281664000000092</v>
      </c>
      <c r="V255">
        <v>56.45763000000079</v>
      </c>
      <c r="W255">
        <v>51.73881000000074</v>
      </c>
      <c r="X255">
        <v>47.259360000000015</v>
      </c>
      <c r="Y255">
        <v>43.126689999999144</v>
      </c>
      <c r="Z255">
        <v>39.420000000000073</v>
      </c>
      <c r="AA255">
        <v>36.187469999998939</v>
      </c>
      <c r="AB255">
        <v>33.435779999999795</v>
      </c>
      <c r="AC255">
        <v>31.152980000000753</v>
      </c>
      <c r="AD255">
        <v>29.291340000001583</v>
      </c>
      <c r="AE255">
        <v>27.802970000000641</v>
      </c>
      <c r="AF255">
        <v>26.62528999999995</v>
      </c>
      <c r="AG255">
        <v>25.708759999999529</v>
      </c>
      <c r="AH255">
        <v>24.992570000000342</v>
      </c>
      <c r="AI255">
        <v>24.432549999999537</v>
      </c>
      <c r="AJ255">
        <v>23.993609999999535</v>
      </c>
      <c r="AK255">
        <v>23.636200000000827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4.3332740000005288</v>
      </c>
      <c r="I256">
        <v>5.5126360000003842</v>
      </c>
      <c r="J256">
        <v>5.8247129999999743</v>
      </c>
      <c r="K256">
        <v>5.6207130000002508</v>
      </c>
      <c r="L256">
        <v>5.0196310000001176</v>
      </c>
      <c r="M256">
        <v>4.1534890000002633</v>
      </c>
      <c r="N256">
        <v>3.1409410000005664</v>
      </c>
      <c r="O256">
        <v>2.0724250000002939</v>
      </c>
      <c r="P256">
        <v>1.0119230000000243</v>
      </c>
      <c r="Q256">
        <v>2.4249999996754923E-3</v>
      </c>
      <c r="R256">
        <v>-0.92788399999972171</v>
      </c>
      <c r="S256">
        <v>-1.7610150000000431</v>
      </c>
      <c r="T256">
        <v>-2.4860879999996541</v>
      </c>
      <c r="U256">
        <v>-3.0969579999991765</v>
      </c>
      <c r="V256">
        <v>-3.5898739999993268</v>
      </c>
      <c r="W256">
        <v>-3.9639729999998963</v>
      </c>
      <c r="X256">
        <v>-4.2199399999999514</v>
      </c>
      <c r="Y256">
        <v>-4.3611889999992854</v>
      </c>
      <c r="Z256">
        <v>-4.3939069999996718</v>
      </c>
      <c r="AA256">
        <v>-4.3270400000001246</v>
      </c>
      <c r="AB256">
        <v>-4.1724969999995665</v>
      </c>
      <c r="AC256">
        <v>-3.9438570000002073</v>
      </c>
      <c r="AD256">
        <v>-3.6567310000000361</v>
      </c>
      <c r="AE256">
        <v>-3.3267050000004019</v>
      </c>
      <c r="AF256">
        <v>-2.9693919999999707</v>
      </c>
      <c r="AG256">
        <v>-2.5988310000002457</v>
      </c>
      <c r="AH256">
        <v>-2.2281020000000353</v>
      </c>
      <c r="AI256">
        <v>-1.867977000000792</v>
      </c>
      <c r="AJ256">
        <v>-1.5270170000003418</v>
      </c>
      <c r="AK256">
        <v>-1.2121759999999995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30.749610000000757</v>
      </c>
      <c r="I257">
        <v>34.184040000000095</v>
      </c>
      <c r="J257">
        <v>34.03096000000005</v>
      </c>
      <c r="K257">
        <v>32.801760000000286</v>
      </c>
      <c r="L257">
        <v>30.721639999999752</v>
      </c>
      <c r="M257">
        <v>28.058949999998731</v>
      </c>
      <c r="N257">
        <v>25.077049999999872</v>
      </c>
      <c r="O257">
        <v>21.97306000000026</v>
      </c>
      <c r="P257">
        <v>18.878970000001573</v>
      </c>
      <c r="Q257">
        <v>15.87528999999995</v>
      </c>
      <c r="R257">
        <v>13.013320000000022</v>
      </c>
      <c r="S257">
        <v>10.32901000000129</v>
      </c>
      <c r="T257">
        <v>7.8505999999997584</v>
      </c>
      <c r="U257">
        <v>5.603979999999865</v>
      </c>
      <c r="V257">
        <v>3.6199199999991833</v>
      </c>
      <c r="W257">
        <v>1.922999999998865</v>
      </c>
      <c r="X257">
        <v>0.53816999999980908</v>
      </c>
      <c r="Y257">
        <v>-0.52162999999927706</v>
      </c>
      <c r="Z257">
        <v>-1.25583000000006</v>
      </c>
      <c r="AA257">
        <v>-1.6767899999995279</v>
      </c>
      <c r="AB257">
        <v>-1.8123099999993428</v>
      </c>
      <c r="AC257">
        <v>-1.6974499999996624</v>
      </c>
      <c r="AD257">
        <v>-1.3790200000003097</v>
      </c>
      <c r="AE257">
        <v>-0.9028600000001461</v>
      </c>
      <c r="AF257">
        <v>-0.31737000000066473</v>
      </c>
      <c r="AG257">
        <v>0.33633000000008906</v>
      </c>
      <c r="AH257">
        <v>1.0172700000002806</v>
      </c>
      <c r="AI257">
        <v>1.6937500000021828</v>
      </c>
      <c r="AJ257">
        <v>2.3413299999992887</v>
      </c>
      <c r="AK257">
        <v>2.9381199999988894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115.62369000000035</v>
      </c>
      <c r="I258">
        <v>122.1919799999996</v>
      </c>
      <c r="J258">
        <v>119.45311999999831</v>
      </c>
      <c r="K258">
        <v>115.51728999999978</v>
      </c>
      <c r="L258">
        <v>109.92348000000129</v>
      </c>
      <c r="M258">
        <v>102.92970000000059</v>
      </c>
      <c r="N258">
        <v>95.050650000001042</v>
      </c>
      <c r="O258">
        <v>86.720119999998133</v>
      </c>
      <c r="P258">
        <v>78.244019999998272</v>
      </c>
      <c r="Q258">
        <v>69.814289999998437</v>
      </c>
      <c r="R258">
        <v>61.564879999998084</v>
      </c>
      <c r="S258">
        <v>53.603930000001128</v>
      </c>
      <c r="T258">
        <v>46.029490000000806</v>
      </c>
      <c r="U258">
        <v>38.942230000000563</v>
      </c>
      <c r="V258">
        <v>32.468220000002475</v>
      </c>
      <c r="W258">
        <v>26.713709999996354</v>
      </c>
      <c r="X258">
        <v>21.790860000000976</v>
      </c>
      <c r="Y258">
        <v>17.769840000000841</v>
      </c>
      <c r="Z258">
        <v>14.679270000000542</v>
      </c>
      <c r="AA258">
        <v>12.504869999997027</v>
      </c>
      <c r="AB258">
        <v>11.17891999999847</v>
      </c>
      <c r="AC258">
        <v>10.611010000000533</v>
      </c>
      <c r="AD258">
        <v>10.66863999999623</v>
      </c>
      <c r="AE258">
        <v>11.224139999998442</v>
      </c>
      <c r="AF258">
        <v>12.138210000004619</v>
      </c>
      <c r="AG258">
        <v>13.29599999999482</v>
      </c>
      <c r="AH258">
        <v>14.577680000002147</v>
      </c>
      <c r="AI258">
        <v>15.893599999995786</v>
      </c>
      <c r="AJ258">
        <v>17.174859999999171</v>
      </c>
      <c r="AK258">
        <v>18.356009999995877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82.1646999999939</v>
      </c>
      <c r="I259">
        <v>121.31549999999697</v>
      </c>
      <c r="J259">
        <v>139.19419999999809</v>
      </c>
      <c r="K259">
        <v>140.70559999998659</v>
      </c>
      <c r="L259">
        <v>130.04090000002179</v>
      </c>
      <c r="M259">
        <v>111.55019999999786</v>
      </c>
      <c r="N259">
        <v>88.78870000000461</v>
      </c>
      <c r="O259">
        <v>64.291800000006333</v>
      </c>
      <c r="P259">
        <v>39.744000000006054</v>
      </c>
      <c r="Q259">
        <v>16.20950000002631</v>
      </c>
      <c r="R259">
        <v>-5.6592999999993481</v>
      </c>
      <c r="S259">
        <v>-25.470800000010058</v>
      </c>
      <c r="T259">
        <v>-42.997700000007171</v>
      </c>
      <c r="U259">
        <v>-58.112100000027567</v>
      </c>
      <c r="V259">
        <v>-70.729699999996228</v>
      </c>
      <c r="W259">
        <v>-80.811699999991106</v>
      </c>
      <c r="X259">
        <v>-88.34429999999702</v>
      </c>
      <c r="Y259">
        <v>-93.360699999990175</v>
      </c>
      <c r="Z259">
        <v>-95.949400000012247</v>
      </c>
      <c r="AA259">
        <v>-96.260999999998603</v>
      </c>
      <c r="AB259">
        <v>-94.513399999996182</v>
      </c>
      <c r="AC259">
        <v>-90.971699999994598</v>
      </c>
      <c r="AD259">
        <v>-85.953000000008615</v>
      </c>
      <c r="AE259">
        <v>-79.787299999996321</v>
      </c>
      <c r="AF259">
        <v>-72.813099999999395</v>
      </c>
      <c r="AG259">
        <v>-65.34519999998156</v>
      </c>
      <c r="AH259">
        <v>-57.679899999988265</v>
      </c>
      <c r="AI259">
        <v>-50.070200000016484</v>
      </c>
      <c r="AJ259">
        <v>-42.722999999998137</v>
      </c>
      <c r="AK259">
        <v>-35.808699999994133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66.901330000007874</v>
      </c>
      <c r="I260">
        <v>109.15337999998883</v>
      </c>
      <c r="J260">
        <v>128.93009999999776</v>
      </c>
      <c r="K260">
        <v>134.88719999999739</v>
      </c>
      <c r="L260">
        <v>133.28660000000673</v>
      </c>
      <c r="M260">
        <v>128.42939999999362</v>
      </c>
      <c r="N260">
        <v>122.92369999999937</v>
      </c>
      <c r="O260">
        <v>118.02210000000196</v>
      </c>
      <c r="P260">
        <v>114.07089999999152</v>
      </c>
      <c r="Q260">
        <v>110.91670000000158</v>
      </c>
      <c r="R260">
        <v>108.20789999999397</v>
      </c>
      <c r="S260">
        <v>105.57529999999679</v>
      </c>
      <c r="T260">
        <v>102.71840000001248</v>
      </c>
      <c r="U260">
        <v>99.436499999996158</v>
      </c>
      <c r="V260">
        <v>95.641900000002352</v>
      </c>
      <c r="W260">
        <v>91.328900000007707</v>
      </c>
      <c r="X260">
        <v>86.56239999999525</v>
      </c>
      <c r="Y260">
        <v>81.439800000007381</v>
      </c>
      <c r="Z260">
        <v>76.066200000001118</v>
      </c>
      <c r="AA260">
        <v>70.537800000005518</v>
      </c>
      <c r="AB260">
        <v>64.926000000006752</v>
      </c>
      <c r="AC260">
        <v>59.283499999990454</v>
      </c>
      <c r="AD260">
        <v>53.635599999994156</v>
      </c>
      <c r="AE260">
        <v>47.998800000001211</v>
      </c>
      <c r="AF260">
        <v>42.380600000004051</v>
      </c>
      <c r="AG260">
        <v>36.794900000008056</v>
      </c>
      <c r="AH260">
        <v>31.252999999996973</v>
      </c>
      <c r="AI260">
        <v>25.775599999993574</v>
      </c>
      <c r="AJ260">
        <v>20.392299999977695</v>
      </c>
      <c r="AK260">
        <v>15.131200000003446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25.285253000000012</v>
      </c>
      <c r="I261">
        <v>31.704354000000421</v>
      </c>
      <c r="J261">
        <v>39.36240700000053</v>
      </c>
      <c r="K261">
        <v>47.929205999999795</v>
      </c>
      <c r="L261">
        <v>58.03385900000012</v>
      </c>
      <c r="M261">
        <v>70.407498999999916</v>
      </c>
      <c r="N261">
        <v>85.654035000000476</v>
      </c>
      <c r="O261">
        <v>104.27052999999978</v>
      </c>
      <c r="P261">
        <v>126.63343799999984</v>
      </c>
      <c r="Q261">
        <v>152.93699600000036</v>
      </c>
      <c r="R261">
        <v>183.12806699999965</v>
      </c>
      <c r="S261">
        <v>216.98047600000064</v>
      </c>
      <c r="T261">
        <v>253.99614799999836</v>
      </c>
      <c r="U261">
        <v>293.16567000000032</v>
      </c>
      <c r="V261">
        <v>333.54179099999965</v>
      </c>
      <c r="W261">
        <v>373.83211499999925</v>
      </c>
      <c r="X261">
        <v>412.8269220000002</v>
      </c>
      <c r="Y261">
        <v>449.45869499999935</v>
      </c>
      <c r="Z261">
        <v>482.98764599999959</v>
      </c>
      <c r="AA261">
        <v>512.83237399999962</v>
      </c>
      <c r="AB261">
        <v>538.88489800000025</v>
      </c>
      <c r="AC261">
        <v>561.08609599999909</v>
      </c>
      <c r="AD261">
        <v>579.76504600000044</v>
      </c>
      <c r="AE261">
        <v>595.21591400000034</v>
      </c>
      <c r="AF261">
        <v>607.83628999999928</v>
      </c>
      <c r="AG261">
        <v>618.07128499999999</v>
      </c>
      <c r="AH261">
        <v>626.16661999999997</v>
      </c>
      <c r="AI261">
        <v>632.64266999999927</v>
      </c>
      <c r="AJ261">
        <v>637.70098999999936</v>
      </c>
      <c r="AK261">
        <v>641.62327000000005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0.83922849999999016</v>
      </c>
      <c r="I262">
        <v>1.1296772000000033</v>
      </c>
      <c r="J262">
        <v>1.3729293999999754</v>
      </c>
      <c r="K262">
        <v>1.6215663999999492</v>
      </c>
      <c r="L262">
        <v>1.9427094000000125</v>
      </c>
      <c r="M262">
        <v>2.2970250000000192</v>
      </c>
      <c r="N262">
        <v>2.7502129000000082</v>
      </c>
      <c r="O262">
        <v>3.3025723000000085</v>
      </c>
      <c r="P262">
        <v>4.0056696999999986</v>
      </c>
      <c r="Q262">
        <v>4.8029085000000009</v>
      </c>
      <c r="R262">
        <v>5.6972349999999778</v>
      </c>
      <c r="S262">
        <v>6.7383444999999824</v>
      </c>
      <c r="T262">
        <v>7.8691654000000426</v>
      </c>
      <c r="U262">
        <v>9.0424188000000072</v>
      </c>
      <c r="V262">
        <v>10.262841900000012</v>
      </c>
      <c r="W262">
        <v>11.479464500000006</v>
      </c>
      <c r="X262">
        <v>12.645834000000036</v>
      </c>
      <c r="Y262">
        <v>13.766722099999981</v>
      </c>
      <c r="Z262">
        <v>14.790995299999963</v>
      </c>
      <c r="AA262">
        <v>15.671868500000016</v>
      </c>
      <c r="AB262">
        <v>16.464604300000019</v>
      </c>
      <c r="AC262">
        <v>17.163825900000006</v>
      </c>
      <c r="AD262">
        <v>17.717474099999947</v>
      </c>
      <c r="AE262">
        <v>18.180758099999991</v>
      </c>
      <c r="AF262">
        <v>18.548776399999952</v>
      </c>
      <c r="AG262">
        <v>18.871831899999961</v>
      </c>
      <c r="AH262">
        <v>19.094219600000088</v>
      </c>
      <c r="AI262">
        <v>19.271562499999959</v>
      </c>
      <c r="AJ262">
        <v>19.450679000000036</v>
      </c>
      <c r="AK262">
        <v>19.524970300000064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400.08883190000006</v>
      </c>
      <c r="I263">
        <v>346.44557550000002</v>
      </c>
      <c r="J263">
        <v>341.22815550000007</v>
      </c>
      <c r="K263">
        <v>340.18514089999996</v>
      </c>
      <c r="L263">
        <v>337.57021580000003</v>
      </c>
      <c r="M263">
        <v>332.70280170000001</v>
      </c>
      <c r="N263">
        <v>325.54787209999995</v>
      </c>
      <c r="O263">
        <v>316.01664889999995</v>
      </c>
      <c r="P263">
        <v>304.11897739999995</v>
      </c>
      <c r="Q263">
        <v>289.80865679999999</v>
      </c>
      <c r="R263">
        <v>273.05952669999999</v>
      </c>
      <c r="S263">
        <v>254.06733029999998</v>
      </c>
      <c r="T263">
        <v>233.1875536</v>
      </c>
      <c r="U263">
        <v>210.94426129999999</v>
      </c>
      <c r="V263">
        <v>187.93657010000004</v>
      </c>
      <c r="W263">
        <v>164.94861230000004</v>
      </c>
      <c r="X263">
        <v>142.59879119999994</v>
      </c>
      <c r="Y263">
        <v>121.52028910000001</v>
      </c>
      <c r="Z263">
        <v>102.2009726</v>
      </c>
      <c r="AA263">
        <v>84.94687870000007</v>
      </c>
      <c r="AB263">
        <v>69.838304900000026</v>
      </c>
      <c r="AC263">
        <v>56.881176600000003</v>
      </c>
      <c r="AD263">
        <v>45.942881800000009</v>
      </c>
      <c r="AE263">
        <v>36.805087599999979</v>
      </c>
      <c r="AF263">
        <v>29.257188500000098</v>
      </c>
      <c r="AG263">
        <v>23.03734170000007</v>
      </c>
      <c r="AH263">
        <v>18.032677300000046</v>
      </c>
      <c r="AI263">
        <v>13.918032100000005</v>
      </c>
      <c r="AJ263">
        <v>10.63033930000006</v>
      </c>
      <c r="AK263">
        <v>7.9838980000000674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2310.025991</v>
      </c>
      <c r="I264">
        <v>2009.866209</v>
      </c>
      <c r="J264">
        <v>1985.350488</v>
      </c>
      <c r="K264">
        <v>1983.3889380000001</v>
      </c>
      <c r="L264">
        <v>1970.9072800000001</v>
      </c>
      <c r="M264">
        <v>1944.7265020000002</v>
      </c>
      <c r="N264">
        <v>1904.700938</v>
      </c>
      <c r="O264">
        <v>1850.5954409999999</v>
      </c>
      <c r="P264">
        <v>1782.096669</v>
      </c>
      <c r="Q264">
        <v>1698.9767040000002</v>
      </c>
      <c r="R264">
        <v>1601.4758660000002</v>
      </c>
      <c r="S264">
        <v>1490.695901</v>
      </c>
      <c r="T264">
        <v>1368.6618200000003</v>
      </c>
      <c r="U264">
        <v>1238.2436100000004</v>
      </c>
      <c r="V264">
        <v>1103.338671</v>
      </c>
      <c r="W264">
        <v>968.04970599999979</v>
      </c>
      <c r="X264">
        <v>836.60440800000015</v>
      </c>
      <c r="Y264">
        <v>712.7034679999997</v>
      </c>
      <c r="Z264">
        <v>599.00821700000006</v>
      </c>
      <c r="AA264">
        <v>497.33908199999996</v>
      </c>
      <c r="AB264">
        <v>408.30077399999982</v>
      </c>
      <c r="AC264">
        <v>331.87350700000025</v>
      </c>
      <c r="AD264">
        <v>267.21295599999985</v>
      </c>
      <c r="AE264">
        <v>213.22661299999982</v>
      </c>
      <c r="AF264">
        <v>168.57969700000012</v>
      </c>
      <c r="AG264">
        <v>131.99776400000019</v>
      </c>
      <c r="AH264">
        <v>102.08937000000014</v>
      </c>
      <c r="AI264">
        <v>77.820502000000033</v>
      </c>
      <c r="AJ264">
        <v>58.170067000000017</v>
      </c>
      <c r="AK264">
        <v>42.259113999999954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29.016808999999967</v>
      </c>
      <c r="I265">
        <v>27.013740999999982</v>
      </c>
      <c r="J265">
        <v>27.01343699999984</v>
      </c>
      <c r="K265">
        <v>26.892112999999881</v>
      </c>
      <c r="L265">
        <v>26.521342000000004</v>
      </c>
      <c r="M265">
        <v>25.971460000000206</v>
      </c>
      <c r="N265">
        <v>25.30268500000011</v>
      </c>
      <c r="O265">
        <v>24.493989000000056</v>
      </c>
      <c r="P265">
        <v>23.559262000000217</v>
      </c>
      <c r="Q265">
        <v>22.495704999999816</v>
      </c>
      <c r="R265">
        <v>21.29512799999975</v>
      </c>
      <c r="S265">
        <v>19.896879999999783</v>
      </c>
      <c r="T265">
        <v>18.402442000000065</v>
      </c>
      <c r="U265">
        <v>16.79789000000028</v>
      </c>
      <c r="V265">
        <v>15.080312999999933</v>
      </c>
      <c r="W265">
        <v>13.405451999999968</v>
      </c>
      <c r="X265">
        <v>11.760690000000068</v>
      </c>
      <c r="Y265">
        <v>10.19946200000004</v>
      </c>
      <c r="Z265">
        <v>8.7201159999999618</v>
      </c>
      <c r="AA265">
        <v>7.4291470000002846</v>
      </c>
      <c r="AB265">
        <v>6.2157259999999042</v>
      </c>
      <c r="AC265">
        <v>5.2466279999998733</v>
      </c>
      <c r="AD265">
        <v>4.3542419999998856</v>
      </c>
      <c r="AE265">
        <v>3.6050380000001496</v>
      </c>
      <c r="AF265">
        <v>2.9445810000001984</v>
      </c>
      <c r="AG265">
        <v>2.3782160000000658</v>
      </c>
      <c r="AH265">
        <v>1.9071389999999155</v>
      </c>
      <c r="AI265">
        <v>1.5322799999999006</v>
      </c>
      <c r="AJ265">
        <v>1.1508239999998295</v>
      </c>
      <c r="AK265">
        <v>0.87706900000011956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5.9718723999999384</v>
      </c>
      <c r="I266">
        <v>5.3181974999999966</v>
      </c>
      <c r="J266">
        <v>5.2831790999999839</v>
      </c>
      <c r="K266">
        <v>5.2674087999999983</v>
      </c>
      <c r="L266">
        <v>5.2122450000000526</v>
      </c>
      <c r="M266">
        <v>5.1340040000000045</v>
      </c>
      <c r="N266">
        <v>4.9657727000000023</v>
      </c>
      <c r="O266">
        <v>4.8118405000000166</v>
      </c>
      <c r="P266">
        <v>4.6630417000000079</v>
      </c>
      <c r="Q266">
        <v>4.4339896999999837</v>
      </c>
      <c r="R266">
        <v>4.2183522000000266</v>
      </c>
      <c r="S266">
        <v>3.9606620000000703</v>
      </c>
      <c r="T266">
        <v>3.6641395999999986</v>
      </c>
      <c r="U266">
        <v>3.3280634000000191</v>
      </c>
      <c r="V266">
        <v>3.0351242000000411</v>
      </c>
      <c r="W266">
        <v>2.6894332000000531</v>
      </c>
      <c r="X266">
        <v>2.3863018000000693</v>
      </c>
      <c r="Y266">
        <v>2.0734394999999495</v>
      </c>
      <c r="Z266">
        <v>1.7985092000000122</v>
      </c>
      <c r="AA266">
        <v>1.5566049999999905</v>
      </c>
      <c r="AB266">
        <v>1.3062521000000515</v>
      </c>
      <c r="AC266">
        <v>1.0959659000000102</v>
      </c>
      <c r="AD266">
        <v>0.92036949999999251</v>
      </c>
      <c r="AE266">
        <v>0.77920559999995476</v>
      </c>
      <c r="AF266">
        <v>0.63115510000000086</v>
      </c>
      <c r="AG266">
        <v>0.52448609999999007</v>
      </c>
      <c r="AH266">
        <v>0.45369740000001002</v>
      </c>
      <c r="AI266">
        <v>0.33521929999994882</v>
      </c>
      <c r="AJ266">
        <v>0.26518729999997959</v>
      </c>
      <c r="AK266">
        <v>0.19066809999992529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1.1956299999999374</v>
      </c>
      <c r="I267">
        <v>1.7330950000000485</v>
      </c>
      <c r="J267">
        <v>1.9493110000000797</v>
      </c>
      <c r="K267">
        <v>1.9741670000000795</v>
      </c>
      <c r="L267">
        <v>1.9061130000000048</v>
      </c>
      <c r="M267">
        <v>1.8096109999999044</v>
      </c>
      <c r="N267">
        <v>1.7211910000000898</v>
      </c>
      <c r="O267">
        <v>1.6559439999998631</v>
      </c>
      <c r="P267">
        <v>1.615193999999974</v>
      </c>
      <c r="Q267">
        <v>1.551672999999937</v>
      </c>
      <c r="R267">
        <v>1.5463849999998729</v>
      </c>
      <c r="S267">
        <v>1.5381780000000163</v>
      </c>
      <c r="T267">
        <v>1.4848090000000411</v>
      </c>
      <c r="U267">
        <v>1.4720229999998082</v>
      </c>
      <c r="V267">
        <v>1.4443369999999049</v>
      </c>
      <c r="W267">
        <v>1.3648589999997967</v>
      </c>
      <c r="X267">
        <v>1.3238770000000386</v>
      </c>
      <c r="Y267">
        <v>1.2689829999999347</v>
      </c>
      <c r="Z267">
        <v>1.1651139999999032</v>
      </c>
      <c r="AA267">
        <v>1.103170000000091</v>
      </c>
      <c r="AB267">
        <v>1.0305370000000948</v>
      </c>
      <c r="AC267">
        <v>0.95310999999992418</v>
      </c>
      <c r="AD267">
        <v>0.87194099999987884</v>
      </c>
      <c r="AE267">
        <v>0.78747199999997974</v>
      </c>
      <c r="AF267">
        <v>0.65855399999963993</v>
      </c>
      <c r="AG267">
        <v>0.57482600000003004</v>
      </c>
      <c r="AH267">
        <v>0.48335999999972046</v>
      </c>
      <c r="AI267">
        <v>0.39014700000006997</v>
      </c>
      <c r="AJ267">
        <v>0.29677699999956531</v>
      </c>
      <c r="AK267">
        <v>0.20417500000030486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0.20949789999997392</v>
      </c>
      <c r="I268">
        <v>0.34179820000002792</v>
      </c>
      <c r="J268">
        <v>0.39734129999999368</v>
      </c>
      <c r="K268">
        <v>0.40619200000003275</v>
      </c>
      <c r="L268">
        <v>0.39139779999999291</v>
      </c>
      <c r="M268">
        <v>0.36859959999998182</v>
      </c>
      <c r="N268">
        <v>0.34694380000001956</v>
      </c>
      <c r="O268">
        <v>0.3304388999999901</v>
      </c>
      <c r="P268">
        <v>0.3197063000000071</v>
      </c>
      <c r="Q268">
        <v>0.31355709999996861</v>
      </c>
      <c r="R268">
        <v>0.31015759999996817</v>
      </c>
      <c r="S268">
        <v>0.3077190999999857</v>
      </c>
      <c r="T268">
        <v>0.30481240000000298</v>
      </c>
      <c r="U268">
        <v>0.30046170000002803</v>
      </c>
      <c r="V268">
        <v>0.29415830000004917</v>
      </c>
      <c r="W268">
        <v>0.28573119999998653</v>
      </c>
      <c r="X268">
        <v>0.27528160000002799</v>
      </c>
      <c r="Y268">
        <v>0.26304280000005065</v>
      </c>
      <c r="Z268">
        <v>0.24929059999999481</v>
      </c>
      <c r="AA268">
        <v>0.23428609999996297</v>
      </c>
      <c r="AB268">
        <v>0.21822570000000496</v>
      </c>
      <c r="AC268">
        <v>0.20126420000002554</v>
      </c>
      <c r="AD268">
        <v>0.1834896000000299</v>
      </c>
      <c r="AE268">
        <v>0.16498519999998962</v>
      </c>
      <c r="AF268">
        <v>0.14582639999997582</v>
      </c>
      <c r="AG268">
        <v>0.12612989999996671</v>
      </c>
      <c r="AH268">
        <v>0.1060195999999678</v>
      </c>
      <c r="AI268">
        <v>8.5658899999998539E-2</v>
      </c>
      <c r="AJ268">
        <v>6.524530000001505E-2</v>
      </c>
      <c r="AK268">
        <v>4.4969300000047951E-2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116.15721200000007</v>
      </c>
      <c r="I269">
        <v>105.9878520000002</v>
      </c>
      <c r="J269">
        <v>105.41808500000025</v>
      </c>
      <c r="K269">
        <v>105.05097700000078</v>
      </c>
      <c r="L269">
        <v>103.98730100000012</v>
      </c>
      <c r="M269">
        <v>102.14799400000084</v>
      </c>
      <c r="N269">
        <v>99.712281999999504</v>
      </c>
      <c r="O269">
        <v>96.723877999999786</v>
      </c>
      <c r="P269">
        <v>93.074529999999868</v>
      </c>
      <c r="Q269">
        <v>88.83257599999979</v>
      </c>
      <c r="R269">
        <v>83.882951000000503</v>
      </c>
      <c r="S269">
        <v>78.369203999999627</v>
      </c>
      <c r="T269">
        <v>72.264086000000134</v>
      </c>
      <c r="U269">
        <v>65.757206000000224</v>
      </c>
      <c r="V269">
        <v>59.025489999999991</v>
      </c>
      <c r="W269">
        <v>52.199364999999489</v>
      </c>
      <c r="X269">
        <v>45.568121000000247</v>
      </c>
      <c r="Y269">
        <v>39.259870000000774</v>
      </c>
      <c r="Z269">
        <v>33.467608000000837</v>
      </c>
      <c r="AA269">
        <v>28.181622000000061</v>
      </c>
      <c r="AB269">
        <v>23.560038999999961</v>
      </c>
      <c r="AC269">
        <v>19.547303000000284</v>
      </c>
      <c r="AD269">
        <v>16.05480499999976</v>
      </c>
      <c r="AE269">
        <v>13.098752999999306</v>
      </c>
      <c r="AF269">
        <v>10.634508000000096</v>
      </c>
      <c r="AG269">
        <v>8.5213219999995999</v>
      </c>
      <c r="AH269">
        <v>6.7274189999998271</v>
      </c>
      <c r="AI269">
        <v>5.2114620000002105</v>
      </c>
      <c r="AJ269">
        <v>3.9809059999997771</v>
      </c>
      <c r="AK269">
        <v>2.8884420000003956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0.11777649999999085</v>
      </c>
      <c r="I270">
        <v>0.19093139999998243</v>
      </c>
      <c r="J270">
        <v>0.22123129999999946</v>
      </c>
      <c r="K270">
        <v>0.22583750000001146</v>
      </c>
      <c r="L270">
        <v>0.21750539999999319</v>
      </c>
      <c r="M270">
        <v>0.20480960000000437</v>
      </c>
      <c r="N270">
        <v>0.19275090000002137</v>
      </c>
      <c r="O270">
        <v>0.18351759999998762</v>
      </c>
      <c r="P270">
        <v>0.17744849999999701</v>
      </c>
      <c r="Q270">
        <v>0.17389509999998154</v>
      </c>
      <c r="R270">
        <v>0.1718580000000145</v>
      </c>
      <c r="S270">
        <v>0.17036210000000551</v>
      </c>
      <c r="T270">
        <v>0.16862790000001837</v>
      </c>
      <c r="U270">
        <v>0.16612189999997895</v>
      </c>
      <c r="V270">
        <v>0.1625656999999876</v>
      </c>
      <c r="W270">
        <v>0.15786399999998935</v>
      </c>
      <c r="X270">
        <v>0.15207060000000183</v>
      </c>
      <c r="Y270">
        <v>0.1453105000000221</v>
      </c>
      <c r="Z270">
        <v>0.13773150000000101</v>
      </c>
      <c r="AA270">
        <v>0.12947280000000205</v>
      </c>
      <c r="AB270">
        <v>0.12063779999999724</v>
      </c>
      <c r="AC270">
        <v>0.11130719999999883</v>
      </c>
      <c r="AD270">
        <v>0.10152480000002129</v>
      </c>
      <c r="AE270">
        <v>9.1332899999997608E-2</v>
      </c>
      <c r="AF270">
        <v>8.0769599999996444E-2</v>
      </c>
      <c r="AG270">
        <v>6.9897199999957138E-2</v>
      </c>
      <c r="AH270">
        <v>5.8782000000007884E-2</v>
      </c>
      <c r="AI270">
        <v>4.7513299999991432E-2</v>
      </c>
      <c r="AJ270">
        <v>3.6199900000042362E-2</v>
      </c>
      <c r="AK270">
        <v>2.4947199999985514E-2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40.693670000000566</v>
      </c>
      <c r="I271">
        <v>59.223039999997127</v>
      </c>
      <c r="J271">
        <v>67.136019999998098</v>
      </c>
      <c r="K271">
        <v>67.610740000003716</v>
      </c>
      <c r="L271">
        <v>62.679960000001302</v>
      </c>
      <c r="M271">
        <v>54.285390000004554</v>
      </c>
      <c r="N271">
        <v>44.005369999998948</v>
      </c>
      <c r="O271">
        <v>32.963790000001609</v>
      </c>
      <c r="P271">
        <v>21.902460000004794</v>
      </c>
      <c r="Q271">
        <v>11.286029999995662</v>
      </c>
      <c r="R271">
        <v>1.399569999994128</v>
      </c>
      <c r="S271">
        <v>-7.5825399999957881</v>
      </c>
      <c r="T271">
        <v>-15.554130000004079</v>
      </c>
      <c r="U271">
        <v>-22.449689999994007</v>
      </c>
      <c r="V271">
        <v>-28.2210699999996</v>
      </c>
      <c r="W271">
        <v>-32.84136999999464</v>
      </c>
      <c r="X271">
        <v>-36.295899999997346</v>
      </c>
      <c r="Y271">
        <v>-38.594129999997676</v>
      </c>
      <c r="Z271">
        <v>-39.773779999988619</v>
      </c>
      <c r="AA271">
        <v>-39.903000000005704</v>
      </c>
      <c r="AB271">
        <v>-39.083389999999781</v>
      </c>
      <c r="AC271">
        <v>-37.439199999993434</v>
      </c>
      <c r="AD271">
        <v>-35.119349999993574</v>
      </c>
      <c r="AE271">
        <v>-32.278449999997974</v>
      </c>
      <c r="AF271">
        <v>-29.074679999990622</v>
      </c>
      <c r="AG271">
        <v>-25.654169999994338</v>
      </c>
      <c r="AH271">
        <v>-22.154309999998077</v>
      </c>
      <c r="AI271">
        <v>-18.691430000006221</v>
      </c>
      <c r="AJ271">
        <v>-15.360039999999572</v>
      </c>
      <c r="AK271">
        <v>-12.237859999993816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1628.2050000000745</v>
      </c>
      <c r="I272">
        <v>2343.9769999999553</v>
      </c>
      <c r="J272">
        <v>2695.4029999999329</v>
      </c>
      <c r="K272">
        <v>2832.4830000000075</v>
      </c>
      <c r="L272">
        <v>2826.3799999998882</v>
      </c>
      <c r="M272">
        <v>2732.1459999999497</v>
      </c>
      <c r="N272">
        <v>2588.9470000001602</v>
      </c>
      <c r="O272">
        <v>2420.7870000000112</v>
      </c>
      <c r="P272">
        <v>2240.686999999918</v>
      </c>
      <c r="Q272">
        <v>2054.9480000000913</v>
      </c>
      <c r="R272">
        <v>1866.6070000000764</v>
      </c>
      <c r="S272">
        <v>1677.5380000001751</v>
      </c>
      <c r="T272">
        <v>1489.4680000001099</v>
      </c>
      <c r="U272">
        <v>1304.4580000001006</v>
      </c>
      <c r="V272">
        <v>1125.3240000000224</v>
      </c>
      <c r="W272">
        <v>955.08400000003166</v>
      </c>
      <c r="X272">
        <v>797.08100000000559</v>
      </c>
      <c r="Y272">
        <v>654.28599999984726</v>
      </c>
      <c r="Z272">
        <v>529.01600000006147</v>
      </c>
      <c r="AA272">
        <v>422.7410000001546</v>
      </c>
      <c r="AB272">
        <v>335.83000000007451</v>
      </c>
      <c r="AC272">
        <v>267.84799999976531</v>
      </c>
      <c r="AD272">
        <v>217.35999999986961</v>
      </c>
      <c r="AE272">
        <v>182.5109999999404</v>
      </c>
      <c r="AF272">
        <v>160.99899999983609</v>
      </c>
      <c r="AG272">
        <v>150.57599999988452</v>
      </c>
      <c r="AH272">
        <v>148.82899999991059</v>
      </c>
      <c r="AI272">
        <v>153.6359999999404</v>
      </c>
      <c r="AJ272">
        <v>163.17000000039116</v>
      </c>
      <c r="AK272">
        <v>175.71100000012666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49.976269999999204</v>
      </c>
      <c r="I273">
        <v>69.889360000001034</v>
      </c>
      <c r="J273">
        <v>79.72606999999698</v>
      </c>
      <c r="K273">
        <v>84.132400000002235</v>
      </c>
      <c r="L273">
        <v>85.037600000003295</v>
      </c>
      <c r="M273">
        <v>83.930679999997665</v>
      </c>
      <c r="N273">
        <v>81.77618000000075</v>
      </c>
      <c r="O273">
        <v>79.057159999996657</v>
      </c>
      <c r="P273">
        <v>75.950519999998505</v>
      </c>
      <c r="Q273">
        <v>72.482589999999618</v>
      </c>
      <c r="R273">
        <v>68.632300000004761</v>
      </c>
      <c r="S273">
        <v>64.389300000002549</v>
      </c>
      <c r="T273">
        <v>59.771630000002915</v>
      </c>
      <c r="U273">
        <v>54.833989999999176</v>
      </c>
      <c r="V273">
        <v>49.672090000000026</v>
      </c>
      <c r="W273">
        <v>44.400979999998526</v>
      </c>
      <c r="X273">
        <v>39.156460000005609</v>
      </c>
      <c r="Y273">
        <v>34.06930999999895</v>
      </c>
      <c r="Z273">
        <v>29.256520000002638</v>
      </c>
      <c r="AA273">
        <v>24.812040000004345</v>
      </c>
      <c r="AB273">
        <v>20.800059999994119</v>
      </c>
      <c r="AC273">
        <v>17.259899999997288</v>
      </c>
      <c r="AD273">
        <v>14.199079999998503</v>
      </c>
      <c r="AE273">
        <v>11.610650000002352</v>
      </c>
      <c r="AF273">
        <v>9.469120000001567</v>
      </c>
      <c r="AG273">
        <v>7.7439200000007986</v>
      </c>
      <c r="AH273">
        <v>6.3936200000025565</v>
      </c>
      <c r="AI273">
        <v>5.3784099999975297</v>
      </c>
      <c r="AJ273">
        <v>4.6602799999964191</v>
      </c>
      <c r="AK273">
        <v>4.1964699999953154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4411.3</v>
      </c>
      <c r="I352">
        <v>4374.8999999999996</v>
      </c>
      <c r="J352">
        <v>4329</v>
      </c>
      <c r="K352">
        <v>4271.5</v>
      </c>
      <c r="L352">
        <v>4199.8</v>
      </c>
      <c r="M352">
        <v>4111.2</v>
      </c>
      <c r="N352">
        <v>4002.8</v>
      </c>
      <c r="O352">
        <v>3871.7</v>
      </c>
      <c r="P352">
        <v>3715.5</v>
      </c>
      <c r="Q352">
        <v>3532.5</v>
      </c>
      <c r="R352">
        <v>3322.3</v>
      </c>
      <c r="S352">
        <v>3086.5</v>
      </c>
      <c r="T352">
        <v>2828.8</v>
      </c>
      <c r="U352">
        <v>2554.8000000000002</v>
      </c>
      <c r="V352">
        <v>2272.3000000000002</v>
      </c>
      <c r="W352">
        <v>1989.7</v>
      </c>
      <c r="X352">
        <v>1715.7</v>
      </c>
      <c r="Y352">
        <v>1458</v>
      </c>
      <c r="Z352">
        <v>1222.2</v>
      </c>
      <c r="AA352">
        <v>1012.1</v>
      </c>
      <c r="AB352">
        <v>829</v>
      </c>
      <c r="AC352">
        <v>672.8</v>
      </c>
      <c r="AD352">
        <v>541.70000000000005</v>
      </c>
      <c r="AE352">
        <v>433.3</v>
      </c>
      <c r="AF352">
        <v>344.7</v>
      </c>
      <c r="AG352">
        <v>273.10000000000002</v>
      </c>
      <c r="AH352">
        <v>215.5</v>
      </c>
      <c r="AI352">
        <v>169.6</v>
      </c>
      <c r="AJ352">
        <v>133.19999999999999</v>
      </c>
      <c r="AK352">
        <v>104.4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H27" sqref="AH27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2.2246683758275976E-2</v>
      </c>
      <c r="D26" s="52">
        <f>VLOOKUP($B26,Macro!$A$1:$CI$100,MATCH(DATE(D$1,1,1),Macro!$A$1:$CI$1,0),FALSE)</f>
        <v>3.6179259397996884E-2</v>
      </c>
      <c r="E26" s="52">
        <f>VLOOKUP($B26,Macro!$A$1:$CI$100,MATCH(DATE(E$1,1,1),Macro!$A$1:$CI$1,0),FALSE)</f>
        <v>4.2287807789602158E-2</v>
      </c>
      <c r="F26" s="52">
        <f>VLOOKUP($B26,Macro!$A$1:$CI$100,MATCH(DATE(F$1,1,1),Macro!$A$1:$CI$1,0),FALSE)</f>
        <v>4.3904663902449251E-2</v>
      </c>
      <c r="G26" s="52">
        <f>VLOOKUP($B26,Macro!$A$1:$CI$100,MATCH(DATE(G$1,1,1),Macro!$A$1:$CI$1,0),FALSE)</f>
        <v>4.3278649999340862E-2</v>
      </c>
      <c r="H26" s="52">
        <f>VLOOKUP($B26,Macro!$A$1:$CI$100,MATCH(DATE(H$1,1,1),Macro!$A$1:$CI$1,0),FALSE)</f>
        <v>4.1742407476768419E-2</v>
      </c>
      <c r="I26" s="52">
        <f>VLOOKUP($B26,Macro!$A$1:$CI$100,MATCH(DATE(I$1,1,1),Macro!$A$1:$CI$1,0),FALSE)</f>
        <v>4.0015197995331458E-2</v>
      </c>
      <c r="J26" s="52">
        <f>VLOOKUP($B26,Macro!$A$1:$CI$100,MATCH(DATE(J$1,1,1),Macro!$A$1:$CI$1,0),FALSE)</f>
        <v>3.8407465217720684E-2</v>
      </c>
      <c r="K26" s="52">
        <f>VLOOKUP($B26,Macro!$A$1:$CI$100,MATCH(DATE(K$1,1,1),Macro!$A$1:$CI$1,0),FALSE)</f>
        <v>3.6982628802581956E-2</v>
      </c>
      <c r="L26" s="52">
        <f>VLOOKUP($B26,Macro!$A$1:$CI$100,MATCH(DATE(L$1,1,1),Macro!$A$1:$CI$1,0),FALSE)</f>
        <v>3.567878902538571E-2</v>
      </c>
      <c r="M26" s="52">
        <f>VLOOKUP($B26,Macro!$A$1:$CI$100,MATCH(DATE(M$1,1,1),Macro!$A$1:$CI$1,0),FALSE)</f>
        <v>3.4393448982818618E-2</v>
      </c>
      <c r="N26" s="52">
        <f>VLOOKUP($B26,Macro!$A$1:$CI$100,MATCH(DATE(N$1,1,1),Macro!$A$1:$CI$1,0),FALSE)</f>
        <v>3.3033686585857688E-2</v>
      </c>
      <c r="O26" s="52">
        <f>VLOOKUP($B26,Macro!$A$1:$CI$100,MATCH(DATE(O$1,1,1),Macro!$A$1:$CI$1,0),FALSE)</f>
        <v>3.1537050409020724E-2</v>
      </c>
      <c r="P26" s="52">
        <f>VLOOKUP($B26,Macro!$A$1:$CI$100,MATCH(DATE(P$1,1,1),Macro!$A$1:$CI$1,0),FALSE)</f>
        <v>2.9877341356318726E-2</v>
      </c>
      <c r="Q26" s="52">
        <f>VLOOKUP($B26,Macro!$A$1:$CI$100,MATCH(DATE(Q$1,1,1),Macro!$A$1:$CI$1,0),FALSE)</f>
        <v>2.8063668417814571E-2</v>
      </c>
      <c r="R26" s="52">
        <f>VLOOKUP($B26,Macro!$A$1:$CI$100,MATCH(DATE(R$1,1,1),Macro!$A$1:$CI$1,0),FALSE)</f>
        <v>2.6127719959059471E-2</v>
      </c>
      <c r="S26" s="52">
        <f>VLOOKUP($B26,Macro!$A$1:$CI$100,MATCH(DATE(S$1,1,1),Macro!$A$1:$CI$1,0),FALSE)</f>
        <v>2.4116706038512924E-2</v>
      </c>
      <c r="T26" s="52">
        <f>VLOOKUP($B26,Macro!$A$1:$CI$100,MATCH(DATE(T$1,1,1),Macro!$A$1:$CI$1,0),FALSE)</f>
        <v>2.2080445465094845E-2</v>
      </c>
      <c r="U26" s="52">
        <f>VLOOKUP($B26,Macro!$A$1:$CI$100,MATCH(DATE(U$1,1,1),Macro!$A$1:$CI$1,0),FALSE)</f>
        <v>2.0062887450984931E-2</v>
      </c>
      <c r="V26" s="52">
        <f>VLOOKUP($B26,Macro!$A$1:$CI$100,MATCH(DATE(V$1,1,1),Macro!$A$1:$CI$1,0),FALSE)</f>
        <v>1.809829905388069E-2</v>
      </c>
      <c r="W26" s="52">
        <f>VLOOKUP($B26,Macro!$A$1:$CI$100,MATCH(DATE(W$1,1,1),Macro!$A$1:$CI$1,0),FALSE)</f>
        <v>1.6208032634765369E-2</v>
      </c>
      <c r="X26" s="52">
        <f>VLOOKUP($B26,Macro!$A$1:$CI$100,MATCH(DATE(X$1,1,1),Macro!$A$1:$CI$1,0),FALSE)</f>
        <v>1.440371883922636E-2</v>
      </c>
      <c r="Y26" s="52">
        <f>VLOOKUP($B26,Macro!$A$1:$CI$100,MATCH(DATE(Y$1,1,1),Macro!$A$1:$CI$1,0),FALSE)</f>
        <v>1.2686743845119395E-2</v>
      </c>
      <c r="Z26" s="52">
        <f>VLOOKUP($B26,Macro!$A$1:$CI$100,MATCH(DATE(Z$1,1,1),Macro!$A$1:$CI$1,0),FALSE)</f>
        <v>1.1054703181334807E-2</v>
      </c>
      <c r="AA26" s="52">
        <f>VLOOKUP($B26,Macro!$A$1:$CI$100,MATCH(DATE(AA$1,1,1),Macro!$A$1:$CI$1,0),FALSE)</f>
        <v>9.5022096915550573E-3</v>
      </c>
      <c r="AB26" s="52">
        <f>VLOOKUP($B26,Macro!$A$1:$CI$100,MATCH(DATE(AB$1,1,1),Macro!$A$1:$CI$1,0),FALSE)</f>
        <v>8.0252783841583651E-3</v>
      </c>
      <c r="AC26" s="52">
        <f>VLOOKUP($B26,Macro!$A$1:$CI$100,MATCH(DATE(AC$1,1,1),Macro!$A$1:$CI$1,0),FALSE)</f>
        <v>6.6195424090166122E-3</v>
      </c>
      <c r="AD26" s="52">
        <f>VLOOKUP($B26,Macro!$A$1:$CI$100,MATCH(DATE(AD$1,1,1),Macro!$A$1:$CI$1,0),FALSE)</f>
        <v>5.2833826853734842E-3</v>
      </c>
      <c r="AE26" s="52">
        <f>VLOOKUP($B26,Macro!$A$1:$CI$100,MATCH(DATE(AE$1,1,1),Macro!$A$1:$CI$1,0),FALSE)</f>
        <v>4.0175021784353976E-3</v>
      </c>
      <c r="AF26" s="52">
        <f>VLOOKUP($B26,Macro!$A$1:$CI$100,MATCH(DATE(AF$1,1,1),Macro!$A$1:$CI$1,0),FALSE)</f>
        <v>2.8224125418802102E-3</v>
      </c>
      <c r="AG26" s="52"/>
      <c r="AH26" s="65">
        <f t="shared" ref="AH26:AH31" si="1">AVERAGE(C26:G26)</f>
        <v>3.757941296953303E-2</v>
      </c>
      <c r="AI26" s="65">
        <f t="shared" ref="AI26:AI31" si="2">AVERAGE(H26:L26)</f>
        <v>3.8565297703557641E-2</v>
      </c>
      <c r="AJ26" s="65">
        <f t="shared" ref="AJ26:AJ31" si="3">AVERAGE(M26:Q26)</f>
        <v>3.1381039150366066E-2</v>
      </c>
      <c r="AK26" s="65">
        <f t="shared" ref="AK26:AK31" si="4">AVERAGE(R26:V26)</f>
        <v>2.2097211593506572E-2</v>
      </c>
      <c r="AL26" s="65">
        <f t="shared" ref="AL26:AL31" si="5">AVERAGE(W26:AA26)</f>
        <v>1.2771081638400197E-2</v>
      </c>
      <c r="AM26" s="65">
        <f t="shared" ref="AM26:AM31" si="6">AVERAGE(AB26:AF26)</f>
        <v>5.3536236397728138E-3</v>
      </c>
      <c r="AN26" s="66"/>
      <c r="AO26" s="65">
        <f t="shared" ref="AO26:AO31" si="7">AVERAGE(AH26:AI26)</f>
        <v>3.8072355336545335E-2</v>
      </c>
      <c r="AP26" s="65">
        <f t="shared" ref="AP26:AP31" si="8">AVERAGE(AJ26:AK26)</f>
        <v>2.6739125371936318E-2</v>
      </c>
      <c r="AQ26" s="65">
        <f t="shared" ref="AQ26:AQ31" si="9">AVERAGE(AL26:AM26)</f>
        <v>9.0623526390865052E-3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0.23461068454521608</v>
      </c>
      <c r="D27" s="52">
        <f>VLOOKUP($B27,Macro!$A$1:$CI$100,MATCH(DATE(D$1,1,1),Macro!$A$1:$CI$1,0),FALSE)</f>
        <v>0.23023599815782822</v>
      </c>
      <c r="E27" s="52">
        <f>VLOOKUP($B27,Macro!$A$1:$CI$100,MATCH(DATE(E$1,1,1),Macro!$A$1:$CI$1,0),FALSE)</f>
        <v>0.22556351950330031</v>
      </c>
      <c r="F27" s="52">
        <f>VLOOKUP($B27,Macro!$A$1:$CI$100,MATCH(DATE(F$1,1,1),Macro!$A$1:$CI$1,0),FALSE)</f>
        <v>0.2205326023519634</v>
      </c>
      <c r="G27" s="52">
        <f>VLOOKUP($B27,Macro!$A$1:$CI$100,MATCH(DATE(G$1,1,1),Macro!$A$1:$CI$1,0),FALSE)</f>
        <v>0.21507679876611294</v>
      </c>
      <c r="H27" s="52">
        <f>VLOOKUP($B27,Macro!$A$1:$CI$100,MATCH(DATE(H$1,1,1),Macro!$A$1:$CI$1,0),FALSE)</f>
        <v>0.20910043247480092</v>
      </c>
      <c r="I27" s="52">
        <f>VLOOKUP($B27,Macro!$A$1:$CI$100,MATCH(DATE(I$1,1,1),Macro!$A$1:$CI$1,0),FALSE)</f>
        <v>0.20252450707758821</v>
      </c>
      <c r="J27" s="52">
        <f>VLOOKUP($B27,Macro!$A$1:$CI$100,MATCH(DATE(J$1,1,1),Macro!$A$1:$CI$1,0),FALSE)</f>
        <v>0.19527383486706582</v>
      </c>
      <c r="K27" s="52">
        <f>VLOOKUP($B27,Macro!$A$1:$CI$100,MATCH(DATE(K$1,1,1),Macro!$A$1:$CI$1,0),FALSE)</f>
        <v>0.18729703727887284</v>
      </c>
      <c r="L27" s="52">
        <f>VLOOKUP($B27,Macro!$A$1:$CI$100,MATCH(DATE(L$1,1,1),Macro!$A$1:$CI$1,0),FALSE)</f>
        <v>0.17855718996823458</v>
      </c>
      <c r="M27" s="52">
        <f>VLOOKUP($B27,Macro!$A$1:$CI$100,MATCH(DATE(M$1,1,1),Macro!$A$1:$CI$1,0),FALSE)</f>
        <v>0.16907207319278839</v>
      </c>
      <c r="N27" s="52">
        <f>VLOOKUP($B27,Macro!$A$1:$CI$100,MATCH(DATE(N$1,1,1),Macro!$A$1:$CI$1,0),FALSE)</f>
        <v>0.15893295923321804</v>
      </c>
      <c r="O27" s="52">
        <f>VLOOKUP($B27,Macro!$A$1:$CI$100,MATCH(DATE(O$1,1,1),Macro!$A$1:$CI$1,0),FALSE)</f>
        <v>0.14829203735431326</v>
      </c>
      <c r="P27" s="52">
        <f>VLOOKUP($B27,Macro!$A$1:$CI$100,MATCH(DATE(P$1,1,1),Macro!$A$1:$CI$1,0),FALSE)</f>
        <v>0.1373551177744512</v>
      </c>
      <c r="Q27" s="52">
        <f>VLOOKUP($B27,Macro!$A$1:$CI$100,MATCH(DATE(Q$1,1,1),Macro!$A$1:$CI$1,0),FALSE)</f>
        <v>0.12640302930510669</v>
      </c>
      <c r="R27" s="52">
        <f>VLOOKUP($B27,Macro!$A$1:$CI$100,MATCH(DATE(R$1,1,1),Macro!$A$1:$CI$1,0),FALSE)</f>
        <v>0.11570259174995108</v>
      </c>
      <c r="S27" s="52">
        <f>VLOOKUP($B27,Macro!$A$1:$CI$100,MATCH(DATE(S$1,1,1),Macro!$A$1:$CI$1,0),FALSE)</f>
        <v>0.10553467658278949</v>
      </c>
      <c r="T27" s="52">
        <f>VLOOKUP($B27,Macro!$A$1:$CI$100,MATCH(DATE(T$1,1,1),Macro!$A$1:$CI$1,0),FALSE)</f>
        <v>9.6118440932481231E-2</v>
      </c>
      <c r="U27" s="52">
        <f>VLOOKUP($B27,Macro!$A$1:$CI$100,MATCH(DATE(U$1,1,1),Macro!$A$1:$CI$1,0),FALSE)</f>
        <v>8.7608017906048843E-2</v>
      </c>
      <c r="V27" s="52">
        <f>VLOOKUP($B27,Macro!$A$1:$CI$100,MATCH(DATE(V$1,1,1),Macro!$A$1:$CI$1,0),FALSE)</f>
        <v>8.0089470081023476E-2</v>
      </c>
      <c r="W27" s="52">
        <f>VLOOKUP($B27,Macro!$A$1:$CI$100,MATCH(DATE(W$1,1,1),Macro!$A$1:$CI$1,0),FALSE)</f>
        <v>7.3568531256349767E-2</v>
      </c>
      <c r="X27" s="52">
        <f>VLOOKUP($B27,Macro!$A$1:$CI$100,MATCH(DATE(X$1,1,1),Macro!$A$1:$CI$1,0),FALSE)</f>
        <v>6.8014647001322703E-2</v>
      </c>
      <c r="Y27" s="52">
        <f>VLOOKUP($B27,Macro!$A$1:$CI$100,MATCH(DATE(Y$1,1,1),Macro!$A$1:$CI$1,0),FALSE)</f>
        <v>6.333033296874728E-2</v>
      </c>
      <c r="Z27" s="52">
        <f>VLOOKUP($B27,Macro!$A$1:$CI$100,MATCH(DATE(Z$1,1,1),Macro!$A$1:$CI$1,0),FALSE)</f>
        <v>5.9422496572890351E-2</v>
      </c>
      <c r="AA27" s="52">
        <f>VLOOKUP($B27,Macro!$A$1:$CI$100,MATCH(DATE(AA$1,1,1),Macro!$A$1:$CI$1,0),FALSE)</f>
        <v>5.6173609502509519E-2</v>
      </c>
      <c r="AB27" s="52">
        <f>VLOOKUP($B27,Macro!$A$1:$CI$100,MATCH(DATE(AB$1,1,1),Macro!$A$1:$CI$1,0),FALSE)</f>
        <v>5.3490014243569667E-2</v>
      </c>
      <c r="AC27" s="52">
        <f>VLOOKUP($B27,Macro!$A$1:$CI$100,MATCH(DATE(AC$1,1,1),Macro!$A$1:$CI$1,0),FALSE)</f>
        <v>5.1260522461059478E-2</v>
      </c>
      <c r="AD27" s="52">
        <f>VLOOKUP($B27,Macro!$A$1:$CI$100,MATCH(DATE(AD$1,1,1),Macro!$A$1:$CI$1,0),FALSE)</f>
        <v>4.9406101352660492E-2</v>
      </c>
      <c r="AE27" s="52">
        <f>VLOOKUP($B27,Macro!$A$1:$CI$100,MATCH(DATE(AE$1,1,1),Macro!$A$1:$CI$1,0),FALSE)</f>
        <v>4.786015152680196E-2</v>
      </c>
      <c r="AF27" s="52">
        <f>VLOOKUP($B27,Macro!$A$1:$CI$100,MATCH(DATE(AF$1,1,1),Macro!$A$1:$CI$1,0),FALSE)</f>
        <v>4.655000485000807E-2</v>
      </c>
      <c r="AG27" s="52"/>
      <c r="AH27" s="65">
        <f t="shared" si="1"/>
        <v>0.22520392066488421</v>
      </c>
      <c r="AI27" s="65">
        <f t="shared" si="2"/>
        <v>0.19455060033331245</v>
      </c>
      <c r="AJ27" s="65">
        <f t="shared" si="3"/>
        <v>0.14801104337197551</v>
      </c>
      <c r="AK27" s="65">
        <f t="shared" si="4"/>
        <v>9.7010639450458819E-2</v>
      </c>
      <c r="AL27" s="65">
        <f t="shared" si="5"/>
        <v>6.4101923460363919E-2</v>
      </c>
      <c r="AM27" s="65">
        <f t="shared" si="6"/>
        <v>4.9713358886819929E-2</v>
      </c>
      <c r="AN27" s="66"/>
      <c r="AO27" s="65">
        <f t="shared" si="7"/>
        <v>0.20987726049909833</v>
      </c>
      <c r="AP27" s="65">
        <f t="shared" si="8"/>
        <v>0.12251084141121717</v>
      </c>
      <c r="AQ27" s="65">
        <f t="shared" si="9"/>
        <v>5.6907641173591927E-2</v>
      </c>
    </row>
    <row r="28" spans="1:43" x14ac:dyDescent="0.25">
      <c r="B28" s="37" t="s">
        <v>56</v>
      </c>
      <c r="C28" s="52">
        <f>VLOOKUP($B28,Macro!$A$1:$CI$100,MATCH(DATE(C$1,1,1),Macro!$A$1:$CI$1,0),FALSE)</f>
        <v>0.24454743545478941</v>
      </c>
      <c r="D28" s="52">
        <f>VLOOKUP($B28,Macro!$A$1:$CI$100,MATCH(DATE(D$1,1,1),Macro!$A$1:$CI$1,0),FALSE)</f>
        <v>0.2705807131347493</v>
      </c>
      <c r="E28" s="52">
        <f>VLOOKUP($B28,Macro!$A$1:$CI$100,MATCH(DATE(E$1,1,1),Macro!$A$1:$CI$1,0),FALSE)</f>
        <v>0.28829869782953654</v>
      </c>
      <c r="F28" s="52">
        <f>VLOOKUP($B28,Macro!$A$1:$CI$100,MATCH(DATE(F$1,1,1),Macro!$A$1:$CI$1,0),FALSE)</f>
        <v>0.2937786994200664</v>
      </c>
      <c r="G28" s="52">
        <f>VLOOKUP($B28,Macro!$A$1:$CI$100,MATCH(DATE(G$1,1,1),Macro!$A$1:$CI$1,0),FALSE)</f>
        <v>0.28987917511278383</v>
      </c>
      <c r="H28" s="52">
        <f>VLOOKUP($B28,Macro!$A$1:$CI$100,MATCH(DATE(H$1,1,1),Macro!$A$1:$CI$1,0),FALSE)</f>
        <v>0.28004055393595628</v>
      </c>
      <c r="I28" s="52">
        <f>VLOOKUP($B28,Macro!$A$1:$CI$100,MATCH(DATE(I$1,1,1),Macro!$A$1:$CI$1,0),FALSE)</f>
        <v>0.26681604360796474</v>
      </c>
      <c r="J28" s="52">
        <f>VLOOKUP($B28,Macro!$A$1:$CI$100,MATCH(DATE(J$1,1,1),Macro!$A$1:$CI$1,0),FALSE)</f>
        <v>0.25175111216022561</v>
      </c>
      <c r="K28" s="52">
        <f>VLOOKUP($B28,Macro!$A$1:$CI$100,MATCH(DATE(K$1,1,1),Macro!$A$1:$CI$1,0),FALSE)</f>
        <v>0.23567798227979164</v>
      </c>
      <c r="L28" s="52">
        <f>VLOOKUP($B28,Macro!$A$1:$CI$100,MATCH(DATE(L$1,1,1),Macro!$A$1:$CI$1,0),FALSE)</f>
        <v>0.21899769632724997</v>
      </c>
      <c r="M28" s="52">
        <f>VLOOKUP($B28,Macro!$A$1:$CI$100,MATCH(DATE(M$1,1,1),Macro!$A$1:$CI$1,0),FALSE)</f>
        <v>0.20192559976999203</v>
      </c>
      <c r="N28" s="52">
        <f>VLOOKUP($B28,Macro!$A$1:$CI$100,MATCH(DATE(N$1,1,1),Macro!$A$1:$CI$1,0),FALSE)</f>
        <v>0.18463705873636993</v>
      </c>
      <c r="O28" s="52">
        <f>VLOOKUP($B28,Macro!$A$1:$CI$100,MATCH(DATE(O$1,1,1),Macro!$A$1:$CI$1,0),FALSE)</f>
        <v>0.16732109407788798</v>
      </c>
      <c r="P28" s="52">
        <f>VLOOKUP($B28,Macro!$A$1:$CI$100,MATCH(DATE(P$1,1,1),Macro!$A$1:$CI$1,0),FALSE)</f>
        <v>0.15020520430044648</v>
      </c>
      <c r="Q28" s="52">
        <f>VLOOKUP($B28,Macro!$A$1:$CI$100,MATCH(DATE(Q$1,1,1),Macro!$A$1:$CI$1,0),FALSE)</f>
        <v>0.13359290331818041</v>
      </c>
      <c r="R28" s="52">
        <f>VLOOKUP($B28,Macro!$A$1:$CI$100,MATCH(DATE(R$1,1,1),Macro!$A$1:$CI$1,0),FALSE)</f>
        <v>0.11778145979710608</v>
      </c>
      <c r="S28" s="52">
        <f>VLOOKUP($B28,Macro!$A$1:$CI$100,MATCH(DATE(S$1,1,1),Macro!$A$1:$CI$1,0),FALSE)</f>
        <v>0.10308500147357957</v>
      </c>
      <c r="T28" s="52">
        <f>VLOOKUP($B28,Macro!$A$1:$CI$100,MATCH(DATE(T$1,1,1),Macro!$A$1:$CI$1,0),FALSE)</f>
        <v>8.9755922003775801E-2</v>
      </c>
      <c r="U28" s="52">
        <f>VLOOKUP($B28,Macro!$A$1:$CI$100,MATCH(DATE(U$1,1,1),Macro!$A$1:$CI$1,0),FALSE)</f>
        <v>7.7971068448179359E-2</v>
      </c>
      <c r="V28" s="52">
        <f>VLOOKUP($B28,Macro!$A$1:$CI$100,MATCH(DATE(V$1,1,1),Macro!$A$1:$CI$1,0),FALSE)</f>
        <v>6.7822059358002562E-2</v>
      </c>
      <c r="W28" s="52">
        <f>VLOOKUP($B28,Macro!$A$1:$CI$100,MATCH(DATE(W$1,1,1),Macro!$A$1:$CI$1,0),FALSE)</f>
        <v>5.9299631927522967E-2</v>
      </c>
      <c r="X28" s="52">
        <f>VLOOKUP($B28,Macro!$A$1:$CI$100,MATCH(DATE(X$1,1,1),Macro!$A$1:$CI$1,0),FALSE)</f>
        <v>5.2336503331917861E-2</v>
      </c>
      <c r="Y28" s="52">
        <f>VLOOKUP($B28,Macro!$A$1:$CI$100,MATCH(DATE(Y$1,1,1),Macro!$A$1:$CI$1,0),FALSE)</f>
        <v>4.6779733125701384E-2</v>
      </c>
      <c r="Z28" s="52">
        <f>VLOOKUP($B28,Macro!$A$1:$CI$100,MATCH(DATE(Z$1,1,1),Macro!$A$1:$CI$1,0),FALSE)</f>
        <v>4.2465610111874774E-2</v>
      </c>
      <c r="AA28" s="52">
        <f>VLOOKUP($B28,Macro!$A$1:$CI$100,MATCH(DATE(AA$1,1,1),Macro!$A$1:$CI$1,0),FALSE)</f>
        <v>3.9198895021863578E-2</v>
      </c>
      <c r="AB28" s="52">
        <f>VLOOKUP($B28,Macro!$A$1:$CI$100,MATCH(DATE(AB$1,1,1),Macro!$A$1:$CI$1,0),FALSE)</f>
        <v>3.6805243212789662E-2</v>
      </c>
      <c r="AC28" s="52">
        <f>VLOOKUP($B28,Macro!$A$1:$CI$100,MATCH(DATE(AC$1,1,1),Macro!$A$1:$CI$1,0),FALSE)</f>
        <v>3.5096582691696021E-2</v>
      </c>
      <c r="AD28" s="52">
        <f>VLOOKUP($B28,Macro!$A$1:$CI$100,MATCH(DATE(AD$1,1,1),Macro!$A$1:$CI$1,0),FALSE)</f>
        <v>3.3922707857825252E-2</v>
      </c>
      <c r="AE28" s="52">
        <f>VLOOKUP($B28,Macro!$A$1:$CI$100,MATCH(DATE(AE$1,1,1),Macro!$A$1:$CI$1,0),FALSE)</f>
        <v>3.3155392151140717E-2</v>
      </c>
      <c r="AF28" s="52">
        <f>VLOOKUP($B28,Macro!$A$1:$CI$100,MATCH(DATE(AF$1,1,1),Macro!$A$1:$CI$1,0),FALSE)</f>
        <v>3.2670871170203952E-2</v>
      </c>
      <c r="AG28" s="84"/>
      <c r="AH28" s="65">
        <f t="shared" si="1"/>
        <v>0.2774169441903851</v>
      </c>
      <c r="AI28" s="65">
        <f t="shared" si="2"/>
        <v>0.25065667766223765</v>
      </c>
      <c r="AJ28" s="65">
        <f t="shared" si="3"/>
        <v>0.16753637204057537</v>
      </c>
      <c r="AK28" s="65">
        <f t="shared" si="4"/>
        <v>9.1283102216128675E-2</v>
      </c>
      <c r="AL28" s="65">
        <f t="shared" si="5"/>
        <v>4.8016074703776113E-2</v>
      </c>
      <c r="AM28" s="65">
        <f t="shared" si="6"/>
        <v>3.4330159416731121E-2</v>
      </c>
      <c r="AN28" s="66"/>
      <c r="AO28" s="65">
        <f t="shared" si="7"/>
        <v>0.26403681092631137</v>
      </c>
      <c r="AP28" s="65">
        <f t="shared" si="8"/>
        <v>0.12940973712835202</v>
      </c>
      <c r="AQ28" s="65">
        <f t="shared" si="9"/>
        <v>4.1173117060253617E-2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3.4752846177165515E-2</v>
      </c>
      <c r="D29" s="52">
        <f>VLOOKUP($B29,Macro!$A$1:$CI$100,MATCH(DATE(D$1,1,1),Macro!$A$1:$CI$1,0),FALSE)</f>
        <v>7.4897474518684434E-2</v>
      </c>
      <c r="E29" s="52">
        <f>VLOOKUP($B29,Macro!$A$1:$CI$100,MATCH(DATE(E$1,1,1),Macro!$A$1:$CI$1,0),FALSE)</f>
        <v>0.1070549118735656</v>
      </c>
      <c r="F29" s="52">
        <f>VLOOKUP($B29,Macro!$A$1:$CI$100,MATCH(DATE(F$1,1,1),Macro!$A$1:$CI$1,0),FALSE)</f>
        <v>0.12852382318711411</v>
      </c>
      <c r="G29" s="52">
        <f>VLOOKUP($B29,Macro!$A$1:$CI$100,MATCH(DATE(G$1,1,1),Macro!$A$1:$CI$1,0),FALSE)</f>
        <v>0.14104401410952017</v>
      </c>
      <c r="H29" s="52">
        <f>VLOOKUP($B29,Macro!$A$1:$CI$100,MATCH(DATE(H$1,1,1),Macro!$A$1:$CI$1,0),FALSE)</f>
        <v>0.14718377511351607</v>
      </c>
      <c r="I29" s="52">
        <f>VLOOKUP($B29,Macro!$A$1:$CI$100,MATCH(DATE(I$1,1,1),Macro!$A$1:$CI$1,0),FALSE)</f>
        <v>0.14899104980954886</v>
      </c>
      <c r="J29" s="52">
        <f>VLOOKUP($B29,Macro!$A$1:$CI$100,MATCH(DATE(J$1,1,1),Macro!$A$1:$CI$1,0),FALSE)</f>
        <v>0.14779454917082963</v>
      </c>
      <c r="K29" s="52">
        <f>VLOOKUP($B29,Macro!$A$1:$CI$100,MATCH(DATE(K$1,1,1),Macro!$A$1:$CI$1,0),FALSE)</f>
        <v>0.14439195949294645</v>
      </c>
      <c r="L29" s="52">
        <f>VLOOKUP($B29,Macro!$A$1:$CI$100,MATCH(DATE(L$1,1,1),Macro!$A$1:$CI$1,0),FALSE)</f>
        <v>0.1392687652236618</v>
      </c>
      <c r="M29" s="52">
        <f>VLOOKUP($B29,Macro!$A$1:$CI$100,MATCH(DATE(M$1,1,1),Macro!$A$1:$CI$1,0),FALSE)</f>
        <v>0.13275185995742897</v>
      </c>
      <c r="N29" s="52">
        <f>VLOOKUP($B29,Macro!$A$1:$CI$100,MATCH(DATE(N$1,1,1),Macro!$A$1:$CI$1,0),FALSE)</f>
        <v>0.12509770779917903</v>
      </c>
      <c r="O29" s="52">
        <f>VLOOKUP($B29,Macro!$A$1:$CI$100,MATCH(DATE(O$1,1,1),Macro!$A$1:$CI$1,0),FALSE)</f>
        <v>0.11653468364328665</v>
      </c>
      <c r="P29" s="52">
        <f>VLOOKUP($B29,Macro!$A$1:$CI$100,MATCH(DATE(P$1,1,1),Macro!$A$1:$CI$1,0),FALSE)</f>
        <v>0.10728246507471566</v>
      </c>
      <c r="Q29" s="52">
        <f>VLOOKUP($B29,Macro!$A$1:$CI$100,MATCH(DATE(Q$1,1,1),Macro!$A$1:$CI$1,0),FALSE)</f>
        <v>9.7566428449683593E-2</v>
      </c>
      <c r="R29" s="52">
        <f>VLOOKUP($B29,Macro!$A$1:$CI$100,MATCH(DATE(R$1,1,1),Macro!$A$1:$CI$1,0),FALSE)</f>
        <v>8.7616041267620445E-2</v>
      </c>
      <c r="S29" s="52">
        <f>VLOOKUP($B29,Macro!$A$1:$CI$100,MATCH(DATE(S$1,1,1),Macro!$A$1:$CI$1,0),FALSE)</f>
        <v>7.7663871347158756E-2</v>
      </c>
      <c r="T29" s="52">
        <f>VLOOKUP($B29,Macro!$A$1:$CI$100,MATCH(DATE(T$1,1,1),Macro!$A$1:$CI$1,0),FALSE)</f>
        <v>6.7935116545605939E-2</v>
      </c>
      <c r="U29" s="52">
        <f>VLOOKUP($B29,Macro!$A$1:$CI$100,MATCH(DATE(U$1,1,1),Macro!$A$1:$CI$1,0),FALSE)</f>
        <v>5.863537580640707E-2</v>
      </c>
      <c r="V29" s="52">
        <f>VLOOKUP($B29,Macro!$A$1:$CI$100,MATCH(DATE(V$1,1,1),Macro!$A$1:$CI$1,0),FALSE)</f>
        <v>4.9939847111102262E-2</v>
      </c>
      <c r="W29" s="52">
        <f>VLOOKUP($B29,Macro!$A$1:$CI$100,MATCH(DATE(W$1,1,1),Macro!$A$1:$CI$1,0),FALSE)</f>
        <v>4.198374589628822E-2</v>
      </c>
      <c r="X29" s="52">
        <f>VLOOKUP($B29,Macro!$A$1:$CI$100,MATCH(DATE(X$1,1,1),Macro!$A$1:$CI$1,0),FALSE)</f>
        <v>3.4861148650605848E-2</v>
      </c>
      <c r="Y29" s="52">
        <f>VLOOKUP($B29,Macro!$A$1:$CI$100,MATCH(DATE(Y$1,1,1),Macro!$A$1:$CI$1,0),FALSE)</f>
        <v>2.8620902442246392E-2</v>
      </c>
      <c r="Z29" s="52">
        <f>VLOOKUP($B29,Macro!$A$1:$CI$100,MATCH(DATE(Z$1,1,1),Macro!$A$1:$CI$1,0),FALSE)</f>
        <v>2.3274119157484664E-2</v>
      </c>
      <c r="AA29" s="52">
        <f>VLOOKUP($B29,Macro!$A$1:$CI$100,MATCH(DATE(AA$1,1,1),Macro!$A$1:$CI$1,0),FALSE)</f>
        <v>1.8798340251590495E-2</v>
      </c>
      <c r="AB29" s="52">
        <f>VLOOKUP($B29,Macro!$A$1:$CI$100,MATCH(DATE(AB$1,1,1),Macro!$A$1:$CI$1,0),FALSE)</f>
        <v>1.5147661532384799E-2</v>
      </c>
      <c r="AC29" s="52">
        <f>VLOOKUP($B29,Macro!$A$1:$CI$100,MATCH(DATE(AC$1,1,1),Macro!$A$1:$CI$1,0),FALSE)</f>
        <v>1.22565385592746E-2</v>
      </c>
      <c r="AD29" s="52">
        <f>VLOOKUP($B29,Macro!$A$1:$CI$100,MATCH(DATE(AD$1,1,1),Macro!$A$1:$CI$1,0),FALSE)</f>
        <v>1.0048935769287183E-2</v>
      </c>
      <c r="AE29" s="52">
        <f>VLOOKUP($B29,Macro!$A$1:$CI$100,MATCH(DATE(AE$1,1,1),Macro!$A$1:$CI$1,0),FALSE)</f>
        <v>8.4443957921700903E-3</v>
      </c>
      <c r="AF29" s="52">
        <f>VLOOKUP($B29,Macro!$A$1:$CI$100,MATCH(DATE(AF$1,1,1),Macro!$A$1:$CI$1,0),FALSE)</f>
        <v>7.3597759542787175E-3</v>
      </c>
      <c r="AG29" s="52"/>
      <c r="AH29" s="65">
        <f t="shared" si="1"/>
        <v>9.7254613973209961E-2</v>
      </c>
      <c r="AI29" s="65">
        <f t="shared" si="2"/>
        <v>0.14552601976210056</v>
      </c>
      <c r="AJ29" s="65">
        <f t="shared" si="3"/>
        <v>0.11584662898485878</v>
      </c>
      <c r="AK29" s="65">
        <f t="shared" si="4"/>
        <v>6.8358050415578894E-2</v>
      </c>
      <c r="AL29" s="65">
        <f t="shared" si="5"/>
        <v>2.9507651279643127E-2</v>
      </c>
      <c r="AM29" s="65">
        <f t="shared" si="6"/>
        <v>1.065146152147908E-2</v>
      </c>
      <c r="AN29" s="66"/>
      <c r="AO29" s="65">
        <f t="shared" si="7"/>
        <v>0.12139031686765525</v>
      </c>
      <c r="AP29" s="65">
        <f t="shared" si="8"/>
        <v>9.2102339700218833E-2</v>
      </c>
      <c r="AQ29" s="65">
        <f t="shared" si="9"/>
        <v>2.0079556400561104E-2</v>
      </c>
    </row>
    <row r="30" spans="1:43" x14ac:dyDescent="0.25">
      <c r="A30" s="13" t="s">
        <v>3</v>
      </c>
      <c r="B30" s="37"/>
      <c r="C30" s="52">
        <f>SUM(C26:C27)</f>
        <v>0.25685736830349204</v>
      </c>
      <c r="D30" s="52">
        <f t="shared" ref="D30:AF30" si="10">SUM(D26:D27)</f>
        <v>0.26641525755582512</v>
      </c>
      <c r="E30" s="52">
        <f t="shared" si="10"/>
        <v>0.26785132729290245</v>
      </c>
      <c r="F30" s="52">
        <f t="shared" si="10"/>
        <v>0.26443726625441266</v>
      </c>
      <c r="G30" s="52">
        <f t="shared" si="10"/>
        <v>0.2583554487654538</v>
      </c>
      <c r="H30" s="52">
        <f t="shared" si="10"/>
        <v>0.25084283995156936</v>
      </c>
      <c r="I30" s="52">
        <f t="shared" si="10"/>
        <v>0.24253970507291966</v>
      </c>
      <c r="J30" s="52">
        <f t="shared" si="10"/>
        <v>0.23368130008478649</v>
      </c>
      <c r="K30" s="52">
        <f t="shared" si="10"/>
        <v>0.2242796660814548</v>
      </c>
      <c r="L30" s="52">
        <f t="shared" si="10"/>
        <v>0.21423597899362029</v>
      </c>
      <c r="M30" s="52">
        <f t="shared" si="10"/>
        <v>0.20346552217560701</v>
      </c>
      <c r="N30" s="52">
        <f t="shared" si="10"/>
        <v>0.19196664581907574</v>
      </c>
      <c r="O30" s="52">
        <f t="shared" si="10"/>
        <v>0.17982908776333398</v>
      </c>
      <c r="P30" s="52">
        <f t="shared" si="10"/>
        <v>0.16723245913076992</v>
      </c>
      <c r="Q30" s="52">
        <f t="shared" si="10"/>
        <v>0.15446669772292126</v>
      </c>
      <c r="R30" s="52">
        <f t="shared" si="10"/>
        <v>0.14183031170901056</v>
      </c>
      <c r="S30" s="52">
        <f t="shared" si="10"/>
        <v>0.12965138262130241</v>
      </c>
      <c r="T30" s="52">
        <f t="shared" si="10"/>
        <v>0.11819888639757607</v>
      </c>
      <c r="U30" s="52">
        <f t="shared" si="10"/>
        <v>0.10767090535703377</v>
      </c>
      <c r="V30" s="52">
        <f t="shared" si="10"/>
        <v>9.8187769134904165E-2</v>
      </c>
      <c r="W30" s="52">
        <f t="shared" si="10"/>
        <v>8.977656389111513E-2</v>
      </c>
      <c r="X30" s="52">
        <f t="shared" si="10"/>
        <v>8.2418365840549068E-2</v>
      </c>
      <c r="Y30" s="52">
        <f t="shared" si="10"/>
        <v>7.6017076813866671E-2</v>
      </c>
      <c r="Z30" s="52">
        <f t="shared" si="10"/>
        <v>7.0477199754225159E-2</v>
      </c>
      <c r="AA30" s="52">
        <f t="shared" si="10"/>
        <v>6.567581919406458E-2</v>
      </c>
      <c r="AB30" s="52">
        <f t="shared" si="10"/>
        <v>6.1515292627728035E-2</v>
      </c>
      <c r="AC30" s="52">
        <f t="shared" si="10"/>
        <v>5.7880064870076089E-2</v>
      </c>
      <c r="AD30" s="52">
        <f t="shared" si="10"/>
        <v>5.4689484038033975E-2</v>
      </c>
      <c r="AE30" s="52">
        <f t="shared" si="10"/>
        <v>5.1877653705237357E-2</v>
      </c>
      <c r="AF30" s="52">
        <f t="shared" si="10"/>
        <v>4.9372417391888281E-2</v>
      </c>
      <c r="AG30" s="52"/>
      <c r="AH30" s="65">
        <f t="shared" si="1"/>
        <v>0.26278333363441725</v>
      </c>
      <c r="AI30" s="65">
        <f t="shared" si="2"/>
        <v>0.23311589803687011</v>
      </c>
      <c r="AJ30" s="65">
        <f t="shared" si="3"/>
        <v>0.17939208252234157</v>
      </c>
      <c r="AK30" s="65">
        <f t="shared" si="4"/>
        <v>0.1191078510439654</v>
      </c>
      <c r="AL30" s="65">
        <f t="shared" si="5"/>
        <v>7.687300509876413E-2</v>
      </c>
      <c r="AM30" s="65">
        <f t="shared" si="6"/>
        <v>5.5066982526592742E-2</v>
      </c>
      <c r="AN30" s="66"/>
      <c r="AO30" s="65">
        <f t="shared" si="7"/>
        <v>0.24794961583564368</v>
      </c>
      <c r="AP30" s="65">
        <f t="shared" si="8"/>
        <v>0.1492499667831535</v>
      </c>
      <c r="AQ30" s="65">
        <f t="shared" si="9"/>
        <v>6.5969993812678429E-2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-4.7062821333483676E-2</v>
      </c>
      <c r="D31" s="52">
        <f>VLOOKUP($B31,Macro!$A$1:$CI$100,MATCH(DATE(D$1,1,1),Macro!$A$1:$CI$1,0),FALSE)</f>
        <v>-7.0732023237980932E-2</v>
      </c>
      <c r="E31" s="52">
        <f>VLOOKUP($B31,Macro!$A$1:$CI$100,MATCH(DATE(E$1,1,1),Macro!$A$1:$CI$1,0),FALSE)</f>
        <v>-8.6607557817660261E-2</v>
      </c>
      <c r="F31" s="52">
        <f>VLOOKUP($B31,Macro!$A$1:$CI$100,MATCH(DATE(F$1,1,1),Macro!$A$1:$CI$1,0),FALSE)</f>
        <v>-9.9182353409758173E-2</v>
      </c>
      <c r="G31" s="52">
        <f>VLOOKUP($B31,Macro!$A$1:$CI$100,MATCH(DATE(G$1,1,1),Macro!$A$1:$CI$1,0),FALSE)</f>
        <v>-0.1095202556305909</v>
      </c>
      <c r="H31" s="52">
        <f>VLOOKUP($B31,Macro!$A$1:$CI$100,MATCH(DATE(H$1,1,1),Macro!$A$1:$CI$1,0),FALSE)</f>
        <v>-0.11798604526656342</v>
      </c>
      <c r="I31" s="52">
        <f>VLOOKUP($B31,Macro!$A$1:$CI$100,MATCH(DATE(I$1,1,1),Macro!$A$1:$CI$1,0),FALSE)</f>
        <v>-0.12471474651454754</v>
      </c>
      <c r="J31" s="52">
        <f>VLOOKUP($B31,Macro!$A$1:$CI$100,MATCH(DATE(J$1,1,1),Macro!$A$1:$CI$1,0),FALSE)</f>
        <v>-0.12972476029256969</v>
      </c>
      <c r="K31" s="52">
        <f>VLOOKUP($B31,Macro!$A$1:$CI$100,MATCH(DATE(K$1,1,1),Macro!$A$1:$CI$1,0),FALSE)</f>
        <v>-0.132993650929732</v>
      </c>
      <c r="L31" s="52">
        <f>VLOOKUP($B31,Macro!$A$1:$CI$100,MATCH(DATE(L$1,1,1),Macro!$A$1:$CI$1,0),FALSE)</f>
        <v>-0.13450707429266273</v>
      </c>
      <c r="M31" s="52">
        <f>VLOOKUP($B31,Macro!$A$1:$CI$100,MATCH(DATE(M$1,1,1),Macro!$A$1:$CI$1,0),FALSE)</f>
        <v>-0.13429177118439875</v>
      </c>
      <c r="N31" s="52">
        <f>VLOOKUP($B31,Macro!$A$1:$CI$100,MATCH(DATE(N$1,1,1),Macro!$A$1:$CI$1,0),FALSE)</f>
        <v>-0.13242728753701641</v>
      </c>
      <c r="O31" s="52">
        <f>VLOOKUP($B31,Macro!$A$1:$CI$100,MATCH(DATE(O$1,1,1),Macro!$A$1:$CI$1,0),FALSE)</f>
        <v>-0.12904269549217315</v>
      </c>
      <c r="P31" s="52">
        <f>VLOOKUP($B31,Macro!$A$1:$CI$100,MATCH(DATE(P$1,1,1),Macro!$A$1:$CI$1,0),FALSE)</f>
        <v>-0.12430972348001917</v>
      </c>
      <c r="Q31" s="52">
        <f>VLOOKUP($B31,Macro!$A$1:$CI$100,MATCH(DATE(Q$1,1,1),Macro!$A$1:$CI$1,0),FALSE)</f>
        <v>-0.1184402193161604</v>
      </c>
      <c r="R31" s="52">
        <f>VLOOKUP($B31,Macro!$A$1:$CI$100,MATCH(DATE(R$1,1,1),Macro!$A$1:$CI$1,0),FALSE)</f>
        <v>-0.11166488269387845</v>
      </c>
      <c r="S31" s="52">
        <f>VLOOKUP($B31,Macro!$A$1:$CI$100,MATCH(DATE(S$1,1,1),Macro!$A$1:$CI$1,0),FALSE)</f>
        <v>-0.10423025250181164</v>
      </c>
      <c r="T31" s="52">
        <f>VLOOKUP($B31,Macro!$A$1:$CI$100,MATCH(DATE(T$1,1,1),Macro!$A$1:$CI$1,0),FALSE)</f>
        <v>-9.6378101444473979E-2</v>
      </c>
      <c r="U31" s="52">
        <f>VLOOKUP($B31,Macro!$A$1:$CI$100,MATCH(DATE(U$1,1,1),Macro!$A$1:$CI$1,0),FALSE)</f>
        <v>-8.8335249848860126E-2</v>
      </c>
      <c r="V31" s="52">
        <f>VLOOKUP($B31,Macro!$A$1:$CI$100,MATCH(DATE(V$1,1,1),Macro!$A$1:$CI$1,0),FALSE)</f>
        <v>-8.0305560233405682E-2</v>
      </c>
      <c r="W31" s="52">
        <f>VLOOKUP($B31,Macro!$A$1:$CI$100,MATCH(DATE(W$1,1,1),Macro!$A$1:$CI$1,0),FALSE)</f>
        <v>-7.2460674576250106E-2</v>
      </c>
      <c r="X31" s="52">
        <f>VLOOKUP($B31,Macro!$A$1:$CI$100,MATCH(DATE(X$1,1,1),Macro!$A$1:$CI$1,0),FALSE)</f>
        <v>-6.4943001366225162E-2</v>
      </c>
      <c r="Y31" s="52">
        <f>VLOOKUP($B31,Macro!$A$1:$CI$100,MATCH(DATE(Y$1,1,1),Macro!$A$1:$CI$1,0),FALSE)</f>
        <v>-5.7858284785284035E-2</v>
      </c>
      <c r="Z31" s="52">
        <f>VLOOKUP($B31,Macro!$A$1:$CI$100,MATCH(DATE(Z$1,1,1),Macro!$A$1:$CI$1,0),FALSE)</f>
        <v>-5.1285705616494454E-2</v>
      </c>
      <c r="AA31" s="52">
        <f>VLOOKUP($B31,Macro!$A$1:$CI$100,MATCH(DATE(AA$1,1,1),Macro!$A$1:$CI$1,0),FALSE)</f>
        <v>-4.5275280192903306E-2</v>
      </c>
      <c r="AB31" s="52">
        <f>VLOOKUP($B31,Macro!$A$1:$CI$100,MATCH(DATE(AB$1,1,1),Macro!$A$1:$CI$1,0),FALSE)</f>
        <v>-3.9857717172909084E-2</v>
      </c>
      <c r="AC31" s="52">
        <f>VLOOKUP($B31,Macro!$A$1:$CI$100,MATCH(DATE(AC$1,1,1),Macro!$A$1:$CI$1,0),FALSE)</f>
        <v>-3.5040036149394979E-2</v>
      </c>
      <c r="AD31" s="52">
        <f>VLOOKUP($B31,Macro!$A$1:$CI$100,MATCH(DATE(AD$1,1,1),Macro!$A$1:$CI$1,0),FALSE)</f>
        <v>-3.0815718053855294E-2</v>
      </c>
      <c r="AE31" s="52">
        <f>VLOOKUP($B31,Macro!$A$1:$CI$100,MATCH(DATE(AE$1,1,1),Macro!$A$1:$CI$1,0),FALSE)</f>
        <v>-2.7166669397408732E-2</v>
      </c>
      <c r="AF31" s="52">
        <f>VLOOKUP($B31,Macro!$A$1:$CI$100,MATCH(DATE(AF$1,1,1),Macro!$A$1:$CI$1,0),FALSE)</f>
        <v>-2.4061298297095721E-2</v>
      </c>
      <c r="AG31" s="91"/>
      <c r="AH31" s="65">
        <f t="shared" si="1"/>
        <v>-8.2621002285894793E-2</v>
      </c>
      <c r="AI31" s="65">
        <f t="shared" si="2"/>
        <v>-0.12798525545921507</v>
      </c>
      <c r="AJ31" s="65">
        <f t="shared" si="3"/>
        <v>-0.12770233940195358</v>
      </c>
      <c r="AK31" s="65">
        <f t="shared" si="4"/>
        <v>-9.6182809344485962E-2</v>
      </c>
      <c r="AL31" s="65">
        <f t="shared" si="5"/>
        <v>-5.8364589307431415E-2</v>
      </c>
      <c r="AM31" s="65">
        <f t="shared" si="6"/>
        <v>-3.1388287814132762E-2</v>
      </c>
      <c r="AN31" s="66"/>
      <c r="AO31" s="65">
        <f t="shared" si="7"/>
        <v>-0.10530312887255494</v>
      </c>
      <c r="AP31" s="65">
        <f t="shared" si="8"/>
        <v>-0.11194257437321978</v>
      </c>
      <c r="AQ31" s="65">
        <f t="shared" si="9"/>
        <v>-4.4876438560782092E-2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9"/>
      <c r="D32" s="99"/>
      <c r="E32" s="99"/>
      <c r="F32" s="99"/>
      <c r="G32" s="99"/>
      <c r="H32" s="99"/>
      <c r="I32" s="99"/>
      <c r="J32" s="99"/>
    </row>
    <row r="33" spans="1:13" ht="15.75" x14ac:dyDescent="0.25">
      <c r="A33" s="9"/>
      <c r="B33" s="39"/>
      <c r="C33" s="97" t="s">
        <v>14</v>
      </c>
      <c r="D33" s="97"/>
      <c r="E33" s="97"/>
      <c r="F33" s="97"/>
      <c r="G33" s="97"/>
      <c r="H33" s="97"/>
      <c r="I33" s="97"/>
      <c r="J33" s="97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P34" sqref="P34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37.220989999997983</v>
      </c>
      <c r="D50" s="52">
        <f>VLOOKUP($B50,Shock_dev!$A$1:$CI$300,MATCH(DATE(D$1,1,1),Shock_dev!$A$1:$CI$1,0),FALSE)</f>
        <v>68.846340000000055</v>
      </c>
      <c r="E50" s="52">
        <f>VLOOKUP($B50,Shock_dev!$A$1:$CI$300,MATCH(DATE(E$1,1,1),Shock_dev!$A$1:$CI$1,0),FALSE)</f>
        <v>89.451880000000529</v>
      </c>
      <c r="F50" s="52">
        <f>VLOOKUP($B50,Shock_dev!$A$1:$CI$300,MATCH(DATE(F$1,1,1),Shock_dev!$A$1:$CI$1,0),FALSE)</f>
        <v>100.14594999999827</v>
      </c>
      <c r="G50" s="52">
        <f>VLOOKUP($B50,Shock_dev!$A$1:$CI$300,MATCH(DATE(G$1,1,1),Shock_dev!$A$1:$CI$1,0),FALSE)</f>
        <v>103.45673999999781</v>
      </c>
      <c r="H50" s="52">
        <f>VLOOKUP($B50,Shock_dev!$A$1:$CI$300,MATCH(DATE(H$1,1,1),Shock_dev!$A$1:$CI$1,0),FALSE)</f>
        <v>101.73663000000306</v>
      </c>
      <c r="I50" s="52">
        <f>VLOOKUP($B50,Shock_dev!$A$1:$CI$300,MATCH(DATE(I$1,1,1),Shock_dev!$A$1:$CI$1,0),FALSE)</f>
        <v>96.822319999999308</v>
      </c>
      <c r="J50" s="52">
        <f>VLOOKUP($B50,Shock_dev!$A$1:$CI$300,MATCH(DATE(J$1,1,1),Shock_dev!$A$1:$CI$1,0),FALSE)</f>
        <v>90.043140000001586</v>
      </c>
      <c r="K50" s="52">
        <f>VLOOKUP($B50,Shock_dev!$A$1:$CI$300,MATCH(DATE(K$1,1,1),Shock_dev!$A$1:$CI$1,0),FALSE)</f>
        <v>82.311929999999847</v>
      </c>
      <c r="L50" s="52">
        <f>VLOOKUP($B50,Shock_dev!$A$1:$CI$300,MATCH(DATE(L$1,1,1),Shock_dev!$A$1:$CI$1,0),FALSE)</f>
        <v>74.223030000001017</v>
      </c>
      <c r="M50" s="52">
        <f>VLOOKUP($B50,Shock_dev!$A$1:$CI$300,MATCH(DATE(M$1,1,1),Shock_dev!$A$1:$CI$1,0),FALSE)</f>
        <v>66.14429999999993</v>
      </c>
      <c r="N50" s="52">
        <f>VLOOKUP($B50,Shock_dev!$A$1:$CI$300,MATCH(DATE(N$1,1,1),Shock_dev!$A$1:$CI$1,0),FALSE)</f>
        <v>58.297920000000886</v>
      </c>
      <c r="O50" s="52">
        <f>VLOOKUP($B50,Shock_dev!$A$1:$CI$300,MATCH(DATE(O$1,1,1),Shock_dev!$A$1:$CI$1,0),FALSE)</f>
        <v>50.818270000003395</v>
      </c>
      <c r="P50" s="52">
        <f>VLOOKUP($B50,Shock_dev!$A$1:$CI$300,MATCH(DATE(P$1,1,1),Shock_dev!$A$1:$CI$1,0),FALSE)</f>
        <v>43.791639999999461</v>
      </c>
      <c r="Q50" s="52">
        <f>VLOOKUP($B50,Shock_dev!$A$1:$CI$300,MATCH(DATE(Q$1,1,1),Shock_dev!$A$1:$CI$1,0),FALSE)</f>
        <v>37.289519999998447</v>
      </c>
      <c r="R50" s="52">
        <f>VLOOKUP($B50,Shock_dev!$A$1:$CI$300,MATCH(DATE(R$1,1,1),Shock_dev!$A$1:$CI$1,0),FALSE)</f>
        <v>31.374270000000251</v>
      </c>
      <c r="S50" s="52">
        <f>VLOOKUP($B50,Shock_dev!$A$1:$CI$300,MATCH(DATE(S$1,1,1),Shock_dev!$A$1:$CI$1,0),FALSE)</f>
        <v>26.106100000000879</v>
      </c>
      <c r="T50" s="52">
        <f>VLOOKUP($B50,Shock_dev!$A$1:$CI$300,MATCH(DATE(T$1,1,1),Shock_dev!$A$1:$CI$1,0),FALSE)</f>
        <v>21.535089999997581</v>
      </c>
      <c r="U50" s="52">
        <f>VLOOKUP($B50,Shock_dev!$A$1:$CI$300,MATCH(DATE(U$1,1,1),Shock_dev!$A$1:$CI$1,0),FALSE)</f>
        <v>17.693360000001121</v>
      </c>
      <c r="V50" s="52">
        <f>VLOOKUP($B50,Shock_dev!$A$1:$CI$300,MATCH(DATE(V$1,1,1),Shock_dev!$A$1:$CI$1,0),FALSE)</f>
        <v>14.589090000001306</v>
      </c>
      <c r="W50" s="52">
        <f>VLOOKUP($B50,Shock_dev!$A$1:$CI$300,MATCH(DATE(W$1,1,1),Shock_dev!$A$1:$CI$1,0),FALSE)</f>
        <v>12.201759999999922</v>
      </c>
      <c r="X50" s="52">
        <f>VLOOKUP($B50,Shock_dev!$A$1:$CI$300,MATCH(DATE(X$1,1,1),Shock_dev!$A$1:$CI$1,0),FALSE)</f>
        <v>10.486310000000231</v>
      </c>
      <c r="Y50" s="52">
        <f>VLOOKUP($B50,Shock_dev!$A$1:$CI$300,MATCH(DATE(Y$1,1,1),Shock_dev!$A$1:$CI$1,0),FALSE)</f>
        <v>9.3716000000022177</v>
      </c>
      <c r="Z50" s="52">
        <f>VLOOKUP($B50,Shock_dev!$A$1:$CI$300,MATCH(DATE(Z$1,1,1),Shock_dev!$A$1:$CI$1,0),FALSE)</f>
        <v>8.7725800000007439</v>
      </c>
      <c r="AA50" s="52">
        <f>VLOOKUP($B50,Shock_dev!$A$1:$CI$300,MATCH(DATE(AA$1,1,1),Shock_dev!$A$1:$CI$1,0),FALSE)</f>
        <v>8.5941899999997986</v>
      </c>
      <c r="AB50" s="52">
        <f>VLOOKUP($B50,Shock_dev!$A$1:$CI$300,MATCH(DATE(AB$1,1,1),Shock_dev!$A$1:$CI$1,0),FALSE)</f>
        <v>8.7417999999997846</v>
      </c>
      <c r="AC50" s="52">
        <f>VLOOKUP($B50,Shock_dev!$A$1:$CI$300,MATCH(DATE(AC$1,1,1),Shock_dev!$A$1:$CI$1,0),FALSE)</f>
        <v>9.1223600000012084</v>
      </c>
      <c r="AD50" s="52">
        <f>VLOOKUP($B50,Shock_dev!$A$1:$CI$300,MATCH(DATE(AD$1,1,1),Shock_dev!$A$1:$CI$1,0),FALSE)</f>
        <v>9.653440000001865</v>
      </c>
      <c r="AE50" s="52">
        <f>VLOOKUP($B50,Shock_dev!$A$1:$CI$300,MATCH(DATE(AE$1,1,1),Shock_dev!$A$1:$CI$1,0),FALSE)</f>
        <v>10.264749999998457</v>
      </c>
      <c r="AF50" s="52">
        <f>VLOOKUP($B50,Shock_dev!$A$1:$CI$300,MATCH(DATE(AF$1,1,1),Shock_dev!$A$1:$CI$1,0),FALSE)</f>
        <v>10.896489999999176</v>
      </c>
      <c r="AG50" s="52"/>
      <c r="AH50" s="65">
        <f>AVERAGE(C50:G50)</f>
        <v>79.824379999998925</v>
      </c>
      <c r="AI50" s="65">
        <f>AVERAGE(H50:L50)</f>
        <v>89.02741000000097</v>
      </c>
      <c r="AJ50" s="65">
        <f>AVERAGE(M50:Q50)</f>
        <v>51.268330000000425</v>
      </c>
      <c r="AK50" s="65">
        <f>AVERAGE(R50:V50)</f>
        <v>22.259582000000229</v>
      </c>
      <c r="AL50" s="65">
        <f>AVERAGE(W50:AA50)</f>
        <v>9.8852880000005818</v>
      </c>
      <c r="AM50" s="65">
        <f>AVERAGE(AB50:AF50)</f>
        <v>9.7357680000000979</v>
      </c>
      <c r="AN50" s="66"/>
      <c r="AO50" s="65">
        <f>AVERAGE(AH50:AI50)</f>
        <v>84.42589499999994</v>
      </c>
      <c r="AP50" s="65">
        <f>AVERAGE(AJ50:AK50)</f>
        <v>36.763956000000327</v>
      </c>
      <c r="AQ50" s="65">
        <f>AVERAGE(AL50:AM50)</f>
        <v>9.810528000000339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0.22553920000007111</v>
      </c>
      <c r="D51" s="52">
        <f>VLOOKUP($B51,Shock_dev!$A$1:$CI$300,MATCH(DATE(D$1,1,1),Shock_dev!$A$1:$CI$1,0),FALSE)</f>
        <v>0.5412028000000646</v>
      </c>
      <c r="E51" s="52">
        <f>VLOOKUP($B51,Shock_dev!$A$1:$CI$300,MATCH(DATE(E$1,1,1),Shock_dev!$A$1:$CI$1,0),FALSE)</f>
        <v>0.83227069999998093</v>
      </c>
      <c r="F51" s="52">
        <f>VLOOKUP($B51,Shock_dev!$A$1:$CI$300,MATCH(DATE(F$1,1,1),Shock_dev!$A$1:$CI$1,0),FALSE)</f>
        <v>1.0300900999999385</v>
      </c>
      <c r="G51" s="52">
        <f>VLOOKUP($B51,Shock_dev!$A$1:$CI$300,MATCH(DATE(G$1,1,1),Shock_dev!$A$1:$CI$1,0),FALSE)</f>
        <v>1.1087639000000991</v>
      </c>
      <c r="H51" s="52">
        <f>VLOOKUP($B51,Shock_dev!$A$1:$CI$300,MATCH(DATE(H$1,1,1),Shock_dev!$A$1:$CI$1,0),FALSE)</f>
        <v>1.0738227000000506</v>
      </c>
      <c r="I51" s="52">
        <f>VLOOKUP($B51,Shock_dev!$A$1:$CI$300,MATCH(DATE(I$1,1,1),Shock_dev!$A$1:$CI$1,0),FALSE)</f>
        <v>0.94840439999995851</v>
      </c>
      <c r="J51" s="52">
        <f>VLOOKUP($B51,Shock_dev!$A$1:$CI$300,MATCH(DATE(J$1,1,1),Shock_dev!$A$1:$CI$1,0),FALSE)</f>
        <v>0.76178120000008676</v>
      </c>
      <c r="K51" s="52">
        <f>VLOOKUP($B51,Shock_dev!$A$1:$CI$300,MATCH(DATE(K$1,1,1),Shock_dev!$A$1:$CI$1,0),FALSE)</f>
        <v>0.54198479999990923</v>
      </c>
      <c r="L51" s="52">
        <f>VLOOKUP($B51,Shock_dev!$A$1:$CI$300,MATCH(DATE(L$1,1,1),Shock_dev!$A$1:$CI$1,0),FALSE)</f>
        <v>0.31210220000002664</v>
      </c>
      <c r="M51" s="52">
        <f>VLOOKUP($B51,Shock_dev!$A$1:$CI$300,MATCH(DATE(M$1,1,1),Shock_dev!$A$1:$CI$1,0),FALSE)</f>
        <v>8.9161899999908201E-2</v>
      </c>
      <c r="N51" s="52">
        <f>VLOOKUP($B51,Shock_dev!$A$1:$CI$300,MATCH(DATE(N$1,1,1),Shock_dev!$A$1:$CI$1,0),FALSE)</f>
        <v>-0.11548549999997704</v>
      </c>
      <c r="O51" s="52">
        <f>VLOOKUP($B51,Shock_dev!$A$1:$CI$300,MATCH(DATE(O$1,1,1),Shock_dev!$A$1:$CI$1,0),FALSE)</f>
        <v>-0.2951193000000103</v>
      </c>
      <c r="P51" s="52">
        <f>VLOOKUP($B51,Shock_dev!$A$1:$CI$300,MATCH(DATE(P$1,1,1),Shock_dev!$A$1:$CI$1,0),FALSE)</f>
        <v>-0.44643780000001243</v>
      </c>
      <c r="Q51" s="52">
        <f>VLOOKUP($B51,Shock_dev!$A$1:$CI$300,MATCH(DATE(Q$1,1,1),Shock_dev!$A$1:$CI$1,0),FALSE)</f>
        <v>-0.56842069999993328</v>
      </c>
      <c r="R51" s="52">
        <f>VLOOKUP($B51,Shock_dev!$A$1:$CI$300,MATCH(DATE(R$1,1,1),Shock_dev!$A$1:$CI$1,0),FALSE)</f>
        <v>-0.66148399999997309</v>
      </c>
      <c r="S51" s="52">
        <f>VLOOKUP($B51,Shock_dev!$A$1:$CI$300,MATCH(DATE(S$1,1,1),Shock_dev!$A$1:$CI$1,0),FALSE)</f>
        <v>-0.7268692000000101</v>
      </c>
      <c r="T51" s="52">
        <f>VLOOKUP($B51,Shock_dev!$A$1:$CI$300,MATCH(DATE(T$1,1,1),Shock_dev!$A$1:$CI$1,0),FALSE)</f>
        <v>-0.76630619999991723</v>
      </c>
      <c r="U51" s="52">
        <f>VLOOKUP($B51,Shock_dev!$A$1:$CI$300,MATCH(DATE(U$1,1,1),Shock_dev!$A$1:$CI$1,0),FALSE)</f>
        <v>-0.78185760000008031</v>
      </c>
      <c r="V51" s="52">
        <f>VLOOKUP($B51,Shock_dev!$A$1:$CI$300,MATCH(DATE(V$1,1,1),Shock_dev!$A$1:$CI$1,0),FALSE)</f>
        <v>-0.77586420000000089</v>
      </c>
      <c r="W51" s="52">
        <f>VLOOKUP($B51,Shock_dev!$A$1:$CI$300,MATCH(DATE(W$1,1,1),Shock_dev!$A$1:$CI$1,0),FALSE)</f>
        <v>-0.75094530000001214</v>
      </c>
      <c r="X51" s="52">
        <f>VLOOKUP($B51,Shock_dev!$A$1:$CI$300,MATCH(DATE(X$1,1,1),Shock_dev!$A$1:$CI$1,0),FALSE)</f>
        <v>-0.70995859999993627</v>
      </c>
      <c r="Y51" s="52">
        <f>VLOOKUP($B51,Shock_dev!$A$1:$CI$300,MATCH(DATE(Y$1,1,1),Shock_dev!$A$1:$CI$1,0),FALSE)</f>
        <v>-0.65597579999996469</v>
      </c>
      <c r="Z51" s="52">
        <f>VLOOKUP($B51,Shock_dev!$A$1:$CI$300,MATCH(DATE(Z$1,1,1),Shock_dev!$A$1:$CI$1,0),FALSE)</f>
        <v>-0.5921706000000313</v>
      </c>
      <c r="AA51" s="52">
        <f>VLOOKUP($B51,Shock_dev!$A$1:$CI$300,MATCH(DATE(AA$1,1,1),Shock_dev!$A$1:$CI$1,0),FALSE)</f>
        <v>-0.52171380000004319</v>
      </c>
      <c r="AB51" s="52">
        <f>VLOOKUP($B51,Shock_dev!$A$1:$CI$300,MATCH(DATE(AB$1,1,1),Shock_dev!$A$1:$CI$1,0),FALSE)</f>
        <v>-0.44762670000000071</v>
      </c>
      <c r="AC51" s="52">
        <f>VLOOKUP($B51,Shock_dev!$A$1:$CI$300,MATCH(DATE(AC$1,1,1),Shock_dev!$A$1:$CI$1,0),FALSE)</f>
        <v>-0.37268710000000738</v>
      </c>
      <c r="AD51" s="52">
        <f>VLOOKUP($B51,Shock_dev!$A$1:$CI$300,MATCH(DATE(AD$1,1,1),Shock_dev!$A$1:$CI$1,0),FALSE)</f>
        <v>-0.29932329999996909</v>
      </c>
      <c r="AE51" s="52">
        <f>VLOOKUP($B51,Shock_dev!$A$1:$CI$300,MATCH(DATE(AE$1,1,1),Shock_dev!$A$1:$CI$1,0),FALSE)</f>
        <v>-0.22954500000003009</v>
      </c>
      <c r="AF51" s="52">
        <f>VLOOKUP($B51,Shock_dev!$A$1:$CI$300,MATCH(DATE(AF$1,1,1),Shock_dev!$A$1:$CI$1,0),FALSE)</f>
        <v>-0.16493119999995542</v>
      </c>
      <c r="AG51" s="52"/>
      <c r="AH51" s="65">
        <f t="shared" ref="AH51:AH80" si="1">AVERAGE(C51:G51)</f>
        <v>0.74757334000003084</v>
      </c>
      <c r="AI51" s="65">
        <f t="shared" ref="AI51:AI80" si="2">AVERAGE(H51:L51)</f>
        <v>0.72761906000000631</v>
      </c>
      <c r="AJ51" s="65">
        <f t="shared" ref="AJ51:AJ80" si="3">AVERAGE(M51:Q51)</f>
        <v>-0.26726028000000496</v>
      </c>
      <c r="AK51" s="65">
        <f t="shared" ref="AK51:AK80" si="4">AVERAGE(R51:V51)</f>
        <v>-0.74247623999999635</v>
      </c>
      <c r="AL51" s="65">
        <f t="shared" ref="AL51:AL80" si="5">AVERAGE(W51:AA51)</f>
        <v>-0.64615281999999752</v>
      </c>
      <c r="AM51" s="65">
        <f t="shared" ref="AM51:AM80" si="6">AVERAGE(AB51:AF51)</f>
        <v>-0.30282265999999253</v>
      </c>
      <c r="AN51" s="66"/>
      <c r="AO51" s="65">
        <f t="shared" ref="AO51:AO80" si="7">AVERAGE(AH51:AI51)</f>
        <v>0.73759620000001858</v>
      </c>
      <c r="AP51" s="65">
        <f t="shared" ref="AP51:AP80" si="8">AVERAGE(AJ51:AK51)</f>
        <v>-0.50486826000000062</v>
      </c>
      <c r="AQ51" s="65">
        <f t="shared" ref="AQ51:AQ80" si="9">AVERAGE(AL51:AM51)</f>
        <v>-0.47448773999999505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0.2831220500000029</v>
      </c>
      <c r="D52" s="52">
        <f>VLOOKUP($B52,Shock_dev!$A$1:$CI$300,MATCH(DATE(D$1,1,1),Shock_dev!$A$1:$CI$1,0),FALSE)</f>
        <v>0.49760746999999128</v>
      </c>
      <c r="E52" s="52">
        <f>VLOOKUP($B52,Shock_dev!$A$1:$CI$300,MATCH(DATE(E$1,1,1),Shock_dev!$A$1:$CI$1,0),FALSE)</f>
        <v>0.61211455999999487</v>
      </c>
      <c r="F52" s="52">
        <f>VLOOKUP($B52,Shock_dev!$A$1:$CI$300,MATCH(DATE(F$1,1,1),Shock_dev!$A$1:$CI$1,0),FALSE)</f>
        <v>0.65633460000000809</v>
      </c>
      <c r="G52" s="52">
        <f>VLOOKUP($B52,Shock_dev!$A$1:$CI$300,MATCH(DATE(G$1,1,1),Shock_dev!$A$1:$CI$1,0),FALSE)</f>
        <v>0.65765414999999905</v>
      </c>
      <c r="H52" s="52">
        <f>VLOOKUP($B52,Shock_dev!$A$1:$CI$300,MATCH(DATE(H$1,1,1),Shock_dev!$A$1:$CI$1,0),FALSE)</f>
        <v>0.63448209000000588</v>
      </c>
      <c r="I52" s="52">
        <f>VLOOKUP($B52,Shock_dev!$A$1:$CI$300,MATCH(DATE(I$1,1,1),Shock_dev!$A$1:$CI$1,0),FALSE)</f>
        <v>0.5983078699999993</v>
      </c>
      <c r="J52" s="52">
        <f>VLOOKUP($B52,Shock_dev!$A$1:$CI$300,MATCH(DATE(J$1,1,1),Shock_dev!$A$1:$CI$1,0),FALSE)</f>
        <v>0.55602908999999556</v>
      </c>
      <c r="K52" s="52">
        <f>VLOOKUP($B52,Shock_dev!$A$1:$CI$300,MATCH(DATE(K$1,1,1),Shock_dev!$A$1:$CI$1,0),FALSE)</f>
        <v>0.5116131900000056</v>
      </c>
      <c r="L52" s="52">
        <f>VLOOKUP($B52,Shock_dev!$A$1:$CI$300,MATCH(DATE(L$1,1,1),Shock_dev!$A$1:$CI$1,0),FALSE)</f>
        <v>0.46718400000000315</v>
      </c>
      <c r="M52" s="52">
        <f>VLOOKUP($B52,Shock_dev!$A$1:$CI$300,MATCH(DATE(M$1,1,1),Shock_dev!$A$1:$CI$1,0),FALSE)</f>
        <v>0.42379182999999898</v>
      </c>
      <c r="N52" s="52">
        <f>VLOOKUP($B52,Shock_dev!$A$1:$CI$300,MATCH(DATE(N$1,1,1),Shock_dev!$A$1:$CI$1,0),FALSE)</f>
        <v>0.38193241000000455</v>
      </c>
      <c r="O52" s="52">
        <f>VLOOKUP($B52,Shock_dev!$A$1:$CI$300,MATCH(DATE(O$1,1,1),Shock_dev!$A$1:$CI$1,0),FALSE)</f>
        <v>0.34186832000000322</v>
      </c>
      <c r="P52" s="52">
        <f>VLOOKUP($B52,Shock_dev!$A$1:$CI$300,MATCH(DATE(P$1,1,1),Shock_dev!$A$1:$CI$1,0),FALSE)</f>
        <v>0.3038197199999928</v>
      </c>
      <c r="Q52" s="52">
        <f>VLOOKUP($B52,Shock_dev!$A$1:$CI$300,MATCH(DATE(Q$1,1,1),Shock_dev!$A$1:$CI$1,0),FALSE)</f>
        <v>0.26810175999999331</v>
      </c>
      <c r="R52" s="52">
        <f>VLOOKUP($B52,Shock_dev!$A$1:$CI$300,MATCH(DATE(R$1,1,1),Shock_dev!$A$1:$CI$1,0),FALSE)</f>
        <v>0.23508970000000318</v>
      </c>
      <c r="S52" s="52">
        <f>VLOOKUP($B52,Shock_dev!$A$1:$CI$300,MATCH(DATE(S$1,1,1),Shock_dev!$A$1:$CI$1,0),FALSE)</f>
        <v>0.20522472000000391</v>
      </c>
      <c r="T52" s="52">
        <f>VLOOKUP($B52,Shock_dev!$A$1:$CI$300,MATCH(DATE(T$1,1,1),Shock_dev!$A$1:$CI$1,0),FALSE)</f>
        <v>0.17891022999999961</v>
      </c>
      <c r="U52" s="52">
        <f>VLOOKUP($B52,Shock_dev!$A$1:$CI$300,MATCH(DATE(U$1,1,1),Shock_dev!$A$1:$CI$1,0),FALSE)</f>
        <v>0.15643661999999381</v>
      </c>
      <c r="V52" s="52">
        <f>VLOOKUP($B52,Shock_dev!$A$1:$CI$300,MATCH(DATE(V$1,1,1),Shock_dev!$A$1:$CI$1,0),FALSE)</f>
        <v>0.1379349200000064</v>
      </c>
      <c r="W52" s="52">
        <f>VLOOKUP($B52,Shock_dev!$A$1:$CI$300,MATCH(DATE(W$1,1,1),Shock_dev!$A$1:$CI$1,0),FALSE)</f>
        <v>0.12333157999999855</v>
      </c>
      <c r="X52" s="52">
        <f>VLOOKUP($B52,Shock_dev!$A$1:$CI$300,MATCH(DATE(X$1,1,1),Shock_dev!$A$1:$CI$1,0),FALSE)</f>
        <v>0.11238708000000486</v>
      </c>
      <c r="Y52" s="52">
        <f>VLOOKUP($B52,Shock_dev!$A$1:$CI$300,MATCH(DATE(Y$1,1,1),Shock_dev!$A$1:$CI$1,0),FALSE)</f>
        <v>0.10469021000000112</v>
      </c>
      <c r="Z52" s="52">
        <f>VLOOKUP($B52,Shock_dev!$A$1:$CI$300,MATCH(DATE(Z$1,1,1),Shock_dev!$A$1:$CI$1,0),FALSE)</f>
        <v>9.9745640000008962E-2</v>
      </c>
      <c r="AA52" s="52">
        <f>VLOOKUP($B52,Shock_dev!$A$1:$CI$300,MATCH(DATE(AA$1,1,1),Shock_dev!$A$1:$CI$1,0),FALSE)</f>
        <v>9.7002270000004387E-2</v>
      </c>
      <c r="AB52" s="52">
        <f>VLOOKUP($B52,Shock_dev!$A$1:$CI$300,MATCH(DATE(AB$1,1,1),Shock_dev!$A$1:$CI$1,0),FALSE)</f>
        <v>9.5934220000003734E-2</v>
      </c>
      <c r="AC52" s="52">
        <f>VLOOKUP($B52,Shock_dev!$A$1:$CI$300,MATCH(DATE(AC$1,1,1),Shock_dev!$A$1:$CI$1,0),FALSE)</f>
        <v>9.6033549999987144E-2</v>
      </c>
      <c r="AD52" s="52">
        <f>VLOOKUP($B52,Shock_dev!$A$1:$CI$300,MATCH(DATE(AD$1,1,1),Shock_dev!$A$1:$CI$1,0),FALSE)</f>
        <v>9.686336999999412E-2</v>
      </c>
      <c r="AE52" s="52">
        <f>VLOOKUP($B52,Shock_dev!$A$1:$CI$300,MATCH(DATE(AE$1,1,1),Shock_dev!$A$1:$CI$1,0),FALSE)</f>
        <v>9.8073450000001117E-2</v>
      </c>
      <c r="AF52" s="52">
        <f>VLOOKUP($B52,Shock_dev!$A$1:$CI$300,MATCH(DATE(AF$1,1,1),Shock_dev!$A$1:$CI$1,0),FALSE)</f>
        <v>9.937098999999705E-2</v>
      </c>
      <c r="AG52" s="52"/>
      <c r="AH52" s="65">
        <f t="shared" si="1"/>
        <v>0.54136656599999922</v>
      </c>
      <c r="AI52" s="65">
        <f t="shared" si="2"/>
        <v>0.55352324800000186</v>
      </c>
      <c r="AJ52" s="65">
        <f t="shared" si="3"/>
        <v>0.34390280799999856</v>
      </c>
      <c r="AK52" s="65">
        <f t="shared" si="4"/>
        <v>0.18271923800000139</v>
      </c>
      <c r="AL52" s="65">
        <f t="shared" si="5"/>
        <v>0.10743135600000357</v>
      </c>
      <c r="AM52" s="65">
        <f t="shared" si="6"/>
        <v>9.725511599999663E-2</v>
      </c>
      <c r="AN52" s="66"/>
      <c r="AO52" s="65">
        <f t="shared" si="7"/>
        <v>0.54744490700000048</v>
      </c>
      <c r="AP52" s="65">
        <f t="shared" si="8"/>
        <v>0.26331102299999998</v>
      </c>
      <c r="AQ52" s="65">
        <f t="shared" si="9"/>
        <v>0.1023432360000001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2.4589999999989232E-2</v>
      </c>
      <c r="D53" s="52">
        <f>VLOOKUP($B53,Shock_dev!$A$1:$CI$300,MATCH(DATE(D$1,1,1),Shock_dev!$A$1:$CI$1,0),FALSE)</f>
        <v>5.5685199999999213E-2</v>
      </c>
      <c r="E53" s="52">
        <f>VLOOKUP($B53,Shock_dev!$A$1:$CI$300,MATCH(DATE(E$1,1,1),Shock_dev!$A$1:$CI$1,0),FALSE)</f>
        <v>7.8234199999997145E-2</v>
      </c>
      <c r="F53" s="52">
        <f>VLOOKUP($B53,Shock_dev!$A$1:$CI$300,MATCH(DATE(F$1,1,1),Shock_dev!$A$1:$CI$1,0),FALSE)</f>
        <v>8.4364799999974593E-2</v>
      </c>
      <c r="G53" s="52">
        <f>VLOOKUP($B53,Shock_dev!$A$1:$CI$300,MATCH(DATE(G$1,1,1),Shock_dev!$A$1:$CI$1,0),FALSE)</f>
        <v>7.2284899999999652E-2</v>
      </c>
      <c r="H53" s="52">
        <f>VLOOKUP($B53,Shock_dev!$A$1:$CI$300,MATCH(DATE(H$1,1,1),Shock_dev!$A$1:$CI$1,0),FALSE)</f>
        <v>4.4380700000004936E-2</v>
      </c>
      <c r="I53" s="52">
        <f>VLOOKUP($B53,Shock_dev!$A$1:$CI$300,MATCH(DATE(I$1,1,1),Shock_dev!$A$1:$CI$1,0),FALSE)</f>
        <v>5.2364000000011401E-3</v>
      </c>
      <c r="J53" s="52">
        <f>VLOOKUP($B53,Shock_dev!$A$1:$CI$300,MATCH(DATE(J$1,1,1),Shock_dev!$A$1:$CI$1,0),FALSE)</f>
        <v>-3.9975299999980507E-2</v>
      </c>
      <c r="K53" s="52">
        <f>VLOOKUP($B53,Shock_dev!$A$1:$CI$300,MATCH(DATE(K$1,1,1),Shock_dev!$A$1:$CI$1,0),FALSE)</f>
        <v>-8.6543900000009444E-2</v>
      </c>
      <c r="L53" s="52">
        <f>VLOOKUP($B53,Shock_dev!$A$1:$CI$300,MATCH(DATE(L$1,1,1),Shock_dev!$A$1:$CI$1,0),FALSE)</f>
        <v>-0.13074960000000146</v>
      </c>
      <c r="M53" s="52">
        <f>VLOOKUP($B53,Shock_dev!$A$1:$CI$300,MATCH(DATE(M$1,1,1),Shock_dev!$A$1:$CI$1,0),FALSE)</f>
        <v>-0.17000240000001554</v>
      </c>
      <c r="N53" s="52">
        <f>VLOOKUP($B53,Shock_dev!$A$1:$CI$300,MATCH(DATE(N$1,1,1),Shock_dev!$A$1:$CI$1,0),FALSE)</f>
        <v>-0.20274660000001177</v>
      </c>
      <c r="O53" s="52">
        <f>VLOOKUP($B53,Shock_dev!$A$1:$CI$300,MATCH(DATE(O$1,1,1),Shock_dev!$A$1:$CI$1,0),FALSE)</f>
        <v>-0.2282583999999872</v>
      </c>
      <c r="P53" s="52">
        <f>VLOOKUP($B53,Shock_dev!$A$1:$CI$300,MATCH(DATE(P$1,1,1),Shock_dev!$A$1:$CI$1,0),FALSE)</f>
        <v>-0.24642090000000394</v>
      </c>
      <c r="Q53" s="52">
        <f>VLOOKUP($B53,Shock_dev!$A$1:$CI$300,MATCH(DATE(Q$1,1,1),Shock_dev!$A$1:$CI$1,0),FALSE)</f>
        <v>-0.25751719999999523</v>
      </c>
      <c r="R53" s="52">
        <f>VLOOKUP($B53,Shock_dev!$A$1:$CI$300,MATCH(DATE(R$1,1,1),Shock_dev!$A$1:$CI$1,0),FALSE)</f>
        <v>-0.26207610000000159</v>
      </c>
      <c r="S53" s="52">
        <f>VLOOKUP($B53,Shock_dev!$A$1:$CI$300,MATCH(DATE(S$1,1,1),Shock_dev!$A$1:$CI$1,0),FALSE)</f>
        <v>-0.26076190000000565</v>
      </c>
      <c r="T53" s="52">
        <f>VLOOKUP($B53,Shock_dev!$A$1:$CI$300,MATCH(DATE(T$1,1,1),Shock_dev!$A$1:$CI$1,0),FALSE)</f>
        <v>-0.25430829999999105</v>
      </c>
      <c r="U53" s="52">
        <f>VLOOKUP($B53,Shock_dev!$A$1:$CI$300,MATCH(DATE(U$1,1,1),Shock_dev!$A$1:$CI$1,0),FALSE)</f>
        <v>-0.24348309999999174</v>
      </c>
      <c r="V53" s="52">
        <f>VLOOKUP($B53,Shock_dev!$A$1:$CI$300,MATCH(DATE(V$1,1,1),Shock_dev!$A$1:$CI$1,0),FALSE)</f>
        <v>-0.22906989999998473</v>
      </c>
      <c r="W53" s="52">
        <f>VLOOKUP($B53,Shock_dev!$A$1:$CI$300,MATCH(DATE(W$1,1,1),Shock_dev!$A$1:$CI$1,0),FALSE)</f>
        <v>-0.21185599999998317</v>
      </c>
      <c r="X53" s="52">
        <f>VLOOKUP($B53,Shock_dev!$A$1:$CI$300,MATCH(DATE(X$1,1,1),Shock_dev!$A$1:$CI$1,0),FALSE)</f>
        <v>-0.19261920000002419</v>
      </c>
      <c r="Y53" s="52">
        <f>VLOOKUP($B53,Shock_dev!$A$1:$CI$300,MATCH(DATE(Y$1,1,1),Shock_dev!$A$1:$CI$1,0),FALSE)</f>
        <v>-0.17211480000000279</v>
      </c>
      <c r="Z53" s="52">
        <f>VLOOKUP($B53,Shock_dev!$A$1:$CI$300,MATCH(DATE(Z$1,1,1),Shock_dev!$A$1:$CI$1,0),FALSE)</f>
        <v>-0.15105499999998528</v>
      </c>
      <c r="AA53" s="52">
        <f>VLOOKUP($B53,Shock_dev!$A$1:$CI$300,MATCH(DATE(AA$1,1,1),Shock_dev!$A$1:$CI$1,0),FALSE)</f>
        <v>-0.13009080000000495</v>
      </c>
      <c r="AB53" s="52">
        <f>VLOOKUP($B53,Shock_dev!$A$1:$CI$300,MATCH(DATE(AB$1,1,1),Shock_dev!$A$1:$CI$1,0),FALSE)</f>
        <v>-0.10979190000000472</v>
      </c>
      <c r="AC53" s="52">
        <f>VLOOKUP($B53,Shock_dev!$A$1:$CI$300,MATCH(DATE(AC$1,1,1),Shock_dev!$A$1:$CI$1,0),FALSE)</f>
        <v>-9.0635400000024902E-2</v>
      </c>
      <c r="AD53" s="52">
        <f>VLOOKUP($B53,Shock_dev!$A$1:$CI$300,MATCH(DATE(AD$1,1,1),Shock_dev!$A$1:$CI$1,0),FALSE)</f>
        <v>-7.2996899999992593E-2</v>
      </c>
      <c r="AE53" s="52">
        <f>VLOOKUP($B53,Shock_dev!$A$1:$CI$300,MATCH(DATE(AE$1,1,1),Shock_dev!$A$1:$CI$1,0),FALSE)</f>
        <v>-5.7147699999973156E-2</v>
      </c>
      <c r="AF53" s="52">
        <f>VLOOKUP($B53,Shock_dev!$A$1:$CI$300,MATCH(DATE(AF$1,1,1),Shock_dev!$A$1:$CI$1,0),FALSE)</f>
        <v>-4.3259699999993018E-2</v>
      </c>
      <c r="AG53" s="52"/>
      <c r="AH53" s="65">
        <f t="shared" si="1"/>
        <v>6.3031819999991967E-2</v>
      </c>
      <c r="AI53" s="65">
        <f t="shared" si="2"/>
        <v>-4.1530339999997071E-2</v>
      </c>
      <c r="AJ53" s="65">
        <f t="shared" si="3"/>
        <v>-0.22098910000000274</v>
      </c>
      <c r="AK53" s="65">
        <f t="shared" si="4"/>
        <v>-0.24993985999999496</v>
      </c>
      <c r="AL53" s="65">
        <f t="shared" si="5"/>
        <v>-0.17154716000000009</v>
      </c>
      <c r="AM53" s="65">
        <f t="shared" si="6"/>
        <v>-7.476631999999768E-2</v>
      </c>
      <c r="AN53" s="66"/>
      <c r="AO53" s="65">
        <f t="shared" si="7"/>
        <v>1.0750739999997448E-2</v>
      </c>
      <c r="AP53" s="65">
        <f t="shared" si="8"/>
        <v>-0.23546447999999887</v>
      </c>
      <c r="AQ53" s="65">
        <f t="shared" si="9"/>
        <v>-0.12315673999999888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0.57831840999999429</v>
      </c>
      <c r="D54" s="52">
        <f>VLOOKUP($B54,Shock_dev!$A$1:$CI$300,MATCH(DATE(D$1,1,1),Shock_dev!$A$1:$CI$1,0),FALSE)</f>
        <v>0.98889979999999866</v>
      </c>
      <c r="E54" s="52">
        <f>VLOOKUP($B54,Shock_dev!$A$1:$CI$300,MATCH(DATE(E$1,1,1),Shock_dev!$A$1:$CI$1,0),FALSE)</f>
        <v>1.1926117000000005</v>
      </c>
      <c r="F54" s="52">
        <f>VLOOKUP($B54,Shock_dev!$A$1:$CI$300,MATCH(DATE(F$1,1,1),Shock_dev!$A$1:$CI$1,0),FALSE)</f>
        <v>1.2613783000000041</v>
      </c>
      <c r="G54" s="52">
        <f>VLOOKUP($B54,Shock_dev!$A$1:$CI$300,MATCH(DATE(G$1,1,1),Shock_dev!$A$1:$CI$1,0),FALSE)</f>
        <v>1.2539775000000049</v>
      </c>
      <c r="H54" s="52">
        <f>VLOOKUP($B54,Shock_dev!$A$1:$CI$300,MATCH(DATE(H$1,1,1),Shock_dev!$A$1:$CI$1,0),FALSE)</f>
        <v>1.2072464999999966</v>
      </c>
      <c r="I54" s="52">
        <f>VLOOKUP($B54,Shock_dev!$A$1:$CI$300,MATCH(DATE(I$1,1,1),Shock_dev!$A$1:$CI$1,0),FALSE)</f>
        <v>1.1423631000000114</v>
      </c>
      <c r="J54" s="52">
        <f>VLOOKUP($B54,Shock_dev!$A$1:$CI$300,MATCH(DATE(J$1,1,1),Shock_dev!$A$1:$CI$1,0),FALSE)</f>
        <v>1.0706892000000039</v>
      </c>
      <c r="K54" s="52">
        <f>VLOOKUP($B54,Shock_dev!$A$1:$CI$300,MATCH(DATE(K$1,1,1),Shock_dev!$A$1:$CI$1,0),FALSE)</f>
        <v>0.99777829999999312</v>
      </c>
      <c r="L54" s="52">
        <f>VLOOKUP($B54,Shock_dev!$A$1:$CI$300,MATCH(DATE(L$1,1,1),Shock_dev!$A$1:$CI$1,0),FALSE)</f>
        <v>0.92588440000000105</v>
      </c>
      <c r="M54" s="52">
        <f>VLOOKUP($B54,Shock_dev!$A$1:$CI$300,MATCH(DATE(M$1,1,1),Shock_dev!$A$1:$CI$1,0),FALSE)</f>
        <v>0.85561969999999121</v>
      </c>
      <c r="N54" s="52">
        <f>VLOOKUP($B54,Shock_dev!$A$1:$CI$300,MATCH(DATE(N$1,1,1),Shock_dev!$A$1:$CI$1,0),FALSE)</f>
        <v>0.78697479999999587</v>
      </c>
      <c r="O54" s="52">
        <f>VLOOKUP($B54,Shock_dev!$A$1:$CI$300,MATCH(DATE(O$1,1,1),Shock_dev!$A$1:$CI$1,0),FALSE)</f>
        <v>0.71987980000000107</v>
      </c>
      <c r="P54" s="52">
        <f>VLOOKUP($B54,Shock_dev!$A$1:$CI$300,MATCH(DATE(P$1,1,1),Shock_dev!$A$1:$CI$1,0),FALSE)</f>
        <v>0.65448860000000764</v>
      </c>
      <c r="Q54" s="52">
        <f>VLOOKUP($B54,Shock_dev!$A$1:$CI$300,MATCH(DATE(Q$1,1,1),Shock_dev!$A$1:$CI$1,0),FALSE)</f>
        <v>0.59136169999999311</v>
      </c>
      <c r="R54" s="52">
        <f>VLOOKUP($B54,Shock_dev!$A$1:$CI$300,MATCH(DATE(R$1,1,1),Shock_dev!$A$1:$CI$1,0),FALSE)</f>
        <v>0.53131199999999978</v>
      </c>
      <c r="S54" s="52">
        <f>VLOOKUP($B54,Shock_dev!$A$1:$CI$300,MATCH(DATE(S$1,1,1),Shock_dev!$A$1:$CI$1,0),FALSE)</f>
        <v>0.47536419999998714</v>
      </c>
      <c r="T54" s="52">
        <f>VLOOKUP($B54,Shock_dev!$A$1:$CI$300,MATCH(DATE(T$1,1,1),Shock_dev!$A$1:$CI$1,0),FALSE)</f>
        <v>0.42450550000000931</v>
      </c>
      <c r="U54" s="52">
        <f>VLOOKUP($B54,Shock_dev!$A$1:$CI$300,MATCH(DATE(U$1,1,1),Shock_dev!$A$1:$CI$1,0),FALSE)</f>
        <v>0.37951610000000358</v>
      </c>
      <c r="V54" s="52">
        <f>VLOOKUP($B54,Shock_dev!$A$1:$CI$300,MATCH(DATE(V$1,1,1),Shock_dev!$A$1:$CI$1,0),FALSE)</f>
        <v>0.34087030000000595</v>
      </c>
      <c r="W54" s="52">
        <f>VLOOKUP($B54,Shock_dev!$A$1:$CI$300,MATCH(DATE(W$1,1,1),Shock_dev!$A$1:$CI$1,0),FALSE)</f>
        <v>0.30864169999999547</v>
      </c>
      <c r="X54" s="52">
        <f>VLOOKUP($B54,Shock_dev!$A$1:$CI$300,MATCH(DATE(X$1,1,1),Shock_dev!$A$1:$CI$1,0),FALSE)</f>
        <v>0.28258379999999761</v>
      </c>
      <c r="Y54" s="52">
        <f>VLOOKUP($B54,Shock_dev!$A$1:$CI$300,MATCH(DATE(Y$1,1,1),Shock_dev!$A$1:$CI$1,0),FALSE)</f>
        <v>0.2621125999999947</v>
      </c>
      <c r="Z54" s="52">
        <f>VLOOKUP($B54,Shock_dev!$A$1:$CI$300,MATCH(DATE(Z$1,1,1),Shock_dev!$A$1:$CI$1,0),FALSE)</f>
        <v>0.24648279999999545</v>
      </c>
      <c r="AA54" s="52">
        <f>VLOOKUP($B54,Shock_dev!$A$1:$CI$300,MATCH(DATE(AA$1,1,1),Shock_dev!$A$1:$CI$1,0),FALSE)</f>
        <v>0.23483339999999941</v>
      </c>
      <c r="AB54" s="52">
        <f>VLOOKUP($B54,Shock_dev!$A$1:$CI$300,MATCH(DATE(AB$1,1,1),Shock_dev!$A$1:$CI$1,0),FALSE)</f>
        <v>0.22634509999998897</v>
      </c>
      <c r="AC54" s="52">
        <f>VLOOKUP($B54,Shock_dev!$A$1:$CI$300,MATCH(DATE(AC$1,1,1),Shock_dev!$A$1:$CI$1,0),FALSE)</f>
        <v>0.22021230000000003</v>
      </c>
      <c r="AD54" s="52">
        <f>VLOOKUP($B54,Shock_dev!$A$1:$CI$300,MATCH(DATE(AD$1,1,1),Shock_dev!$A$1:$CI$1,0),FALSE)</f>
        <v>0.21574700000000746</v>
      </c>
      <c r="AE54" s="52">
        <f>VLOOKUP($B54,Shock_dev!$A$1:$CI$300,MATCH(DATE(AE$1,1,1),Shock_dev!$A$1:$CI$1,0),FALSE)</f>
        <v>0.21240339999999946</v>
      </c>
      <c r="AF54" s="52">
        <f>VLOOKUP($B54,Shock_dev!$A$1:$CI$300,MATCH(DATE(AF$1,1,1),Shock_dev!$A$1:$CI$1,0),FALSE)</f>
        <v>0.20971420000000762</v>
      </c>
      <c r="AG54" s="52"/>
      <c r="AH54" s="65">
        <f t="shared" si="1"/>
        <v>1.0550371420000004</v>
      </c>
      <c r="AI54" s="65">
        <f t="shared" si="2"/>
        <v>1.0687923000000012</v>
      </c>
      <c r="AJ54" s="65">
        <f t="shared" si="3"/>
        <v>0.72166491999999782</v>
      </c>
      <c r="AK54" s="65">
        <f t="shared" si="4"/>
        <v>0.43031362000000117</v>
      </c>
      <c r="AL54" s="65">
        <f t="shared" si="5"/>
        <v>0.26693085999999655</v>
      </c>
      <c r="AM54" s="65">
        <f t="shared" si="6"/>
        <v>0.2168844000000007</v>
      </c>
      <c r="AN54" s="66"/>
      <c r="AO54" s="65">
        <f t="shared" si="7"/>
        <v>1.0619147210000008</v>
      </c>
      <c r="AP54" s="65">
        <f t="shared" si="8"/>
        <v>0.57598926999999955</v>
      </c>
      <c r="AQ54" s="65">
        <f t="shared" si="9"/>
        <v>0.24190762999999862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2.7762930000001518E-2</v>
      </c>
      <c r="D55" s="52">
        <f>VLOOKUP($B55,Shock_dev!$A$1:$CI$300,MATCH(DATE(D$1,1,1),Shock_dev!$A$1:$CI$1,0),FALSE)</f>
        <v>5.5743329999998537E-2</v>
      </c>
      <c r="E55" s="52">
        <f>VLOOKUP($B55,Shock_dev!$A$1:$CI$300,MATCH(DATE(E$1,1,1),Shock_dev!$A$1:$CI$1,0),FALSE)</f>
        <v>7.4974619999998993E-2</v>
      </c>
      <c r="F55" s="52">
        <f>VLOOKUP($B55,Shock_dev!$A$1:$CI$300,MATCH(DATE(F$1,1,1),Shock_dev!$A$1:$CI$1,0),FALSE)</f>
        <v>8.3656359999999097E-2</v>
      </c>
      <c r="G55" s="52">
        <f>VLOOKUP($B55,Shock_dev!$A$1:$CI$300,MATCH(DATE(G$1,1,1),Shock_dev!$A$1:$CI$1,0),FALSE)</f>
        <v>8.2675229999999544E-2</v>
      </c>
      <c r="H55" s="52">
        <f>VLOOKUP($B55,Shock_dev!$A$1:$CI$300,MATCH(DATE(H$1,1,1),Shock_dev!$A$1:$CI$1,0),FALSE)</f>
        <v>7.4112049999996543E-2</v>
      </c>
      <c r="I55" s="52">
        <f>VLOOKUP($B55,Shock_dev!$A$1:$CI$300,MATCH(DATE(I$1,1,1),Shock_dev!$A$1:$CI$1,0),FALSE)</f>
        <v>6.0412140000003944E-2</v>
      </c>
      <c r="J55" s="52">
        <f>VLOOKUP($B55,Shock_dev!$A$1:$CI$300,MATCH(DATE(J$1,1,1),Shock_dev!$A$1:$CI$1,0),FALSE)</f>
        <v>4.3864709999994034E-2</v>
      </c>
      <c r="K55" s="52">
        <f>VLOOKUP($B55,Shock_dev!$A$1:$CI$300,MATCH(DATE(K$1,1,1),Shock_dev!$A$1:$CI$1,0),FALSE)</f>
        <v>2.6339479999997195E-2</v>
      </c>
      <c r="L55" s="52">
        <f>VLOOKUP($B55,Shock_dev!$A$1:$CI$300,MATCH(DATE(L$1,1,1),Shock_dev!$A$1:$CI$1,0),FALSE)</f>
        <v>9.2092599999986646E-3</v>
      </c>
      <c r="M55" s="52">
        <f>VLOOKUP($B55,Shock_dev!$A$1:$CI$300,MATCH(DATE(M$1,1,1),Shock_dev!$A$1:$CI$1,0),FALSE)</f>
        <v>-6.6125199999973461E-3</v>
      </c>
      <c r="N55" s="52">
        <f>VLOOKUP($B55,Shock_dev!$A$1:$CI$300,MATCH(DATE(N$1,1,1),Shock_dev!$A$1:$CI$1,0),FALSE)</f>
        <v>-2.0583209999998076E-2</v>
      </c>
      <c r="O55" s="52">
        <f>VLOOKUP($B55,Shock_dev!$A$1:$CI$300,MATCH(DATE(O$1,1,1),Shock_dev!$A$1:$CI$1,0),FALSE)</f>
        <v>-3.2432989999996664E-2</v>
      </c>
      <c r="P55" s="52">
        <f>VLOOKUP($B55,Shock_dev!$A$1:$CI$300,MATCH(DATE(P$1,1,1),Shock_dev!$A$1:$CI$1,0),FALSE)</f>
        <v>-4.2077009999999859E-2</v>
      </c>
      <c r="Q55" s="52">
        <f>VLOOKUP($B55,Shock_dev!$A$1:$CI$300,MATCH(DATE(Q$1,1,1),Shock_dev!$A$1:$CI$1,0),FALSE)</f>
        <v>-4.9541379999993751E-2</v>
      </c>
      <c r="R55" s="52">
        <f>VLOOKUP($B55,Shock_dev!$A$1:$CI$300,MATCH(DATE(R$1,1,1),Shock_dev!$A$1:$CI$1,0),FALSE)</f>
        <v>-5.4918829999998309E-2</v>
      </c>
      <c r="S55" s="52">
        <f>VLOOKUP($B55,Shock_dev!$A$1:$CI$300,MATCH(DATE(S$1,1,1),Shock_dev!$A$1:$CI$1,0),FALSE)</f>
        <v>-5.8336189999998567E-2</v>
      </c>
      <c r="T55" s="52">
        <f>VLOOKUP($B55,Shock_dev!$A$1:$CI$300,MATCH(DATE(T$1,1,1),Shock_dev!$A$1:$CI$1,0),FALSE)</f>
        <v>-5.9943069999995657E-2</v>
      </c>
      <c r="U55" s="52">
        <f>VLOOKUP($B55,Shock_dev!$A$1:$CI$300,MATCH(DATE(U$1,1,1),Shock_dev!$A$1:$CI$1,0),FALSE)</f>
        <v>-5.9908239999998614E-2</v>
      </c>
      <c r="V55" s="52">
        <f>VLOOKUP($B55,Shock_dev!$A$1:$CI$300,MATCH(DATE(V$1,1,1),Shock_dev!$A$1:$CI$1,0),FALSE)</f>
        <v>-5.8419309999997893E-2</v>
      </c>
      <c r="W55" s="52">
        <f>VLOOKUP($B55,Shock_dev!$A$1:$CI$300,MATCH(DATE(W$1,1,1),Shock_dev!$A$1:$CI$1,0),FALSE)</f>
        <v>-5.5684389999996142E-2</v>
      </c>
      <c r="X55" s="52">
        <f>VLOOKUP($B55,Shock_dev!$A$1:$CI$300,MATCH(DATE(X$1,1,1),Shock_dev!$A$1:$CI$1,0),FALSE)</f>
        <v>-5.1926679999994008E-2</v>
      </c>
      <c r="Y55" s="52">
        <f>VLOOKUP($B55,Shock_dev!$A$1:$CI$300,MATCH(DATE(Y$1,1,1),Shock_dev!$A$1:$CI$1,0),FALSE)</f>
        <v>-4.7382209999994984E-2</v>
      </c>
      <c r="Z55" s="52">
        <f>VLOOKUP($B55,Shock_dev!$A$1:$CI$300,MATCH(DATE(Z$1,1,1),Shock_dev!$A$1:$CI$1,0),FALSE)</f>
        <v>-4.228802000000087E-2</v>
      </c>
      <c r="AA55" s="52">
        <f>VLOOKUP($B55,Shock_dev!$A$1:$CI$300,MATCH(DATE(AA$1,1,1),Shock_dev!$A$1:$CI$1,0),FALSE)</f>
        <v>-3.6874249999996778E-2</v>
      </c>
      <c r="AB55" s="52">
        <f>VLOOKUP($B55,Shock_dev!$A$1:$CI$300,MATCH(DATE(AB$1,1,1),Shock_dev!$A$1:$CI$1,0),FALSE)</f>
        <v>-3.135182999999131E-2</v>
      </c>
      <c r="AC55" s="52">
        <f>VLOOKUP($B55,Shock_dev!$A$1:$CI$300,MATCH(DATE(AC$1,1,1),Shock_dev!$A$1:$CI$1,0),FALSE)</f>
        <v>-2.5908409999999549E-2</v>
      </c>
      <c r="AD55" s="52">
        <f>VLOOKUP($B55,Shock_dev!$A$1:$CI$300,MATCH(DATE(AD$1,1,1),Shock_dev!$A$1:$CI$1,0),FALSE)</f>
        <v>-2.0700779999998531E-2</v>
      </c>
      <c r="AE55" s="52">
        <f>VLOOKUP($B55,Shock_dev!$A$1:$CI$300,MATCH(DATE(AE$1,1,1),Shock_dev!$A$1:$CI$1,0),FALSE)</f>
        <v>-1.5851539999999886E-2</v>
      </c>
      <c r="AF55" s="52">
        <f>VLOOKUP($B55,Shock_dev!$A$1:$CI$300,MATCH(DATE(AF$1,1,1),Shock_dev!$A$1:$CI$1,0),FALSE)</f>
        <v>-1.1451559999997585E-2</v>
      </c>
      <c r="AG55" s="52"/>
      <c r="AH55" s="65">
        <f t="shared" si="1"/>
        <v>6.4962493999999538E-2</v>
      </c>
      <c r="AI55" s="65">
        <f t="shared" si="2"/>
        <v>4.2787527999998076E-2</v>
      </c>
      <c r="AJ55" s="65">
        <f t="shared" si="3"/>
        <v>-3.0249421999997139E-2</v>
      </c>
      <c r="AK55" s="65">
        <f t="shared" si="4"/>
        <v>-5.8305127999997805E-2</v>
      </c>
      <c r="AL55" s="65">
        <f t="shared" si="5"/>
        <v>-4.6831109999996554E-2</v>
      </c>
      <c r="AM55" s="65">
        <f t="shared" si="6"/>
        <v>-2.1052823999997371E-2</v>
      </c>
      <c r="AN55" s="66"/>
      <c r="AO55" s="65">
        <f t="shared" si="7"/>
        <v>5.3875010999998807E-2</v>
      </c>
      <c r="AP55" s="65">
        <f t="shared" si="8"/>
        <v>-4.4277274999997472E-2</v>
      </c>
      <c r="AQ55" s="65">
        <f t="shared" si="9"/>
        <v>-3.3941966999996964E-2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0.21488149999998996</v>
      </c>
      <c r="D56" s="52">
        <f>VLOOKUP($B56,Shock_dev!$A$1:$CI$300,MATCH(DATE(D$1,1,1),Shock_dev!$A$1:$CI$1,0),FALSE)</f>
        <v>0.37679370000000745</v>
      </c>
      <c r="E56" s="52">
        <f>VLOOKUP($B56,Shock_dev!$A$1:$CI$300,MATCH(DATE(E$1,1,1),Shock_dev!$A$1:$CI$1,0),FALSE)</f>
        <v>0.46112220000000548</v>
      </c>
      <c r="F56" s="52">
        <f>VLOOKUP($B56,Shock_dev!$A$1:$CI$300,MATCH(DATE(F$1,1,1),Shock_dev!$A$1:$CI$1,0),FALSE)</f>
        <v>0.48726429999999255</v>
      </c>
      <c r="G56" s="52">
        <f>VLOOKUP($B56,Shock_dev!$A$1:$CI$300,MATCH(DATE(G$1,1,1),Shock_dev!$A$1:$CI$1,0),FALSE)</f>
        <v>0.47470279999998866</v>
      </c>
      <c r="H56" s="52">
        <f>VLOOKUP($B56,Shock_dev!$A$1:$CI$300,MATCH(DATE(H$1,1,1),Shock_dev!$A$1:$CI$1,0),FALSE)</f>
        <v>0.43822830000002</v>
      </c>
      <c r="I56" s="52">
        <f>VLOOKUP($B56,Shock_dev!$A$1:$CI$300,MATCH(DATE(I$1,1,1),Shock_dev!$A$1:$CI$1,0),FALSE)</f>
        <v>0.38851539999998863</v>
      </c>
      <c r="J56" s="52">
        <f>VLOOKUP($B56,Shock_dev!$A$1:$CI$300,MATCH(DATE(J$1,1,1),Shock_dev!$A$1:$CI$1,0),FALSE)</f>
        <v>0.33300539999999046</v>
      </c>
      <c r="K56" s="52">
        <f>VLOOKUP($B56,Shock_dev!$A$1:$CI$300,MATCH(DATE(K$1,1,1),Shock_dev!$A$1:$CI$1,0),FALSE)</f>
        <v>0.27665299999998183</v>
      </c>
      <c r="L56" s="52">
        <f>VLOOKUP($B56,Shock_dev!$A$1:$CI$300,MATCH(DATE(L$1,1,1),Shock_dev!$A$1:$CI$1,0),FALSE)</f>
        <v>0.22253860000000714</v>
      </c>
      <c r="M56" s="52">
        <f>VLOOKUP($B56,Shock_dev!$A$1:$CI$300,MATCH(DATE(M$1,1,1),Shock_dev!$A$1:$CI$1,0),FALSE)</f>
        <v>0.17242440000001125</v>
      </c>
      <c r="N56" s="52">
        <f>VLOOKUP($B56,Shock_dev!$A$1:$CI$300,MATCH(DATE(N$1,1,1),Shock_dev!$A$1:$CI$1,0),FALSE)</f>
        <v>0.12721099999998842</v>
      </c>
      <c r="O56" s="52">
        <f>VLOOKUP($B56,Shock_dev!$A$1:$CI$300,MATCH(DATE(O$1,1,1),Shock_dev!$A$1:$CI$1,0),FALSE)</f>
        <v>8.7276899999977786E-2</v>
      </c>
      <c r="P56" s="52">
        <f>VLOOKUP($B56,Shock_dev!$A$1:$CI$300,MATCH(DATE(P$1,1,1),Shock_dev!$A$1:$CI$1,0),FALSE)</f>
        <v>5.2718200000015258E-2</v>
      </c>
      <c r="Q56" s="52">
        <f>VLOOKUP($B56,Shock_dev!$A$1:$CI$300,MATCH(DATE(Q$1,1,1),Shock_dev!$A$1:$CI$1,0),FALSE)</f>
        <v>2.3535599999974011E-2</v>
      </c>
      <c r="R56" s="52">
        <f>VLOOKUP($B56,Shock_dev!$A$1:$CI$300,MATCH(DATE(R$1,1,1),Shock_dev!$A$1:$CI$1,0),FALSE)</f>
        <v>-3.2910000001606932E-4</v>
      </c>
      <c r="S56" s="52">
        <f>VLOOKUP($B56,Shock_dev!$A$1:$CI$300,MATCH(DATE(S$1,1,1),Shock_dev!$A$1:$CI$1,0),FALSE)</f>
        <v>-1.8943100000001323E-2</v>
      </c>
      <c r="T56" s="52">
        <f>VLOOKUP($B56,Shock_dev!$A$1:$CI$300,MATCH(DATE(T$1,1,1),Shock_dev!$A$1:$CI$1,0),FALSE)</f>
        <v>-3.2431599999995342E-2</v>
      </c>
      <c r="U56" s="52">
        <f>VLOOKUP($B56,Shock_dev!$A$1:$CI$300,MATCH(DATE(U$1,1,1),Shock_dev!$A$1:$CI$1,0),FALSE)</f>
        <v>-4.1014100000012377E-2</v>
      </c>
      <c r="V56" s="52">
        <f>VLOOKUP($B56,Shock_dev!$A$1:$CI$300,MATCH(DATE(V$1,1,1),Shock_dev!$A$1:$CI$1,0),FALSE)</f>
        <v>-4.502809999999613E-2</v>
      </c>
      <c r="W56" s="52">
        <f>VLOOKUP($B56,Shock_dev!$A$1:$CI$300,MATCH(DATE(W$1,1,1),Shock_dev!$A$1:$CI$1,0),FALSE)</f>
        <v>-4.4953600000013694E-2</v>
      </c>
      <c r="X56" s="52">
        <f>VLOOKUP($B56,Shock_dev!$A$1:$CI$300,MATCH(DATE(X$1,1,1),Shock_dev!$A$1:$CI$1,0),FALSE)</f>
        <v>-4.1375700000003235E-2</v>
      </c>
      <c r="Y56" s="52">
        <f>VLOOKUP($B56,Shock_dev!$A$1:$CI$300,MATCH(DATE(Y$1,1,1),Shock_dev!$A$1:$CI$1,0),FALSE)</f>
        <v>-3.4983199999999215E-2</v>
      </c>
      <c r="Z56" s="52">
        <f>VLOOKUP($B56,Shock_dev!$A$1:$CI$300,MATCH(DATE(Z$1,1,1),Shock_dev!$A$1:$CI$1,0),FALSE)</f>
        <v>-2.6492999999987887E-2</v>
      </c>
      <c r="AA56" s="52">
        <f>VLOOKUP($B56,Shock_dev!$A$1:$CI$300,MATCH(DATE(AA$1,1,1),Shock_dev!$A$1:$CI$1,0),FALSE)</f>
        <v>-1.6623299999992014E-2</v>
      </c>
      <c r="AB56" s="52">
        <f>VLOOKUP($B56,Shock_dev!$A$1:$CI$300,MATCH(DATE(AB$1,1,1),Shock_dev!$A$1:$CI$1,0),FALSE)</f>
        <v>-6.0264999999901647E-3</v>
      </c>
      <c r="AC56" s="52">
        <f>VLOOKUP($B56,Shock_dev!$A$1:$CI$300,MATCH(DATE(AC$1,1,1),Shock_dev!$A$1:$CI$1,0),FALSE)</f>
        <v>4.7081999999818436E-3</v>
      </c>
      <c r="AD56" s="52">
        <f>VLOOKUP($B56,Shock_dev!$A$1:$CI$300,MATCH(DATE(AD$1,1,1),Shock_dev!$A$1:$CI$1,0),FALSE)</f>
        <v>1.5096599999992577E-2</v>
      </c>
      <c r="AE56" s="52">
        <f>VLOOKUP($B56,Shock_dev!$A$1:$CI$300,MATCH(DATE(AE$1,1,1),Shock_dev!$A$1:$CI$1,0),FALSE)</f>
        <v>2.4769899999995459E-2</v>
      </c>
      <c r="AF56" s="52">
        <f>VLOOKUP($B56,Shock_dev!$A$1:$CI$300,MATCH(DATE(AF$1,1,1),Shock_dev!$A$1:$CI$1,0),FALSE)</f>
        <v>3.3448800000002166E-2</v>
      </c>
      <c r="AG56" s="52"/>
      <c r="AH56" s="65">
        <f t="shared" si="1"/>
        <v>0.40295289999999684</v>
      </c>
      <c r="AI56" s="65">
        <f t="shared" si="2"/>
        <v>0.33178813999999762</v>
      </c>
      <c r="AJ56" s="65">
        <f t="shared" si="3"/>
        <v>9.2633219999993341E-2</v>
      </c>
      <c r="AK56" s="65">
        <f t="shared" si="4"/>
        <v>-2.7549200000004249E-2</v>
      </c>
      <c r="AL56" s="65">
        <f t="shared" si="5"/>
        <v>-3.2885759999999209E-2</v>
      </c>
      <c r="AM56" s="65">
        <f t="shared" si="6"/>
        <v>1.4399399999996376E-2</v>
      </c>
      <c r="AN56" s="66"/>
      <c r="AO56" s="65">
        <f t="shared" si="7"/>
        <v>0.36737051999999726</v>
      </c>
      <c r="AP56" s="65">
        <f t="shared" si="8"/>
        <v>3.2542009999994542E-2</v>
      </c>
      <c r="AQ56" s="65">
        <f t="shared" si="9"/>
        <v>-9.2431800000014157E-3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0.84309050000001662</v>
      </c>
      <c r="D57" s="52">
        <f>VLOOKUP($B57,Shock_dev!$A$1:$CI$300,MATCH(DATE(D$1,1,1),Shock_dev!$A$1:$CI$1,0),FALSE)</f>
        <v>1.4582186000000092</v>
      </c>
      <c r="E57" s="52">
        <f>VLOOKUP($B57,Shock_dev!$A$1:$CI$300,MATCH(DATE(E$1,1,1),Shock_dev!$A$1:$CI$1,0),FALSE)</f>
        <v>1.7636538000000428</v>
      </c>
      <c r="F57" s="52">
        <f>VLOOKUP($B57,Shock_dev!$A$1:$CI$300,MATCH(DATE(F$1,1,1),Shock_dev!$A$1:$CI$1,0),FALSE)</f>
        <v>1.8519259999999917</v>
      </c>
      <c r="G57" s="52">
        <f>VLOOKUP($B57,Shock_dev!$A$1:$CI$300,MATCH(DATE(G$1,1,1),Shock_dev!$A$1:$CI$1,0),FALSE)</f>
        <v>1.8068043000000102</v>
      </c>
      <c r="H57" s="52">
        <f>VLOOKUP($B57,Shock_dev!$A$1:$CI$300,MATCH(DATE(H$1,1,1),Shock_dev!$A$1:$CI$1,0),FALSE)</f>
        <v>1.6858596999999804</v>
      </c>
      <c r="I57" s="52">
        <f>VLOOKUP($B57,Shock_dev!$A$1:$CI$300,MATCH(DATE(I$1,1,1),Shock_dev!$A$1:$CI$1,0),FALSE)</f>
        <v>1.5263965999999982</v>
      </c>
      <c r="J57" s="52">
        <f>VLOOKUP($B57,Shock_dev!$A$1:$CI$300,MATCH(DATE(J$1,1,1),Shock_dev!$A$1:$CI$1,0),FALSE)</f>
        <v>1.3518435999999951</v>
      </c>
      <c r="K57" s="52">
        <f>VLOOKUP($B57,Shock_dev!$A$1:$CI$300,MATCH(DATE(K$1,1,1),Shock_dev!$A$1:$CI$1,0),FALSE)</f>
        <v>1.1763592000000358</v>
      </c>
      <c r="L57" s="52">
        <f>VLOOKUP($B57,Shock_dev!$A$1:$CI$300,MATCH(DATE(L$1,1,1),Shock_dev!$A$1:$CI$1,0),FALSE)</f>
        <v>1.0079336000000012</v>
      </c>
      <c r="M57" s="52">
        <f>VLOOKUP($B57,Shock_dev!$A$1:$CI$300,MATCH(DATE(M$1,1,1),Shock_dev!$A$1:$CI$1,0),FALSE)</f>
        <v>0.85069070000002966</v>
      </c>
      <c r="N57" s="52">
        <f>VLOOKUP($B57,Shock_dev!$A$1:$CI$300,MATCH(DATE(N$1,1,1),Shock_dev!$A$1:$CI$1,0),FALSE)</f>
        <v>0.70651789999999437</v>
      </c>
      <c r="O57" s="52">
        <f>VLOOKUP($B57,Shock_dev!$A$1:$CI$300,MATCH(DATE(O$1,1,1),Shock_dev!$A$1:$CI$1,0),FALSE)</f>
        <v>0.57613450000002331</v>
      </c>
      <c r="P57" s="52">
        <f>VLOOKUP($B57,Shock_dev!$A$1:$CI$300,MATCH(DATE(P$1,1,1),Shock_dev!$A$1:$CI$1,0),FALSE)</f>
        <v>0.45977659999999787</v>
      </c>
      <c r="Q57" s="52">
        <f>VLOOKUP($B57,Shock_dev!$A$1:$CI$300,MATCH(DATE(Q$1,1,1),Shock_dev!$A$1:$CI$1,0),FALSE)</f>
        <v>0.35771059999996169</v>
      </c>
      <c r="R57" s="52">
        <f>VLOOKUP($B57,Shock_dev!$A$1:$CI$300,MATCH(DATE(R$1,1,1),Shock_dev!$A$1:$CI$1,0),FALSE)</f>
        <v>0.27020899999996573</v>
      </c>
      <c r="S57" s="52">
        <f>VLOOKUP($B57,Shock_dev!$A$1:$CI$300,MATCH(DATE(S$1,1,1),Shock_dev!$A$1:$CI$1,0),FALSE)</f>
        <v>0.19763580000000047</v>
      </c>
      <c r="T57" s="52">
        <f>VLOOKUP($B57,Shock_dev!$A$1:$CI$300,MATCH(DATE(T$1,1,1),Shock_dev!$A$1:$CI$1,0),FALSE)</f>
        <v>0.14018569999996089</v>
      </c>
      <c r="U57" s="52">
        <f>VLOOKUP($B57,Shock_dev!$A$1:$CI$300,MATCH(DATE(U$1,1,1),Shock_dev!$A$1:$CI$1,0),FALSE)</f>
        <v>9.770149999997102E-2</v>
      </c>
      <c r="V57" s="52">
        <f>VLOOKUP($B57,Shock_dev!$A$1:$CI$300,MATCH(DATE(V$1,1,1),Shock_dev!$A$1:$CI$1,0),FALSE)</f>
        <v>6.956830000001446E-2</v>
      </c>
      <c r="W57" s="52">
        <f>VLOOKUP($B57,Shock_dev!$A$1:$CI$300,MATCH(DATE(W$1,1,1),Shock_dev!$A$1:$CI$1,0),FALSE)</f>
        <v>5.4608099999995829E-2</v>
      </c>
      <c r="X57" s="52">
        <f>VLOOKUP($B57,Shock_dev!$A$1:$CI$300,MATCH(DATE(X$1,1,1),Shock_dev!$A$1:$CI$1,0),FALSE)</f>
        <v>5.1220800000010058E-2</v>
      </c>
      <c r="Y57" s="52">
        <f>VLOOKUP($B57,Shock_dev!$A$1:$CI$300,MATCH(DATE(Y$1,1,1),Shock_dev!$A$1:$CI$1,0),FALSE)</f>
        <v>5.7383999999956359E-2</v>
      </c>
      <c r="Z57" s="52">
        <f>VLOOKUP($B57,Shock_dev!$A$1:$CI$300,MATCH(DATE(Z$1,1,1),Shock_dev!$A$1:$CI$1,0),FALSE)</f>
        <v>7.0933800000034353E-2</v>
      </c>
      <c r="AA57" s="52">
        <f>VLOOKUP($B57,Shock_dev!$A$1:$CI$300,MATCH(DATE(AA$1,1,1),Shock_dev!$A$1:$CI$1,0),FALSE)</f>
        <v>8.965619999997898E-2</v>
      </c>
      <c r="AB57" s="52">
        <f>VLOOKUP($B57,Shock_dev!$A$1:$CI$300,MATCH(DATE(AB$1,1,1),Shock_dev!$A$1:$CI$1,0),FALSE)</f>
        <v>0.11153509999996913</v>
      </c>
      <c r="AC57" s="52">
        <f>VLOOKUP($B57,Shock_dev!$A$1:$CI$300,MATCH(DATE(AC$1,1,1),Shock_dev!$A$1:$CI$1,0),FALSE)</f>
        <v>0.13472629999995434</v>
      </c>
      <c r="AD57" s="52">
        <f>VLOOKUP($B57,Shock_dev!$A$1:$CI$300,MATCH(DATE(AD$1,1,1),Shock_dev!$A$1:$CI$1,0),FALSE)</f>
        <v>0.15771310000002359</v>
      </c>
      <c r="AE57" s="52">
        <f>VLOOKUP($B57,Shock_dev!$A$1:$CI$300,MATCH(DATE(AE$1,1,1),Shock_dev!$A$1:$CI$1,0),FALSE)</f>
        <v>0.17934099999996533</v>
      </c>
      <c r="AF57" s="52">
        <f>VLOOKUP($B57,Shock_dev!$A$1:$CI$300,MATCH(DATE(AF$1,1,1),Shock_dev!$A$1:$CI$1,0),FALSE)</f>
        <v>0.19871739999996407</v>
      </c>
      <c r="AG57" s="52"/>
      <c r="AH57" s="65">
        <f t="shared" si="1"/>
        <v>1.544738640000014</v>
      </c>
      <c r="AI57" s="65">
        <f t="shared" si="2"/>
        <v>1.3496785400000022</v>
      </c>
      <c r="AJ57" s="65">
        <f t="shared" si="3"/>
        <v>0.59016606000000138</v>
      </c>
      <c r="AK57" s="65">
        <f t="shared" si="4"/>
        <v>0.15506005999998251</v>
      </c>
      <c r="AL57" s="65">
        <f t="shared" si="5"/>
        <v>6.4760579999995113E-2</v>
      </c>
      <c r="AM57" s="65">
        <f t="shared" si="6"/>
        <v>0.15640657999997529</v>
      </c>
      <c r="AN57" s="66"/>
      <c r="AO57" s="65">
        <f t="shared" si="7"/>
        <v>1.4472085900000082</v>
      </c>
      <c r="AP57" s="65">
        <f t="shared" si="8"/>
        <v>0.37261305999999195</v>
      </c>
      <c r="AQ57" s="65">
        <f t="shared" si="9"/>
        <v>0.11058357999998519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0.46908899999993992</v>
      </c>
      <c r="D58" s="52">
        <f>VLOOKUP($B58,Shock_dev!$A$1:$CI$300,MATCH(DATE(D$1,1,1),Shock_dev!$A$1:$CI$1,0),FALSE)</f>
        <v>1.0200390000002244</v>
      </c>
      <c r="E58" s="52">
        <f>VLOOKUP($B58,Shock_dev!$A$1:$CI$300,MATCH(DATE(E$1,1,1),Shock_dev!$A$1:$CI$1,0),FALSE)</f>
        <v>1.4589919999998529</v>
      </c>
      <c r="F58" s="52">
        <f>VLOOKUP($B58,Shock_dev!$A$1:$CI$300,MATCH(DATE(F$1,1,1),Shock_dev!$A$1:$CI$1,0),FALSE)</f>
        <v>1.7042289999999412</v>
      </c>
      <c r="G58" s="52">
        <f>VLOOKUP($B58,Shock_dev!$A$1:$CI$300,MATCH(DATE(G$1,1,1),Shock_dev!$A$1:$CI$1,0),FALSE)</f>
        <v>1.7449020000001383</v>
      </c>
      <c r="H58" s="52">
        <f>VLOOKUP($B58,Shock_dev!$A$1:$CI$300,MATCH(DATE(H$1,1,1),Shock_dev!$A$1:$CI$1,0),FALSE)</f>
        <v>1.6124439999998685</v>
      </c>
      <c r="I58" s="52">
        <f>VLOOKUP($B58,Shock_dev!$A$1:$CI$300,MATCH(DATE(I$1,1,1),Shock_dev!$A$1:$CI$1,0),FALSE)</f>
        <v>1.3562690000001112</v>
      </c>
      <c r="J58" s="52">
        <f>VLOOKUP($B58,Shock_dev!$A$1:$CI$300,MATCH(DATE(J$1,1,1),Shock_dev!$A$1:$CI$1,0),FALSE)</f>
        <v>1.0270379999999477</v>
      </c>
      <c r="K58" s="52">
        <f>VLOOKUP($B58,Shock_dev!$A$1:$CI$300,MATCH(DATE(K$1,1,1),Shock_dev!$A$1:$CI$1,0),FALSE)</f>
        <v>0.66777400000000853</v>
      </c>
      <c r="L58" s="52">
        <f>VLOOKUP($B58,Shock_dev!$A$1:$CI$300,MATCH(DATE(L$1,1,1),Shock_dev!$A$1:$CI$1,0),FALSE)</f>
        <v>0.31070799999997689</v>
      </c>
      <c r="M58" s="52">
        <f>VLOOKUP($B58,Shock_dev!$A$1:$CI$300,MATCH(DATE(M$1,1,1),Shock_dev!$A$1:$CI$1,0),FALSE)</f>
        <v>-2.246000000013737E-2</v>
      </c>
      <c r="N58" s="52">
        <f>VLOOKUP($B58,Shock_dev!$A$1:$CI$300,MATCH(DATE(N$1,1,1),Shock_dev!$A$1:$CI$1,0),FALSE)</f>
        <v>-0.31872699999985343</v>
      </c>
      <c r="O58" s="52">
        <f>VLOOKUP($B58,Shock_dev!$A$1:$CI$300,MATCH(DATE(O$1,1,1),Shock_dev!$A$1:$CI$1,0),FALSE)</f>
        <v>-0.57154900000000453</v>
      </c>
      <c r="P58" s="52">
        <f>VLOOKUP($B58,Shock_dev!$A$1:$CI$300,MATCH(DATE(P$1,1,1),Shock_dev!$A$1:$CI$1,0),FALSE)</f>
        <v>-0.77877200000011726</v>
      </c>
      <c r="Q58" s="52">
        <f>VLOOKUP($B58,Shock_dev!$A$1:$CI$300,MATCH(DATE(Q$1,1,1),Shock_dev!$A$1:$CI$1,0),FALSE)</f>
        <v>-0.94088400000009642</v>
      </c>
      <c r="R58" s="52">
        <f>VLOOKUP($B58,Shock_dev!$A$1:$CI$300,MATCH(DATE(R$1,1,1),Shock_dev!$A$1:$CI$1,0),FALSE)</f>
        <v>-1.0598959999999806</v>
      </c>
      <c r="S58" s="52">
        <f>VLOOKUP($B58,Shock_dev!$A$1:$CI$300,MATCH(DATE(S$1,1,1),Shock_dev!$A$1:$CI$1,0),FALSE)</f>
        <v>-1.1385579999998754</v>
      </c>
      <c r="T58" s="52">
        <f>VLOOKUP($B58,Shock_dev!$A$1:$CI$300,MATCH(DATE(T$1,1,1),Shock_dev!$A$1:$CI$1,0),FALSE)</f>
        <v>-1.1800299999999879</v>
      </c>
      <c r="U58" s="52">
        <f>VLOOKUP($B58,Shock_dev!$A$1:$CI$300,MATCH(DATE(U$1,1,1),Shock_dev!$A$1:$CI$1,0),FALSE)</f>
        <v>-1.1877690000001166</v>
      </c>
      <c r="V58" s="52">
        <f>VLOOKUP($B58,Shock_dev!$A$1:$CI$300,MATCH(DATE(V$1,1,1),Shock_dev!$A$1:$CI$1,0),FALSE)</f>
        <v>-1.1655330000000959</v>
      </c>
      <c r="W58" s="52">
        <f>VLOOKUP($B58,Shock_dev!$A$1:$CI$300,MATCH(DATE(W$1,1,1),Shock_dev!$A$1:$CI$1,0),FALSE)</f>
        <v>-1.1174329999998918</v>
      </c>
      <c r="X58" s="52">
        <f>VLOOKUP($B58,Shock_dev!$A$1:$CI$300,MATCH(DATE(X$1,1,1),Shock_dev!$A$1:$CI$1,0),FALSE)</f>
        <v>-1.0478680000001077</v>
      </c>
      <c r="Y58" s="52">
        <f>VLOOKUP($B58,Shock_dev!$A$1:$CI$300,MATCH(DATE(Y$1,1,1),Shock_dev!$A$1:$CI$1,0),FALSE)</f>
        <v>-0.96150200000010955</v>
      </c>
      <c r="Z58" s="52">
        <f>VLOOKUP($B58,Shock_dev!$A$1:$CI$300,MATCH(DATE(Z$1,1,1),Shock_dev!$A$1:$CI$1,0),FALSE)</f>
        <v>-0.86306100000001607</v>
      </c>
      <c r="AA58" s="52">
        <f>VLOOKUP($B58,Shock_dev!$A$1:$CI$300,MATCH(DATE(AA$1,1,1),Shock_dev!$A$1:$CI$1,0),FALSE)</f>
        <v>-0.75718400000005204</v>
      </c>
      <c r="AB58" s="52">
        <f>VLOOKUP($B58,Shock_dev!$A$1:$CI$300,MATCH(DATE(AB$1,1,1),Shock_dev!$A$1:$CI$1,0),FALSE)</f>
        <v>-0.64818200000013348</v>
      </c>
      <c r="AC58" s="52">
        <f>VLOOKUP($B58,Shock_dev!$A$1:$CI$300,MATCH(DATE(AC$1,1,1),Shock_dev!$A$1:$CI$1,0),FALSE)</f>
        <v>-0.5399280000001454</v>
      </c>
      <c r="AD58" s="52">
        <f>VLOOKUP($B58,Shock_dev!$A$1:$CI$300,MATCH(DATE(AD$1,1,1),Shock_dev!$A$1:$CI$1,0),FALSE)</f>
        <v>-0.43571299999985058</v>
      </c>
      <c r="AE58" s="52">
        <f>VLOOKUP($B58,Shock_dev!$A$1:$CI$300,MATCH(DATE(AE$1,1,1),Shock_dev!$A$1:$CI$1,0),FALSE)</f>
        <v>-0.33815000000004147</v>
      </c>
      <c r="AF58" s="52">
        <f>VLOOKUP($B58,Shock_dev!$A$1:$CI$300,MATCH(DATE(AF$1,1,1),Shock_dev!$A$1:$CI$1,0),FALSE)</f>
        <v>-0.24920700000006946</v>
      </c>
      <c r="AG58" s="52"/>
      <c r="AH58" s="65">
        <f t="shared" si="1"/>
        <v>1.2794502000000194</v>
      </c>
      <c r="AI58" s="65">
        <f t="shared" si="2"/>
        <v>0.99484659999998259</v>
      </c>
      <c r="AJ58" s="65">
        <f t="shared" si="3"/>
        <v>-0.52647840000004176</v>
      </c>
      <c r="AK58" s="65">
        <f t="shared" si="4"/>
        <v>-1.1463572000000113</v>
      </c>
      <c r="AL58" s="65">
        <f t="shared" si="5"/>
        <v>-0.94940960000003538</v>
      </c>
      <c r="AM58" s="65">
        <f t="shared" si="6"/>
        <v>-0.44223600000004809</v>
      </c>
      <c r="AN58" s="66"/>
      <c r="AO58" s="65">
        <f t="shared" si="7"/>
        <v>1.1371484000000009</v>
      </c>
      <c r="AP58" s="65">
        <f t="shared" si="8"/>
        <v>-0.83641780000002652</v>
      </c>
      <c r="AQ58" s="65">
        <f t="shared" si="9"/>
        <v>-0.69582280000004171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0.56243100000006052</v>
      </c>
      <c r="D59" s="52">
        <f>VLOOKUP($B59,Shock_dev!$A$1:$CI$300,MATCH(DATE(D$1,1,1),Shock_dev!$A$1:$CI$1,0),FALSE)</f>
        <v>1.2704220000000532</v>
      </c>
      <c r="E59" s="52">
        <f>VLOOKUP($B59,Shock_dev!$A$1:$CI$300,MATCH(DATE(E$1,1,1),Shock_dev!$A$1:$CI$1,0),FALSE)</f>
        <v>1.8325569999999516</v>
      </c>
      <c r="F59" s="52">
        <f>VLOOKUP($B59,Shock_dev!$A$1:$CI$300,MATCH(DATE(F$1,1,1),Shock_dev!$A$1:$CI$1,0),FALSE)</f>
        <v>2.1585199999999531</v>
      </c>
      <c r="G59" s="52">
        <f>VLOOKUP($B59,Shock_dev!$A$1:$CI$300,MATCH(DATE(G$1,1,1),Shock_dev!$A$1:$CI$1,0),FALSE)</f>
        <v>2.2703160000000935</v>
      </c>
      <c r="H59" s="52">
        <f>VLOOKUP($B59,Shock_dev!$A$1:$CI$300,MATCH(DATE(H$1,1,1),Shock_dev!$A$1:$CI$1,0),FALSE)</f>
        <v>2.2326929999999265</v>
      </c>
      <c r="I59" s="52">
        <f>VLOOKUP($B59,Shock_dev!$A$1:$CI$300,MATCH(DATE(I$1,1,1),Shock_dev!$A$1:$CI$1,0),FALSE)</f>
        <v>2.113014000000021</v>
      </c>
      <c r="J59" s="52">
        <f>VLOOKUP($B59,Shock_dev!$A$1:$CI$300,MATCH(DATE(J$1,1,1),Shock_dev!$A$1:$CI$1,0),FALSE)</f>
        <v>1.9630339999998796</v>
      </c>
      <c r="K59" s="52">
        <f>VLOOKUP($B59,Shock_dev!$A$1:$CI$300,MATCH(DATE(K$1,1,1),Shock_dev!$A$1:$CI$1,0),FALSE)</f>
        <v>1.8146460000000388</v>
      </c>
      <c r="L59" s="52">
        <f>VLOOKUP($B59,Shock_dev!$A$1:$CI$300,MATCH(DATE(L$1,1,1),Shock_dev!$A$1:$CI$1,0),FALSE)</f>
        <v>1.6827829999999722</v>
      </c>
      <c r="M59" s="52">
        <f>VLOOKUP($B59,Shock_dev!$A$1:$CI$300,MATCH(DATE(M$1,1,1),Shock_dev!$A$1:$CI$1,0),FALSE)</f>
        <v>1.5708290000000034</v>
      </c>
      <c r="N59" s="52">
        <f>VLOOKUP($B59,Shock_dev!$A$1:$CI$300,MATCH(DATE(N$1,1,1),Shock_dev!$A$1:$CI$1,0),FALSE)</f>
        <v>1.4758269999999811</v>
      </c>
      <c r="O59" s="52">
        <f>VLOOKUP($B59,Shock_dev!$A$1:$CI$300,MATCH(DATE(O$1,1,1),Shock_dev!$A$1:$CI$1,0),FALSE)</f>
        <v>1.3923750000001291</v>
      </c>
      <c r="P59" s="52">
        <f>VLOOKUP($B59,Shock_dev!$A$1:$CI$300,MATCH(DATE(P$1,1,1),Shock_dev!$A$1:$CI$1,0),FALSE)</f>
        <v>1.315029000000095</v>
      </c>
      <c r="Q59" s="52">
        <f>VLOOKUP($B59,Shock_dev!$A$1:$CI$300,MATCH(DATE(Q$1,1,1),Shock_dev!$A$1:$CI$1,0),FALSE)</f>
        <v>1.2396339999997963</v>
      </c>
      <c r="R59" s="52">
        <f>VLOOKUP($B59,Shock_dev!$A$1:$CI$300,MATCH(DATE(R$1,1,1),Shock_dev!$A$1:$CI$1,0),FALSE)</f>
        <v>1.1636699999999109</v>
      </c>
      <c r="S59" s="52">
        <f>VLOOKUP($B59,Shock_dev!$A$1:$CI$300,MATCH(DATE(S$1,1,1),Shock_dev!$A$1:$CI$1,0),FALSE)</f>
        <v>1.0861920000002101</v>
      </c>
      <c r="T59" s="52">
        <f>VLOOKUP($B59,Shock_dev!$A$1:$CI$300,MATCH(DATE(T$1,1,1),Shock_dev!$A$1:$CI$1,0),FALSE)</f>
        <v>1.0074119999999311</v>
      </c>
      <c r="U59" s="52">
        <f>VLOOKUP($B59,Shock_dev!$A$1:$CI$300,MATCH(DATE(U$1,1,1),Shock_dev!$A$1:$CI$1,0),FALSE)</f>
        <v>0.92819599999984348</v>
      </c>
      <c r="V59" s="52">
        <f>VLOOKUP($B59,Shock_dev!$A$1:$CI$300,MATCH(DATE(V$1,1,1),Shock_dev!$A$1:$CI$1,0),FALSE)</f>
        <v>0.8496269999998276</v>
      </c>
      <c r="W59" s="52">
        <f>VLOOKUP($B59,Shock_dev!$A$1:$CI$300,MATCH(DATE(W$1,1,1),Shock_dev!$A$1:$CI$1,0),FALSE)</f>
        <v>0.77264799999989009</v>
      </c>
      <c r="X59" s="52">
        <f>VLOOKUP($B59,Shock_dev!$A$1:$CI$300,MATCH(DATE(X$1,1,1),Shock_dev!$A$1:$CI$1,0),FALSE)</f>
        <v>0.69792100000017854</v>
      </c>
      <c r="Y59" s="52">
        <f>VLOOKUP($B59,Shock_dev!$A$1:$CI$300,MATCH(DATE(Y$1,1,1),Shock_dev!$A$1:$CI$1,0),FALSE)</f>
        <v>0.62572199999999611</v>
      </c>
      <c r="Z59" s="52">
        <f>VLOOKUP($B59,Shock_dev!$A$1:$CI$300,MATCH(DATE(Z$1,1,1),Shock_dev!$A$1:$CI$1,0),FALSE)</f>
        <v>0.55603399999995418</v>
      </c>
      <c r="AA59" s="52">
        <f>VLOOKUP($B59,Shock_dev!$A$1:$CI$300,MATCH(DATE(AA$1,1,1),Shock_dev!$A$1:$CI$1,0),FALSE)</f>
        <v>0.48863600000004226</v>
      </c>
      <c r="AB59" s="52">
        <f>VLOOKUP($B59,Shock_dev!$A$1:$CI$300,MATCH(DATE(AB$1,1,1),Shock_dev!$A$1:$CI$1,0),FALSE)</f>
        <v>0.4232640000000174</v>
      </c>
      <c r="AC59" s="52">
        <f>VLOOKUP($B59,Shock_dev!$A$1:$CI$300,MATCH(DATE(AC$1,1,1),Shock_dev!$A$1:$CI$1,0),FALSE)</f>
        <v>0.35965899999996509</v>
      </c>
      <c r="AD59" s="52">
        <f>VLOOKUP($B59,Shock_dev!$A$1:$CI$300,MATCH(DATE(AD$1,1,1),Shock_dev!$A$1:$CI$1,0),FALSE)</f>
        <v>0.2976610000000619</v>
      </c>
      <c r="AE59" s="52">
        <f>VLOOKUP($B59,Shock_dev!$A$1:$CI$300,MATCH(DATE(AE$1,1,1),Shock_dev!$A$1:$CI$1,0),FALSE)</f>
        <v>0.23726000000010572</v>
      </c>
      <c r="AF59" s="52">
        <f>VLOOKUP($B59,Shock_dev!$A$1:$CI$300,MATCH(DATE(AF$1,1,1),Shock_dev!$A$1:$CI$1,0),FALSE)</f>
        <v>0.17855099999997037</v>
      </c>
      <c r="AG59" s="52"/>
      <c r="AH59" s="65">
        <f t="shared" si="1"/>
        <v>1.6188492000000223</v>
      </c>
      <c r="AI59" s="65">
        <f t="shared" si="2"/>
        <v>1.9612339999999677</v>
      </c>
      <c r="AJ59" s="65">
        <f t="shared" si="3"/>
        <v>1.3987388000000009</v>
      </c>
      <c r="AK59" s="65">
        <f t="shared" si="4"/>
        <v>1.0070193999999446</v>
      </c>
      <c r="AL59" s="65">
        <f t="shared" si="5"/>
        <v>0.62819220000001219</v>
      </c>
      <c r="AM59" s="65">
        <f t="shared" si="6"/>
        <v>0.29927900000002411</v>
      </c>
      <c r="AN59" s="66"/>
      <c r="AO59" s="65">
        <f t="shared" si="7"/>
        <v>1.790041599999995</v>
      </c>
      <c r="AP59" s="65">
        <f t="shared" si="8"/>
        <v>1.2028790999999728</v>
      </c>
      <c r="AQ59" s="65">
        <f t="shared" si="9"/>
        <v>0.46373560000001812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0.22247339999999838</v>
      </c>
      <c r="D60" s="52">
        <f>VLOOKUP($B60,Shock_dev!$A$1:$CI$300,MATCH(DATE(D$1,1,1),Shock_dev!$A$1:$CI$1,0),FALSE)</f>
        <v>0.41639160000001141</v>
      </c>
      <c r="E60" s="52">
        <f>VLOOKUP($B60,Shock_dev!$A$1:$CI$300,MATCH(DATE(E$1,1,1),Shock_dev!$A$1:$CI$1,0),FALSE)</f>
        <v>0.58396969999999726</v>
      </c>
      <c r="F60" s="52">
        <f>VLOOKUP($B60,Shock_dev!$A$1:$CI$300,MATCH(DATE(F$1,1,1),Shock_dev!$A$1:$CI$1,0),FALSE)</f>
        <v>0.73840429999999913</v>
      </c>
      <c r="G60" s="52">
        <f>VLOOKUP($B60,Shock_dev!$A$1:$CI$300,MATCH(DATE(G$1,1,1),Shock_dev!$A$1:$CI$1,0),FALSE)</f>
        <v>0.89572889999999461</v>
      </c>
      <c r="H60" s="52">
        <f>VLOOKUP($B60,Shock_dev!$A$1:$CI$300,MATCH(DATE(H$1,1,1),Shock_dev!$A$1:$CI$1,0),FALSE)</f>
        <v>1.0718918000000031</v>
      </c>
      <c r="I60" s="52">
        <f>VLOOKUP($B60,Shock_dev!$A$1:$CI$300,MATCH(DATE(I$1,1,1),Shock_dev!$A$1:$CI$1,0),FALSE)</f>
        <v>1.2806518000000011</v>
      </c>
      <c r="J60" s="52">
        <f>VLOOKUP($B60,Shock_dev!$A$1:$CI$300,MATCH(DATE(J$1,1,1),Shock_dev!$A$1:$CI$1,0),FALSE)</f>
        <v>1.5329312000000073</v>
      </c>
      <c r="K60" s="52">
        <f>VLOOKUP($B60,Shock_dev!$A$1:$CI$300,MATCH(DATE(K$1,1,1),Shock_dev!$A$1:$CI$1,0),FALSE)</f>
        <v>1.836625699999999</v>
      </c>
      <c r="L60" s="52">
        <f>VLOOKUP($B60,Shock_dev!$A$1:$CI$300,MATCH(DATE(L$1,1,1),Shock_dev!$A$1:$CI$1,0),FALSE)</f>
        <v>2.1961981000000037</v>
      </c>
      <c r="M60" s="52">
        <f>VLOOKUP($B60,Shock_dev!$A$1:$CI$300,MATCH(DATE(M$1,1,1),Shock_dev!$A$1:$CI$1,0),FALSE)</f>
        <v>2.6120798000000036</v>
      </c>
      <c r="N60" s="52">
        <f>VLOOKUP($B60,Shock_dev!$A$1:$CI$300,MATCH(DATE(N$1,1,1),Shock_dev!$A$1:$CI$1,0),FALSE)</f>
        <v>3.0810861000000074</v>
      </c>
      <c r="O60" s="52">
        <f>VLOOKUP($B60,Shock_dev!$A$1:$CI$300,MATCH(DATE(O$1,1,1),Shock_dev!$A$1:$CI$1,0),FALSE)</f>
        <v>3.5960735999999827</v>
      </c>
      <c r="P60" s="52">
        <f>VLOOKUP($B60,Shock_dev!$A$1:$CI$300,MATCH(DATE(P$1,1,1),Shock_dev!$A$1:$CI$1,0),FALSE)</f>
        <v>4.1439801999999872</v>
      </c>
      <c r="Q60" s="52">
        <f>VLOOKUP($B60,Shock_dev!$A$1:$CI$300,MATCH(DATE(Q$1,1,1),Shock_dev!$A$1:$CI$1,0),FALSE)</f>
        <v>4.7092811999999924</v>
      </c>
      <c r="R60" s="52">
        <f>VLOOKUP($B60,Shock_dev!$A$1:$CI$300,MATCH(DATE(R$1,1,1),Shock_dev!$A$1:$CI$1,0),FALSE)</f>
        <v>5.2732030999999893</v>
      </c>
      <c r="S60" s="52">
        <f>VLOOKUP($B60,Shock_dev!$A$1:$CI$300,MATCH(DATE(S$1,1,1),Shock_dev!$A$1:$CI$1,0),FALSE)</f>
        <v>5.8163995000000028</v>
      </c>
      <c r="T60" s="52">
        <f>VLOOKUP($B60,Shock_dev!$A$1:$CI$300,MATCH(DATE(T$1,1,1),Shock_dev!$A$1:$CI$1,0),FALSE)</f>
        <v>6.3210820000000041</v>
      </c>
      <c r="U60" s="52">
        <f>VLOOKUP($B60,Shock_dev!$A$1:$CI$300,MATCH(DATE(U$1,1,1),Shock_dev!$A$1:$CI$1,0),FALSE)</f>
        <v>6.7734854000000126</v>
      </c>
      <c r="V60" s="52">
        <f>VLOOKUP($B60,Shock_dev!$A$1:$CI$300,MATCH(DATE(V$1,1,1),Shock_dev!$A$1:$CI$1,0),FALSE)</f>
        <v>7.1638067000000092</v>
      </c>
      <c r="W60" s="52">
        <f>VLOOKUP($B60,Shock_dev!$A$1:$CI$300,MATCH(DATE(W$1,1,1),Shock_dev!$A$1:$CI$1,0),FALSE)</f>
        <v>7.4881359999999972</v>
      </c>
      <c r="X60" s="52">
        <f>VLOOKUP($B60,Shock_dev!$A$1:$CI$300,MATCH(DATE(X$1,1,1),Shock_dev!$A$1:$CI$1,0),FALSE)</f>
        <v>7.746290799999997</v>
      </c>
      <c r="Y60" s="52">
        <f>VLOOKUP($B60,Shock_dev!$A$1:$CI$300,MATCH(DATE(Y$1,1,1),Shock_dev!$A$1:$CI$1,0),FALSE)</f>
        <v>7.9426555999999948</v>
      </c>
      <c r="Z60" s="52">
        <f>VLOOKUP($B60,Shock_dev!$A$1:$CI$300,MATCH(DATE(Z$1,1,1),Shock_dev!$A$1:$CI$1,0),FALSE)</f>
        <v>8.0836159000000123</v>
      </c>
      <c r="AA60" s="52">
        <f>VLOOKUP($B60,Shock_dev!$A$1:$CI$300,MATCH(DATE(AA$1,1,1),Shock_dev!$A$1:$CI$1,0),FALSE)</f>
        <v>8.1768605000000036</v>
      </c>
      <c r="AB60" s="52">
        <f>VLOOKUP($B60,Shock_dev!$A$1:$CI$300,MATCH(DATE(AB$1,1,1),Shock_dev!$A$1:$CI$1,0),FALSE)</f>
        <v>8.2306889999999839</v>
      </c>
      <c r="AC60" s="52">
        <f>VLOOKUP($B60,Shock_dev!$A$1:$CI$300,MATCH(DATE(AC$1,1,1),Shock_dev!$A$1:$CI$1,0),FALSE)</f>
        <v>8.251936900000004</v>
      </c>
      <c r="AD60" s="52">
        <f>VLOOKUP($B60,Shock_dev!$A$1:$CI$300,MATCH(DATE(AD$1,1,1),Shock_dev!$A$1:$CI$1,0),FALSE)</f>
        <v>8.2481163000000208</v>
      </c>
      <c r="AE60" s="52">
        <f>VLOOKUP($B60,Shock_dev!$A$1:$CI$300,MATCH(DATE(AE$1,1,1),Shock_dev!$A$1:$CI$1,0),FALSE)</f>
        <v>8.2248092000000099</v>
      </c>
      <c r="AF60" s="52">
        <f>VLOOKUP($B60,Shock_dev!$A$1:$CI$300,MATCH(DATE(AF$1,1,1),Shock_dev!$A$1:$CI$1,0),FALSE)</f>
        <v>8.1867559000000085</v>
      </c>
      <c r="AG60" s="52"/>
      <c r="AH60" s="65">
        <f t="shared" si="1"/>
        <v>0.57139358000000018</v>
      </c>
      <c r="AI60" s="65">
        <f t="shared" si="2"/>
        <v>1.5836597200000029</v>
      </c>
      <c r="AJ60" s="65">
        <f t="shared" si="3"/>
        <v>3.6285001799999947</v>
      </c>
      <c r="AK60" s="65">
        <f t="shared" si="4"/>
        <v>6.269595340000004</v>
      </c>
      <c r="AL60" s="65">
        <f t="shared" si="5"/>
        <v>7.8875117600000006</v>
      </c>
      <c r="AM60" s="65">
        <f t="shared" si="6"/>
        <v>8.2284614600000054</v>
      </c>
      <c r="AN60" s="66"/>
      <c r="AO60" s="65">
        <f t="shared" si="7"/>
        <v>1.0775266500000016</v>
      </c>
      <c r="AP60" s="65">
        <f t="shared" si="8"/>
        <v>4.9490477599999991</v>
      </c>
      <c r="AQ60" s="65">
        <f t="shared" si="9"/>
        <v>8.0579866100000039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5.1654060000005941E-3</v>
      </c>
      <c r="D61" s="52">
        <f>VLOOKUP($B61,Shock_dev!$A$1:$CI$300,MATCH(DATE(D$1,1,1),Shock_dev!$A$1:$CI$1,0),FALSE)</f>
        <v>1.0147468000000437E-2</v>
      </c>
      <c r="E61" s="52">
        <f>VLOOKUP($B61,Shock_dev!$A$1:$CI$300,MATCH(DATE(E$1,1,1),Shock_dev!$A$1:$CI$1,0),FALSE)</f>
        <v>1.4289808000000015E-2</v>
      </c>
      <c r="F61" s="52">
        <f>VLOOKUP($B61,Shock_dev!$A$1:$CI$300,MATCH(DATE(F$1,1,1),Shock_dev!$A$1:$CI$1,0),FALSE)</f>
        <v>1.7793657999999546E-2</v>
      </c>
      <c r="G61" s="52">
        <f>VLOOKUP($B61,Shock_dev!$A$1:$CI$300,MATCH(DATE(G$1,1,1),Shock_dev!$A$1:$CI$1,0),FALSE)</f>
        <v>2.1280563000000363E-2</v>
      </c>
      <c r="H61" s="52">
        <f>VLOOKUP($B61,Shock_dev!$A$1:$CI$300,MATCH(DATE(H$1,1,1),Shock_dev!$A$1:$CI$1,0),FALSE)</f>
        <v>2.4916461000000112E-2</v>
      </c>
      <c r="I61" s="52">
        <f>VLOOKUP($B61,Shock_dev!$A$1:$CI$300,MATCH(DATE(I$1,1,1),Shock_dev!$A$1:$CI$1,0),FALSE)</f>
        <v>2.915414300000041E-2</v>
      </c>
      <c r="J61" s="52">
        <f>VLOOKUP($B61,Shock_dev!$A$1:$CI$300,MATCH(DATE(J$1,1,1),Shock_dev!$A$1:$CI$1,0),FALSE)</f>
        <v>3.4254666999999905E-2</v>
      </c>
      <c r="K61" s="52">
        <f>VLOOKUP($B61,Shock_dev!$A$1:$CI$300,MATCH(DATE(K$1,1,1),Shock_dev!$A$1:$CI$1,0),FALSE)</f>
        <v>4.0628426000000495E-2</v>
      </c>
      <c r="L61" s="52">
        <f>VLOOKUP($B61,Shock_dev!$A$1:$CI$300,MATCH(DATE(L$1,1,1),Shock_dev!$A$1:$CI$1,0),FALSE)</f>
        <v>4.8162356999999822E-2</v>
      </c>
      <c r="M61" s="52">
        <f>VLOOKUP($B61,Shock_dev!$A$1:$CI$300,MATCH(DATE(M$1,1,1),Shock_dev!$A$1:$CI$1,0),FALSE)</f>
        <v>5.6748144000000167E-2</v>
      </c>
      <c r="N61" s="52">
        <f>VLOOKUP($B61,Shock_dev!$A$1:$CI$300,MATCH(DATE(N$1,1,1),Shock_dev!$A$1:$CI$1,0),FALSE)</f>
        <v>6.6574617000000558E-2</v>
      </c>
      <c r="O61" s="52">
        <f>VLOOKUP($B61,Shock_dev!$A$1:$CI$300,MATCH(DATE(O$1,1,1),Shock_dev!$A$1:$CI$1,0),FALSE)</f>
        <v>7.7426087000000088E-2</v>
      </c>
      <c r="P61" s="52">
        <f>VLOOKUP($B61,Shock_dev!$A$1:$CI$300,MATCH(DATE(P$1,1,1),Shock_dev!$A$1:$CI$1,0),FALSE)</f>
        <v>8.8879630999999293E-2</v>
      </c>
      <c r="Q61" s="52">
        <f>VLOOKUP($B61,Shock_dev!$A$1:$CI$300,MATCH(DATE(Q$1,1,1),Shock_dev!$A$1:$CI$1,0),FALSE)</f>
        <v>0.1007015210000004</v>
      </c>
      <c r="R61" s="52">
        <f>VLOOKUP($B61,Shock_dev!$A$1:$CI$300,MATCH(DATE(R$1,1,1),Shock_dev!$A$1:$CI$1,0),FALSE)</f>
        <v>0.11250084300000029</v>
      </c>
      <c r="S61" s="52">
        <f>VLOOKUP($B61,Shock_dev!$A$1:$CI$300,MATCH(DATE(S$1,1,1),Shock_dev!$A$1:$CI$1,0),FALSE)</f>
        <v>0.12381650699999991</v>
      </c>
      <c r="T61" s="52">
        <f>VLOOKUP($B61,Shock_dev!$A$1:$CI$300,MATCH(DATE(T$1,1,1),Shock_dev!$A$1:$CI$1,0),FALSE)</f>
        <v>0.13443623000000038</v>
      </c>
      <c r="U61" s="52">
        <f>VLOOKUP($B61,Shock_dev!$A$1:$CI$300,MATCH(DATE(U$1,1,1),Shock_dev!$A$1:$CI$1,0),FALSE)</f>
        <v>0.14402136799999976</v>
      </c>
      <c r="V61" s="52">
        <f>VLOOKUP($B61,Shock_dev!$A$1:$CI$300,MATCH(DATE(V$1,1,1),Shock_dev!$A$1:$CI$1,0),FALSE)</f>
        <v>0.15217189399999942</v>
      </c>
      <c r="W61" s="52">
        <f>VLOOKUP($B61,Shock_dev!$A$1:$CI$300,MATCH(DATE(W$1,1,1),Shock_dev!$A$1:$CI$1,0),FALSE)</f>
        <v>0.1589893120000001</v>
      </c>
      <c r="X61" s="52">
        <f>VLOOKUP($B61,Shock_dev!$A$1:$CI$300,MATCH(DATE(X$1,1,1),Shock_dev!$A$1:$CI$1,0),FALSE)</f>
        <v>0.16457590800000066</v>
      </c>
      <c r="Y61" s="52">
        <f>VLOOKUP($B61,Shock_dev!$A$1:$CI$300,MATCH(DATE(Y$1,1,1),Shock_dev!$A$1:$CI$1,0),FALSE)</f>
        <v>0.1687624259999998</v>
      </c>
      <c r="Z61" s="52">
        <f>VLOOKUP($B61,Shock_dev!$A$1:$CI$300,MATCH(DATE(Z$1,1,1),Shock_dev!$A$1:$CI$1,0),FALSE)</f>
        <v>0.17174529300000074</v>
      </c>
      <c r="AA61" s="52">
        <f>VLOOKUP($B61,Shock_dev!$A$1:$CI$300,MATCH(DATE(AA$1,1,1),Shock_dev!$A$1:$CI$1,0),FALSE)</f>
        <v>0.17365652600000026</v>
      </c>
      <c r="AB61" s="52">
        <f>VLOOKUP($B61,Shock_dev!$A$1:$CI$300,MATCH(DATE(AB$1,1,1),Shock_dev!$A$1:$CI$1,0),FALSE)</f>
        <v>0.17483251799999966</v>
      </c>
      <c r="AC61" s="52">
        <f>VLOOKUP($B61,Shock_dev!$A$1:$CI$300,MATCH(DATE(AC$1,1,1),Shock_dev!$A$1:$CI$1,0),FALSE)</f>
        <v>0.17520925300000023</v>
      </c>
      <c r="AD61" s="52">
        <f>VLOOKUP($B61,Shock_dev!$A$1:$CI$300,MATCH(DATE(AD$1,1,1),Shock_dev!$A$1:$CI$1,0),FALSE)</f>
        <v>0.17500069200000024</v>
      </c>
      <c r="AE61" s="52">
        <f>VLOOKUP($B61,Shock_dev!$A$1:$CI$300,MATCH(DATE(AE$1,1,1),Shock_dev!$A$1:$CI$1,0),FALSE)</f>
        <v>0.17456603199999954</v>
      </c>
      <c r="AF61" s="52">
        <f>VLOOKUP($B61,Shock_dev!$A$1:$CI$300,MATCH(DATE(AF$1,1,1),Shock_dev!$A$1:$CI$1,0),FALSE)</f>
        <v>0.17360338000000031</v>
      </c>
      <c r="AG61" s="52"/>
      <c r="AH61" s="65">
        <f t="shared" si="1"/>
        <v>1.373538060000019E-2</v>
      </c>
      <c r="AI61" s="65">
        <f t="shared" si="2"/>
        <v>3.5423210800000146E-2</v>
      </c>
      <c r="AJ61" s="65">
        <f t="shared" si="3"/>
        <v>7.8066000000000108E-2</v>
      </c>
      <c r="AK61" s="65">
        <f t="shared" si="4"/>
        <v>0.13338936839999996</v>
      </c>
      <c r="AL61" s="65">
        <f t="shared" si="5"/>
        <v>0.16754589300000031</v>
      </c>
      <c r="AM61" s="65">
        <f t="shared" si="6"/>
        <v>0.17464237499999999</v>
      </c>
      <c r="AN61" s="66"/>
      <c r="AO61" s="65">
        <f t="shared" si="7"/>
        <v>2.457929570000017E-2</v>
      </c>
      <c r="AP61" s="65">
        <f t="shared" si="8"/>
        <v>0.10572768420000003</v>
      </c>
      <c r="AQ61" s="65">
        <f t="shared" si="9"/>
        <v>0.17109413400000015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3.928107599999997E-2</v>
      </c>
      <c r="D62" s="52">
        <f>VLOOKUP($B62,Shock_dev!$A$1:$CI$300,MATCH(DATE(D$1,1,1),Shock_dev!$A$1:$CI$1,0),FALSE)</f>
        <v>6.1275023000000317E-2</v>
      </c>
      <c r="E62" s="52">
        <f>VLOOKUP($B62,Shock_dev!$A$1:$CI$300,MATCH(DATE(E$1,1,1),Shock_dev!$A$1:$CI$1,0),FALSE)</f>
        <v>7.1481635999999682E-2</v>
      </c>
      <c r="F62" s="52">
        <f>VLOOKUP($B62,Shock_dev!$A$1:$CI$300,MATCH(DATE(F$1,1,1),Shock_dev!$A$1:$CI$1,0),FALSE)</f>
        <v>7.4624639999999687E-2</v>
      </c>
      <c r="G62" s="52">
        <f>VLOOKUP($B62,Shock_dev!$A$1:$CI$300,MATCH(DATE(G$1,1,1),Shock_dev!$A$1:$CI$1,0),FALSE)</f>
        <v>7.3889894999999761E-2</v>
      </c>
      <c r="H62" s="52">
        <f>VLOOKUP($B62,Shock_dev!$A$1:$CI$300,MATCH(DATE(H$1,1,1),Shock_dev!$A$1:$CI$1,0),FALSE)</f>
        <v>7.1294758999999708E-2</v>
      </c>
      <c r="I62" s="52">
        <f>VLOOKUP($B62,Shock_dev!$A$1:$CI$300,MATCH(DATE(I$1,1,1),Shock_dev!$A$1:$CI$1,0),FALSE)</f>
        <v>6.7519090000000226E-2</v>
      </c>
      <c r="J62" s="52">
        <f>VLOOKUP($B62,Shock_dev!$A$1:$CI$300,MATCH(DATE(J$1,1,1),Shock_dev!$A$1:$CI$1,0),FALSE)</f>
        <v>6.3470410999999949E-2</v>
      </c>
      <c r="K62" s="52">
        <f>VLOOKUP($B62,Shock_dev!$A$1:$CI$300,MATCH(DATE(K$1,1,1),Shock_dev!$A$1:$CI$1,0),FALSE)</f>
        <v>5.9599800999999175E-2</v>
      </c>
      <c r="L62" s="52">
        <f>VLOOKUP($B62,Shock_dev!$A$1:$CI$300,MATCH(DATE(L$1,1,1),Shock_dev!$A$1:$CI$1,0),FALSE)</f>
        <v>5.5569696000000945E-2</v>
      </c>
      <c r="M62" s="52">
        <f>VLOOKUP($B62,Shock_dev!$A$1:$CI$300,MATCH(DATE(M$1,1,1),Shock_dev!$A$1:$CI$1,0),FALSE)</f>
        <v>5.1645776000000865E-2</v>
      </c>
      <c r="N62" s="52">
        <f>VLOOKUP($B62,Shock_dev!$A$1:$CI$300,MATCH(DATE(N$1,1,1),Shock_dev!$A$1:$CI$1,0),FALSE)</f>
        <v>4.7673416999998608E-2</v>
      </c>
      <c r="O62" s="52">
        <f>VLOOKUP($B62,Shock_dev!$A$1:$CI$300,MATCH(DATE(O$1,1,1),Shock_dev!$A$1:$CI$1,0),FALSE)</f>
        <v>4.3531699000000756E-2</v>
      </c>
      <c r="P62" s="52">
        <f>VLOOKUP($B62,Shock_dev!$A$1:$CI$300,MATCH(DATE(P$1,1,1),Shock_dev!$A$1:$CI$1,0),FALSE)</f>
        <v>3.9136862999999522E-2</v>
      </c>
      <c r="Q62" s="52">
        <f>VLOOKUP($B62,Shock_dev!$A$1:$CI$300,MATCH(DATE(Q$1,1,1),Shock_dev!$A$1:$CI$1,0),FALSE)</f>
        <v>3.4922020999999859E-2</v>
      </c>
      <c r="R62" s="52">
        <f>VLOOKUP($B62,Shock_dev!$A$1:$CI$300,MATCH(DATE(R$1,1,1),Shock_dev!$A$1:$CI$1,0),FALSE)</f>
        <v>3.062183499999982E-2</v>
      </c>
      <c r="S62" s="52">
        <f>VLOOKUP($B62,Shock_dev!$A$1:$CI$300,MATCH(DATE(S$1,1,1),Shock_dev!$A$1:$CI$1,0),FALSE)</f>
        <v>2.6561813000000711E-2</v>
      </c>
      <c r="T62" s="52">
        <f>VLOOKUP($B62,Shock_dev!$A$1:$CI$300,MATCH(DATE(T$1,1,1),Shock_dev!$A$1:$CI$1,0),FALSE)</f>
        <v>2.2671168000000463E-2</v>
      </c>
      <c r="U62" s="52">
        <f>VLOOKUP($B62,Shock_dev!$A$1:$CI$300,MATCH(DATE(U$1,1,1),Shock_dev!$A$1:$CI$1,0),FALSE)</f>
        <v>1.9135211000000041E-2</v>
      </c>
      <c r="V62" s="52">
        <f>VLOOKUP($B62,Shock_dev!$A$1:$CI$300,MATCH(DATE(V$1,1,1),Shock_dev!$A$1:$CI$1,0),FALSE)</f>
        <v>1.6041339999999238E-2</v>
      </c>
      <c r="W62" s="52">
        <f>VLOOKUP($B62,Shock_dev!$A$1:$CI$300,MATCH(DATE(W$1,1,1),Shock_dev!$A$1:$CI$1,0),FALSE)</f>
        <v>1.3189928000000961E-2</v>
      </c>
      <c r="X62" s="52">
        <f>VLOOKUP($B62,Shock_dev!$A$1:$CI$300,MATCH(DATE(X$1,1,1),Shock_dev!$A$1:$CI$1,0),FALSE)</f>
        <v>1.069445999999985E-2</v>
      </c>
      <c r="Y62" s="52">
        <f>VLOOKUP($B62,Shock_dev!$A$1:$CI$300,MATCH(DATE(Y$1,1,1),Shock_dev!$A$1:$CI$1,0),FALSE)</f>
        <v>8.608554000000268E-3</v>
      </c>
      <c r="Z62" s="52">
        <f>VLOOKUP($B62,Shock_dev!$A$1:$CI$300,MATCH(DATE(Z$1,1,1),Shock_dev!$A$1:$CI$1,0),FALSE)</f>
        <v>6.9491779999992787E-3</v>
      </c>
      <c r="AA62" s="52">
        <f>VLOOKUP($B62,Shock_dev!$A$1:$CI$300,MATCH(DATE(AA$1,1,1),Shock_dev!$A$1:$CI$1,0),FALSE)</f>
        <v>5.4924849999995473E-3</v>
      </c>
      <c r="AB62" s="52">
        <f>VLOOKUP($B62,Shock_dev!$A$1:$CI$300,MATCH(DATE(AB$1,1,1),Shock_dev!$A$1:$CI$1,0),FALSE)</f>
        <v>4.3370219999996351E-3</v>
      </c>
      <c r="AC62" s="52">
        <f>VLOOKUP($B62,Shock_dev!$A$1:$CI$300,MATCH(DATE(AC$1,1,1),Shock_dev!$A$1:$CI$1,0),FALSE)</f>
        <v>3.5341710000000859E-3</v>
      </c>
      <c r="AD62" s="52">
        <f>VLOOKUP($B62,Shock_dev!$A$1:$CI$300,MATCH(DATE(AD$1,1,1),Shock_dev!$A$1:$CI$1,0),FALSE)</f>
        <v>2.6735759999994002E-3</v>
      </c>
      <c r="AE62" s="52">
        <f>VLOOKUP($B62,Shock_dev!$A$1:$CI$300,MATCH(DATE(AE$1,1,1),Shock_dev!$A$1:$CI$1,0),FALSE)</f>
        <v>1.9726530000010456E-3</v>
      </c>
      <c r="AF62" s="52">
        <f>VLOOKUP($B62,Shock_dev!$A$1:$CI$300,MATCH(DATE(AF$1,1,1),Shock_dev!$A$1:$CI$1,0),FALSE)</f>
        <v>1.3424060000009064E-3</v>
      </c>
      <c r="AG62" s="52"/>
      <c r="AH62" s="65">
        <f t="shared" si="1"/>
        <v>6.4110453999999886E-2</v>
      </c>
      <c r="AI62" s="65">
        <f t="shared" si="2"/>
        <v>6.3490751400000003E-2</v>
      </c>
      <c r="AJ62" s="65">
        <f t="shared" si="3"/>
        <v>4.3381955199999919E-2</v>
      </c>
      <c r="AK62" s="65">
        <f t="shared" si="4"/>
        <v>2.3006273400000055E-2</v>
      </c>
      <c r="AL62" s="65">
        <f t="shared" si="5"/>
        <v>8.9869209999999811E-3</v>
      </c>
      <c r="AM62" s="65">
        <f t="shared" si="6"/>
        <v>2.7719656000002148E-3</v>
      </c>
      <c r="AN62" s="66"/>
      <c r="AO62" s="65">
        <f t="shared" si="7"/>
        <v>6.3800602699999945E-2</v>
      </c>
      <c r="AP62" s="65">
        <f t="shared" si="8"/>
        <v>3.3194114299999987E-2</v>
      </c>
      <c r="AQ62" s="65">
        <f t="shared" si="9"/>
        <v>5.8794433000000975E-3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2.3826550389999994</v>
      </c>
      <c r="D63" s="52">
        <f>VLOOKUP($B63,Shock_dev!$A$1:$CI$300,MATCH(DATE(D$1,1,1),Shock_dev!$A$1:$CI$1,0),FALSE)</f>
        <v>3.914667796999999</v>
      </c>
      <c r="E63" s="52">
        <f>VLOOKUP($B63,Shock_dev!$A$1:$CI$300,MATCH(DATE(E$1,1,1),Shock_dev!$A$1:$CI$1,0),FALSE)</f>
        <v>4.656376851000001</v>
      </c>
      <c r="F63" s="52">
        <f>VLOOKUP($B63,Shock_dev!$A$1:$CI$300,MATCH(DATE(F$1,1,1),Shock_dev!$A$1:$CI$1,0),FALSE)</f>
        <v>4.8808190470000001</v>
      </c>
      <c r="G63" s="52">
        <f>VLOOKUP($B63,Shock_dev!$A$1:$CI$300,MATCH(DATE(G$1,1,1),Shock_dev!$A$1:$CI$1,0),FALSE)</f>
        <v>4.8259309149999998</v>
      </c>
      <c r="H63" s="52">
        <f>VLOOKUP($B63,Shock_dev!$A$1:$CI$300,MATCH(DATE(H$1,1,1),Shock_dev!$A$1:$CI$1,0),FALSE)</f>
        <v>4.640482746</v>
      </c>
      <c r="I63" s="52">
        <f>VLOOKUP($B63,Shock_dev!$A$1:$CI$300,MATCH(DATE(I$1,1,1),Shock_dev!$A$1:$CI$1,0),FALSE)</f>
        <v>4.402695962000001</v>
      </c>
      <c r="J63" s="52">
        <f>VLOOKUP($B63,Shock_dev!$A$1:$CI$300,MATCH(DATE(J$1,1,1),Shock_dev!$A$1:$CI$1,0),FALSE)</f>
        <v>4.14726909</v>
      </c>
      <c r="K63" s="52">
        <f>VLOOKUP($B63,Shock_dev!$A$1:$CI$300,MATCH(DATE(K$1,1,1),Shock_dev!$A$1:$CI$1,0),FALSE)</f>
        <v>3.8865479250000003</v>
      </c>
      <c r="L63" s="52">
        <f>VLOOKUP($B63,Shock_dev!$A$1:$CI$300,MATCH(DATE(L$1,1,1),Shock_dev!$A$1:$CI$1,0),FALSE)</f>
        <v>3.6221034260000007</v>
      </c>
      <c r="M63" s="52">
        <f>VLOOKUP($B63,Shock_dev!$A$1:$CI$300,MATCH(DATE(M$1,1,1),Shock_dev!$A$1:$CI$1,0),FALSE)</f>
        <v>3.3512915440000004</v>
      </c>
      <c r="N63" s="52">
        <f>VLOOKUP($B63,Shock_dev!$A$1:$CI$300,MATCH(DATE(N$1,1,1),Shock_dev!$A$1:$CI$1,0),FALSE)</f>
        <v>3.0717528239999989</v>
      </c>
      <c r="O63" s="52">
        <f>VLOOKUP($B63,Shock_dev!$A$1:$CI$300,MATCH(DATE(O$1,1,1),Shock_dev!$A$1:$CI$1,0),FALSE)</f>
        <v>2.7831604390000013</v>
      </c>
      <c r="P63" s="52">
        <f>VLOOKUP($B63,Shock_dev!$A$1:$CI$300,MATCH(DATE(P$1,1,1),Shock_dev!$A$1:$CI$1,0),FALSE)</f>
        <v>2.487829777</v>
      </c>
      <c r="Q63" s="52">
        <f>VLOOKUP($B63,Shock_dev!$A$1:$CI$300,MATCH(DATE(Q$1,1,1),Shock_dev!$A$1:$CI$1,0),FALSE)</f>
        <v>2.1901844480000001</v>
      </c>
      <c r="R63" s="52">
        <f>VLOOKUP($B63,Shock_dev!$A$1:$CI$300,MATCH(DATE(R$1,1,1),Shock_dev!$A$1:$CI$1,0),FALSE)</f>
        <v>1.8968860179999991</v>
      </c>
      <c r="S63" s="52">
        <f>VLOOKUP($B63,Shock_dev!$A$1:$CI$300,MATCH(DATE(S$1,1,1),Shock_dev!$A$1:$CI$1,0),FALSE)</f>
        <v>1.6147252659999989</v>
      </c>
      <c r="T63" s="52">
        <f>VLOOKUP($B63,Shock_dev!$A$1:$CI$300,MATCH(DATE(T$1,1,1),Shock_dev!$A$1:$CI$1,0),FALSE)</f>
        <v>1.3503821429999991</v>
      </c>
      <c r="U63" s="52">
        <f>VLOOKUP($B63,Shock_dev!$A$1:$CI$300,MATCH(DATE(U$1,1,1),Shock_dev!$A$1:$CI$1,0),FALSE)</f>
        <v>1.1094808849999991</v>
      </c>
      <c r="V63" s="52">
        <f>VLOOKUP($B63,Shock_dev!$A$1:$CI$300,MATCH(DATE(V$1,1,1),Shock_dev!$A$1:$CI$1,0),FALSE)</f>
        <v>0.89588915099999955</v>
      </c>
      <c r="W63" s="52">
        <f>VLOOKUP($B63,Shock_dev!$A$1:$CI$300,MATCH(DATE(W$1,1,1),Shock_dev!$A$1:$CI$1,0),FALSE)</f>
        <v>0.71117746500000045</v>
      </c>
      <c r="X63" s="52">
        <f>VLOOKUP($B63,Shock_dev!$A$1:$CI$300,MATCH(DATE(X$1,1,1),Shock_dev!$A$1:$CI$1,0),FALSE)</f>
        <v>0.55526938299999973</v>
      </c>
      <c r="Y63" s="52">
        <f>VLOOKUP($B63,Shock_dev!$A$1:$CI$300,MATCH(DATE(Y$1,1,1),Shock_dev!$A$1:$CI$1,0),FALSE)</f>
        <v>0.42656031300000041</v>
      </c>
      <c r="Z63" s="52">
        <f>VLOOKUP($B63,Shock_dev!$A$1:$CI$300,MATCH(DATE(Z$1,1,1),Shock_dev!$A$1:$CI$1,0),FALSE)</f>
        <v>0.3222785100000003</v>
      </c>
      <c r="AA63" s="52">
        <f>VLOOKUP($B63,Shock_dev!$A$1:$CI$300,MATCH(DATE(AA$1,1,1),Shock_dev!$A$1:$CI$1,0),FALSE)</f>
        <v>0.23921998799999944</v>
      </c>
      <c r="AB63" s="52">
        <f>VLOOKUP($B63,Shock_dev!$A$1:$CI$300,MATCH(DATE(AB$1,1,1),Shock_dev!$A$1:$CI$1,0),FALSE)</f>
        <v>0.17385281700000021</v>
      </c>
      <c r="AC63" s="52">
        <f>VLOOKUP($B63,Shock_dev!$A$1:$CI$300,MATCH(DATE(AC$1,1,1),Shock_dev!$A$1:$CI$1,0),FALSE)</f>
        <v>0.12339884200000029</v>
      </c>
      <c r="AD63" s="52">
        <f>VLOOKUP($B63,Shock_dev!$A$1:$CI$300,MATCH(DATE(AD$1,1,1),Shock_dev!$A$1:$CI$1,0),FALSE)</f>
        <v>8.4537930999999844E-2</v>
      </c>
      <c r="AE63" s="52">
        <f>VLOOKUP($B63,Shock_dev!$A$1:$CI$300,MATCH(DATE(AE$1,1,1),Shock_dev!$A$1:$CI$1,0),FALSE)</f>
        <v>5.5037945000000477E-2</v>
      </c>
      <c r="AF63" s="52">
        <f>VLOOKUP($B63,Shock_dev!$A$1:$CI$300,MATCH(DATE(AF$1,1,1),Shock_dev!$A$1:$CI$1,0),FALSE)</f>
        <v>3.2790958999999731E-2</v>
      </c>
      <c r="AG63" s="52"/>
      <c r="AH63" s="65">
        <f t="shared" si="1"/>
        <v>4.1320899298000002</v>
      </c>
      <c r="AI63" s="65">
        <f t="shared" si="2"/>
        <v>4.1398198298000013</v>
      </c>
      <c r="AJ63" s="65">
        <f t="shared" si="3"/>
        <v>2.7768438064000001</v>
      </c>
      <c r="AK63" s="65">
        <f t="shared" si="4"/>
        <v>1.3734726925999992</v>
      </c>
      <c r="AL63" s="65">
        <f t="shared" si="5"/>
        <v>0.45090113180000008</v>
      </c>
      <c r="AM63" s="65">
        <f t="shared" si="6"/>
        <v>9.3923698800000108E-2</v>
      </c>
      <c r="AN63" s="66"/>
      <c r="AO63" s="65">
        <f t="shared" si="7"/>
        <v>4.1359548798000008</v>
      </c>
      <c r="AP63" s="65">
        <f t="shared" si="8"/>
        <v>2.0751582494999994</v>
      </c>
      <c r="AQ63" s="65">
        <f t="shared" si="9"/>
        <v>0.2724124153000001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16.622392100000003</v>
      </c>
      <c r="D64" s="52">
        <f>VLOOKUP($B64,Shock_dev!$A$1:$CI$300,MATCH(DATE(D$1,1,1),Shock_dev!$A$1:$CI$1,0),FALSE)</f>
        <v>28.575994409999996</v>
      </c>
      <c r="E64" s="52">
        <f>VLOOKUP($B64,Shock_dev!$A$1:$CI$300,MATCH(DATE(E$1,1,1),Shock_dev!$A$1:$CI$1,0),FALSE)</f>
        <v>34.781780419999997</v>
      </c>
      <c r="F64" s="52">
        <f>VLOOKUP($B64,Shock_dev!$A$1:$CI$300,MATCH(DATE(F$1,1,1),Shock_dev!$A$1:$CI$1,0),FALSE)</f>
        <v>36.824410950000001</v>
      </c>
      <c r="G64" s="52">
        <f>VLOOKUP($B64,Shock_dev!$A$1:$CI$300,MATCH(DATE(G$1,1,1),Shock_dev!$A$1:$CI$1,0),FALSE)</f>
        <v>36.526883390000002</v>
      </c>
      <c r="H64" s="52">
        <f>VLOOKUP($B64,Shock_dev!$A$1:$CI$300,MATCH(DATE(H$1,1,1),Shock_dev!$A$1:$CI$1,0),FALSE)</f>
        <v>35.127545380000001</v>
      </c>
      <c r="I64" s="52">
        <f>VLOOKUP($B64,Shock_dev!$A$1:$CI$300,MATCH(DATE(I$1,1,1),Shock_dev!$A$1:$CI$1,0),FALSE)</f>
        <v>33.293843579999994</v>
      </c>
      <c r="J64" s="52">
        <f>VLOOKUP($B64,Shock_dev!$A$1:$CI$300,MATCH(DATE(J$1,1,1),Shock_dev!$A$1:$CI$1,0),FALSE)</f>
        <v>31.325708009999996</v>
      </c>
      <c r="K64" s="52">
        <f>VLOOKUP($B64,Shock_dev!$A$1:$CI$300,MATCH(DATE(K$1,1,1),Shock_dev!$A$1:$CI$1,0),FALSE)</f>
        <v>29.326712000000001</v>
      </c>
      <c r="L64" s="52">
        <f>VLOOKUP($B64,Shock_dev!$A$1:$CI$300,MATCH(DATE(L$1,1,1),Shock_dev!$A$1:$CI$1,0),FALSE)</f>
        <v>27.309526870000003</v>
      </c>
      <c r="M64" s="52">
        <f>VLOOKUP($B64,Shock_dev!$A$1:$CI$300,MATCH(DATE(M$1,1,1),Shock_dev!$A$1:$CI$1,0),FALSE)</f>
        <v>25.254953099999998</v>
      </c>
      <c r="N64" s="52">
        <f>VLOOKUP($B64,Shock_dev!$A$1:$CI$300,MATCH(DATE(N$1,1,1),Shock_dev!$A$1:$CI$1,0),FALSE)</f>
        <v>23.143702520000001</v>
      </c>
      <c r="O64" s="52">
        <f>VLOOKUP($B64,Shock_dev!$A$1:$CI$300,MATCH(DATE(O$1,1,1),Shock_dev!$A$1:$CI$1,0),FALSE)</f>
        <v>20.97080776</v>
      </c>
      <c r="P64" s="52">
        <f>VLOOKUP($B64,Shock_dev!$A$1:$CI$300,MATCH(DATE(P$1,1,1),Shock_dev!$A$1:$CI$1,0),FALSE)</f>
        <v>18.74987153</v>
      </c>
      <c r="Q64" s="52">
        <f>VLOOKUP($B64,Shock_dev!$A$1:$CI$300,MATCH(DATE(Q$1,1,1),Shock_dev!$A$1:$CI$1,0),FALSE)</f>
        <v>16.514426030000003</v>
      </c>
      <c r="R64" s="52">
        <f>VLOOKUP($B64,Shock_dev!$A$1:$CI$300,MATCH(DATE(R$1,1,1),Shock_dev!$A$1:$CI$1,0),FALSE)</f>
        <v>14.310550110000001</v>
      </c>
      <c r="S64" s="52">
        <f>VLOOKUP($B64,Shock_dev!$A$1:$CI$300,MATCH(DATE(S$1,1,1),Shock_dev!$A$1:$CI$1,0),FALSE)</f>
        <v>12.190869939999999</v>
      </c>
      <c r="T64" s="52">
        <f>VLOOKUP($B64,Shock_dev!$A$1:$CI$300,MATCH(DATE(T$1,1,1),Shock_dev!$A$1:$CI$1,0),FALSE)</f>
        <v>10.206027979999995</v>
      </c>
      <c r="U64" s="52">
        <f>VLOOKUP($B64,Shock_dev!$A$1:$CI$300,MATCH(DATE(U$1,1,1),Shock_dev!$A$1:$CI$1,0),FALSE)</f>
        <v>8.3963161100000008</v>
      </c>
      <c r="V64" s="52">
        <f>VLOOKUP($B64,Shock_dev!$A$1:$CI$300,MATCH(DATE(V$1,1,1),Shock_dev!$A$1:$CI$1,0),FALSE)</f>
        <v>6.7892774199999977</v>
      </c>
      <c r="W64" s="52">
        <f>VLOOKUP($B64,Shock_dev!$A$1:$CI$300,MATCH(DATE(W$1,1,1),Shock_dev!$A$1:$CI$1,0),FALSE)</f>
        <v>5.3966441300000056</v>
      </c>
      <c r="X64" s="52">
        <f>VLOOKUP($B64,Shock_dev!$A$1:$CI$300,MATCH(DATE(X$1,1,1),Shock_dev!$A$1:$CI$1,0),FALSE)</f>
        <v>4.2175799599999948</v>
      </c>
      <c r="Y64" s="52">
        <f>VLOOKUP($B64,Shock_dev!$A$1:$CI$300,MATCH(DATE(Y$1,1,1),Shock_dev!$A$1:$CI$1,0),FALSE)</f>
        <v>3.2396669799999955</v>
      </c>
      <c r="Z64" s="52">
        <f>VLOOKUP($B64,Shock_dev!$A$1:$CI$300,MATCH(DATE(Z$1,1,1),Shock_dev!$A$1:$CI$1,0),FALSE)</f>
        <v>2.4436100800000062</v>
      </c>
      <c r="AA64" s="52">
        <f>VLOOKUP($B64,Shock_dev!$A$1:$CI$300,MATCH(DATE(AA$1,1,1),Shock_dev!$A$1:$CI$1,0),FALSE)</f>
        <v>1.8060153899999989</v>
      </c>
      <c r="AB64" s="52">
        <f>VLOOKUP($B64,Shock_dev!$A$1:$CI$300,MATCH(DATE(AB$1,1,1),Shock_dev!$A$1:$CI$1,0),FALSE)</f>
        <v>1.3028272600000008</v>
      </c>
      <c r="AC64" s="52">
        <f>VLOOKUP($B64,Shock_dev!$A$1:$CI$300,MATCH(DATE(AC$1,1,1),Shock_dev!$A$1:$CI$1,0),FALSE)</f>
        <v>0.90987346000000002</v>
      </c>
      <c r="AD64" s="52">
        <f>VLOOKUP($B64,Shock_dev!$A$1:$CI$300,MATCH(DATE(AD$1,1,1),Shock_dev!$A$1:$CI$1,0),FALSE)</f>
        <v>0.60611047999999812</v>
      </c>
      <c r="AE64" s="52">
        <f>VLOOKUP($B64,Shock_dev!$A$1:$CI$300,MATCH(DATE(AE$1,1,1),Shock_dev!$A$1:$CI$1,0),FALSE)</f>
        <v>0.37305380000000099</v>
      </c>
      <c r="AF64" s="52">
        <f>VLOOKUP($B64,Shock_dev!$A$1:$CI$300,MATCH(DATE(AF$1,1,1),Shock_dev!$A$1:$CI$1,0),FALSE)</f>
        <v>0.19498026000000124</v>
      </c>
      <c r="AG64" s="52"/>
      <c r="AH64" s="65">
        <f t="shared" si="1"/>
        <v>30.666292254000002</v>
      </c>
      <c r="AI64" s="65">
        <f t="shared" si="2"/>
        <v>31.276667168000007</v>
      </c>
      <c r="AJ64" s="65">
        <f t="shared" si="3"/>
        <v>20.926752188000002</v>
      </c>
      <c r="AK64" s="65">
        <f t="shared" si="4"/>
        <v>10.378608311999999</v>
      </c>
      <c r="AL64" s="65">
        <f t="shared" si="5"/>
        <v>3.4207033080000002</v>
      </c>
      <c r="AM64" s="65">
        <f t="shared" si="6"/>
        <v>0.67736905200000019</v>
      </c>
      <c r="AN64" s="66"/>
      <c r="AO64" s="65">
        <f t="shared" si="7"/>
        <v>30.971479711000004</v>
      </c>
      <c r="AP64" s="65">
        <f t="shared" si="8"/>
        <v>15.65268025</v>
      </c>
      <c r="AQ64" s="65">
        <f t="shared" si="9"/>
        <v>2.0490361800000003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0.2453842700000024</v>
      </c>
      <c r="D65" s="52">
        <f>VLOOKUP($B65,Shock_dev!$A$1:$CI$300,MATCH(DATE(D$1,1,1),Shock_dev!$A$1:$CI$1,0),FALSE)</f>
        <v>0.37816587000000013</v>
      </c>
      <c r="E65" s="52">
        <f>VLOOKUP($B65,Shock_dev!$A$1:$CI$300,MATCH(DATE(E$1,1,1),Shock_dev!$A$1:$CI$1,0),FALSE)</f>
        <v>0.43911535999999884</v>
      </c>
      <c r="F65" s="52">
        <f>VLOOKUP($B65,Shock_dev!$A$1:$CI$300,MATCH(DATE(F$1,1,1),Shock_dev!$A$1:$CI$1,0),FALSE)</f>
        <v>0.45761654000000007</v>
      </c>
      <c r="G65" s="52">
        <f>VLOOKUP($B65,Shock_dev!$A$1:$CI$300,MATCH(DATE(G$1,1,1),Shock_dev!$A$1:$CI$1,0),FALSE)</f>
        <v>0.45270322000000007</v>
      </c>
      <c r="H65" s="52">
        <f>VLOOKUP($B65,Shock_dev!$A$1:$CI$300,MATCH(DATE(H$1,1,1),Shock_dev!$A$1:$CI$1,0),FALSE)</f>
        <v>0.43599728000000226</v>
      </c>
      <c r="I65" s="52">
        <f>VLOOKUP($B65,Shock_dev!$A$1:$CI$300,MATCH(DATE(I$1,1,1),Shock_dev!$A$1:$CI$1,0),FALSE)</f>
        <v>0.41420181999999883</v>
      </c>
      <c r="J65" s="52">
        <f>VLOOKUP($B65,Shock_dev!$A$1:$CI$300,MATCH(DATE(J$1,1,1),Shock_dev!$A$1:$CI$1,0),FALSE)</f>
        <v>0.39045829000000154</v>
      </c>
      <c r="K65" s="52">
        <f>VLOOKUP($B65,Shock_dev!$A$1:$CI$300,MATCH(DATE(K$1,1,1),Shock_dev!$A$1:$CI$1,0),FALSE)</f>
        <v>0.36618722000000048</v>
      </c>
      <c r="L65" s="52">
        <f>VLOOKUP($B65,Shock_dev!$A$1:$CI$300,MATCH(DATE(L$1,1,1),Shock_dev!$A$1:$CI$1,0),FALSE)</f>
        <v>0.34182288999999599</v>
      </c>
      <c r="M65" s="52">
        <f>VLOOKUP($B65,Shock_dev!$A$1:$CI$300,MATCH(DATE(M$1,1,1),Shock_dev!$A$1:$CI$1,0),FALSE)</f>
        <v>0.31729125999999752</v>
      </c>
      <c r="N65" s="52">
        <f>VLOOKUP($B65,Shock_dev!$A$1:$CI$300,MATCH(DATE(N$1,1,1),Shock_dev!$A$1:$CI$1,0),FALSE)</f>
        <v>0.2919076299999972</v>
      </c>
      <c r="O65" s="52">
        <f>VLOOKUP($B65,Shock_dev!$A$1:$CI$300,MATCH(DATE(O$1,1,1),Shock_dev!$A$1:$CI$1,0),FALSE)</f>
        <v>0.26593906999999462</v>
      </c>
      <c r="P65" s="52">
        <f>VLOOKUP($B65,Shock_dev!$A$1:$CI$300,MATCH(DATE(P$1,1,1),Shock_dev!$A$1:$CI$1,0),FALSE)</f>
        <v>0.2394163299999974</v>
      </c>
      <c r="Q65" s="52">
        <f>VLOOKUP($B65,Shock_dev!$A$1:$CI$300,MATCH(DATE(Q$1,1,1),Shock_dev!$A$1:$CI$1,0),FALSE)</f>
        <v>0.21227617000000265</v>
      </c>
      <c r="R65" s="52">
        <f>VLOOKUP($B65,Shock_dev!$A$1:$CI$300,MATCH(DATE(R$1,1,1),Shock_dev!$A$1:$CI$1,0),FALSE)</f>
        <v>0.18559737999999726</v>
      </c>
      <c r="S65" s="52">
        <f>VLOOKUP($B65,Shock_dev!$A$1:$CI$300,MATCH(DATE(S$1,1,1),Shock_dev!$A$1:$CI$1,0),FALSE)</f>
        <v>0.15989845000000003</v>
      </c>
      <c r="T65" s="52">
        <f>VLOOKUP($B65,Shock_dev!$A$1:$CI$300,MATCH(DATE(T$1,1,1),Shock_dev!$A$1:$CI$1,0),FALSE)</f>
        <v>0.13576292999999851</v>
      </c>
      <c r="U65" s="52">
        <f>VLOOKUP($B65,Shock_dev!$A$1:$CI$300,MATCH(DATE(U$1,1,1),Shock_dev!$A$1:$CI$1,0),FALSE)</f>
        <v>0.11342665000000096</v>
      </c>
      <c r="V65" s="52">
        <f>VLOOKUP($B65,Shock_dev!$A$1:$CI$300,MATCH(DATE(V$1,1,1),Shock_dev!$A$1:$CI$1,0),FALSE)</f>
        <v>9.36856400000039E-2</v>
      </c>
      <c r="W65" s="52">
        <f>VLOOKUP($B65,Shock_dev!$A$1:$CI$300,MATCH(DATE(W$1,1,1),Shock_dev!$A$1:$CI$1,0),FALSE)</f>
        <v>7.6136349999998743E-2</v>
      </c>
      <c r="X65" s="52">
        <f>VLOOKUP($B65,Shock_dev!$A$1:$CI$300,MATCH(DATE(X$1,1,1),Shock_dev!$A$1:$CI$1,0),FALSE)</f>
        <v>6.1585739999998168E-2</v>
      </c>
      <c r="Y65" s="52">
        <f>VLOOKUP($B65,Shock_dev!$A$1:$CI$300,MATCH(DATE(Y$1,1,1),Shock_dev!$A$1:$CI$1,0),FALSE)</f>
        <v>4.9293790000000115E-2</v>
      </c>
      <c r="Z65" s="52">
        <f>VLOOKUP($B65,Shock_dev!$A$1:$CI$300,MATCH(DATE(Z$1,1,1),Shock_dev!$A$1:$CI$1,0),FALSE)</f>
        <v>3.9163080000001571E-2</v>
      </c>
      <c r="AA65" s="52">
        <f>VLOOKUP($B65,Shock_dev!$A$1:$CI$300,MATCH(DATE(AA$1,1,1),Shock_dev!$A$1:$CI$1,0),FALSE)</f>
        <v>3.0749970000002236E-2</v>
      </c>
      <c r="AB65" s="52">
        <f>VLOOKUP($B65,Shock_dev!$A$1:$CI$300,MATCH(DATE(AB$1,1,1),Shock_dev!$A$1:$CI$1,0),FALSE)</f>
        <v>2.3798560000003022E-2</v>
      </c>
      <c r="AC65" s="52">
        <f>VLOOKUP($B65,Shock_dev!$A$1:$CI$300,MATCH(DATE(AC$1,1,1),Shock_dev!$A$1:$CI$1,0),FALSE)</f>
        <v>1.8167650000002311E-2</v>
      </c>
      <c r="AD65" s="52">
        <f>VLOOKUP($B65,Shock_dev!$A$1:$CI$300,MATCH(DATE(AD$1,1,1),Shock_dev!$A$1:$CI$1,0),FALSE)</f>
        <v>1.37818600000017E-2</v>
      </c>
      <c r="AE65" s="52">
        <f>VLOOKUP($B65,Shock_dev!$A$1:$CI$300,MATCH(DATE(AE$1,1,1),Shock_dev!$A$1:$CI$1,0),FALSE)</f>
        <v>9.9156799999988721E-3</v>
      </c>
      <c r="AF65" s="52">
        <f>VLOOKUP($B65,Shock_dev!$A$1:$CI$300,MATCH(DATE(AF$1,1,1),Shock_dev!$A$1:$CI$1,0),FALSE)</f>
        <v>6.8868999999978087E-3</v>
      </c>
      <c r="AG65" s="52"/>
      <c r="AH65" s="65">
        <f t="shared" si="1"/>
        <v>0.39459705200000028</v>
      </c>
      <c r="AI65" s="65">
        <f t="shared" si="2"/>
        <v>0.38973349999999984</v>
      </c>
      <c r="AJ65" s="65">
        <f t="shared" si="3"/>
        <v>0.26536609199999789</v>
      </c>
      <c r="AK65" s="65">
        <f t="shared" si="4"/>
        <v>0.13767421000000013</v>
      </c>
      <c r="AL65" s="65">
        <f t="shared" si="5"/>
        <v>5.1385786000000169E-2</v>
      </c>
      <c r="AM65" s="65">
        <f t="shared" si="6"/>
        <v>1.4510130000000742E-2</v>
      </c>
      <c r="AN65" s="66"/>
      <c r="AO65" s="65">
        <f t="shared" si="7"/>
        <v>0.39216527600000006</v>
      </c>
      <c r="AP65" s="65">
        <f t="shared" si="8"/>
        <v>0.20152015099999901</v>
      </c>
      <c r="AQ65" s="65">
        <f t="shared" si="9"/>
        <v>3.2947958000000457E-2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4.4606100000006421E-3</v>
      </c>
      <c r="D66" s="52">
        <f>VLOOKUP($B66,Shock_dev!$A$1:$CI$300,MATCH(DATE(D$1,1,1),Shock_dev!$A$1:$CI$1,0),FALSE)</f>
        <v>9.6641299999991048E-3</v>
      </c>
      <c r="E66" s="52">
        <f>VLOOKUP($B66,Shock_dev!$A$1:$CI$300,MATCH(DATE(E$1,1,1),Shock_dev!$A$1:$CI$1,0),FALSE)</f>
        <v>1.3729810000000953E-2</v>
      </c>
      <c r="F66" s="52">
        <f>VLOOKUP($B66,Shock_dev!$A$1:$CI$300,MATCH(DATE(F$1,1,1),Shock_dev!$A$1:$CI$1,0),FALSE)</f>
        <v>1.6056709999999086E-2</v>
      </c>
      <c r="G66" s="52">
        <f>VLOOKUP($B66,Shock_dev!$A$1:$CI$300,MATCH(DATE(G$1,1,1),Shock_dev!$A$1:$CI$1,0),FALSE)</f>
        <v>1.6794019999998966E-2</v>
      </c>
      <c r="H66" s="52">
        <f>VLOOKUP($B66,Shock_dev!$A$1:$CI$300,MATCH(DATE(H$1,1,1),Shock_dev!$A$1:$CI$1,0),FALSE)</f>
        <v>1.6394390000000314E-2</v>
      </c>
      <c r="I66" s="52">
        <f>VLOOKUP($B66,Shock_dev!$A$1:$CI$300,MATCH(DATE(I$1,1,1),Shock_dev!$A$1:$CI$1,0),FALSE)</f>
        <v>1.534490000000055E-2</v>
      </c>
      <c r="J66" s="52">
        <f>VLOOKUP($B66,Shock_dev!$A$1:$CI$300,MATCH(DATE(J$1,1,1),Shock_dev!$A$1:$CI$1,0),FALSE)</f>
        <v>1.4036289999999951E-2</v>
      </c>
      <c r="K66" s="52">
        <f>VLOOKUP($B66,Shock_dev!$A$1:$CI$300,MATCH(DATE(K$1,1,1),Shock_dev!$A$1:$CI$1,0),FALSE)</f>
        <v>1.2724679999999822E-2</v>
      </c>
      <c r="L66" s="52">
        <f>VLOOKUP($B66,Shock_dev!$A$1:$CI$300,MATCH(DATE(L$1,1,1),Shock_dev!$A$1:$CI$1,0),FALSE)</f>
        <v>1.1406729999999143E-2</v>
      </c>
      <c r="M66" s="52">
        <f>VLOOKUP($B66,Shock_dev!$A$1:$CI$300,MATCH(DATE(M$1,1,1),Shock_dev!$A$1:$CI$1,0),FALSE)</f>
        <v>1.0331660000000298E-2</v>
      </c>
      <c r="N66" s="52">
        <f>VLOOKUP($B66,Shock_dev!$A$1:$CI$300,MATCH(DATE(N$1,1,1),Shock_dev!$A$1:$CI$1,0),FALSE)</f>
        <v>9.4679299999995692E-3</v>
      </c>
      <c r="O66" s="52">
        <f>VLOOKUP($B66,Shock_dev!$A$1:$CI$300,MATCH(DATE(O$1,1,1),Shock_dev!$A$1:$CI$1,0),FALSE)</f>
        <v>8.6322399999989585E-3</v>
      </c>
      <c r="P66" s="52">
        <f>VLOOKUP($B66,Shock_dev!$A$1:$CI$300,MATCH(DATE(P$1,1,1),Shock_dev!$A$1:$CI$1,0),FALSE)</f>
        <v>7.9739400000011784E-3</v>
      </c>
      <c r="Q66" s="52">
        <f>VLOOKUP($B66,Shock_dev!$A$1:$CI$300,MATCH(DATE(Q$1,1,1),Shock_dev!$A$1:$CI$1,0),FALSE)</f>
        <v>7.4299799999995031E-3</v>
      </c>
      <c r="R66" s="52">
        <f>VLOOKUP($B66,Shock_dev!$A$1:$CI$300,MATCH(DATE(R$1,1,1),Shock_dev!$A$1:$CI$1,0),FALSE)</f>
        <v>6.8252300000004595E-3</v>
      </c>
      <c r="S66" s="52">
        <f>VLOOKUP($B66,Shock_dev!$A$1:$CI$300,MATCH(DATE(S$1,1,1),Shock_dev!$A$1:$CI$1,0),FALSE)</f>
        <v>6.3255000000008721E-3</v>
      </c>
      <c r="T66" s="52">
        <f>VLOOKUP($B66,Shock_dev!$A$1:$CI$300,MATCH(DATE(T$1,1,1),Shock_dev!$A$1:$CI$1,0),FALSE)</f>
        <v>5.8933900000006645E-3</v>
      </c>
      <c r="U66" s="52">
        <f>VLOOKUP($B66,Shock_dev!$A$1:$CI$300,MATCH(DATE(U$1,1,1),Shock_dev!$A$1:$CI$1,0),FALSE)</f>
        <v>5.3787000000014018E-3</v>
      </c>
      <c r="V66" s="52">
        <f>VLOOKUP($B66,Shock_dev!$A$1:$CI$300,MATCH(DATE(V$1,1,1),Shock_dev!$A$1:$CI$1,0),FALSE)</f>
        <v>4.9558799999989134E-3</v>
      </c>
      <c r="W66" s="52">
        <f>VLOOKUP($B66,Shock_dev!$A$1:$CI$300,MATCH(DATE(W$1,1,1),Shock_dev!$A$1:$CI$1,0),FALSE)</f>
        <v>4.5938999999997066E-3</v>
      </c>
      <c r="X66" s="52">
        <f>VLOOKUP($B66,Shock_dev!$A$1:$CI$300,MATCH(DATE(X$1,1,1),Shock_dev!$A$1:$CI$1,0),FALSE)</f>
        <v>4.270049999998804E-3</v>
      </c>
      <c r="Y66" s="52">
        <f>VLOOKUP($B66,Shock_dev!$A$1:$CI$300,MATCH(DATE(Y$1,1,1),Shock_dev!$A$1:$CI$1,0),FALSE)</f>
        <v>3.9681500000003922E-3</v>
      </c>
      <c r="Z66" s="52">
        <f>VLOOKUP($B66,Shock_dev!$A$1:$CI$300,MATCH(DATE(Z$1,1,1),Shock_dev!$A$1:$CI$1,0),FALSE)</f>
        <v>3.6761500000004332E-3</v>
      </c>
      <c r="AA66" s="52">
        <f>VLOOKUP($B66,Shock_dev!$A$1:$CI$300,MATCH(DATE(AA$1,1,1),Shock_dev!$A$1:$CI$1,0),FALSE)</f>
        <v>3.2641699999995666E-3</v>
      </c>
      <c r="AB66" s="52">
        <f>VLOOKUP($B66,Shock_dev!$A$1:$CI$300,MATCH(DATE(AB$1,1,1),Shock_dev!$A$1:$CI$1,0),FALSE)</f>
        <v>2.9026599999983915E-3</v>
      </c>
      <c r="AC66" s="52">
        <f>VLOOKUP($B66,Shock_dev!$A$1:$CI$300,MATCH(DATE(AC$1,1,1),Shock_dev!$A$1:$CI$1,0),FALSE)</f>
        <v>2.5644500000012727E-3</v>
      </c>
      <c r="AD66" s="52">
        <f>VLOOKUP($B66,Shock_dev!$A$1:$CI$300,MATCH(DATE(AD$1,1,1),Shock_dev!$A$1:$CI$1,0),FALSE)</f>
        <v>2.2307200000000194E-3</v>
      </c>
      <c r="AE66" s="52">
        <f>VLOOKUP($B66,Shock_dev!$A$1:$CI$300,MATCH(DATE(AE$1,1,1),Shock_dev!$A$1:$CI$1,0),FALSE)</f>
        <v>1.8912699999997784E-3</v>
      </c>
      <c r="AF66" s="52">
        <f>VLOOKUP($B66,Shock_dev!$A$1:$CI$300,MATCH(DATE(AF$1,1,1),Shock_dev!$A$1:$CI$1,0),FALSE)</f>
        <v>1.5418399999997945E-3</v>
      </c>
      <c r="AG66" s="52"/>
      <c r="AH66" s="65">
        <f t="shared" si="1"/>
        <v>1.2141055999999751E-2</v>
      </c>
      <c r="AI66" s="65">
        <f t="shared" si="2"/>
        <v>1.3981397999999956E-2</v>
      </c>
      <c r="AJ66" s="65">
        <f t="shared" si="3"/>
        <v>8.7671499999999007E-3</v>
      </c>
      <c r="AK66" s="65">
        <f t="shared" si="4"/>
        <v>5.8757400000004623E-3</v>
      </c>
      <c r="AL66" s="65">
        <f t="shared" si="5"/>
        <v>3.9544839999997809E-3</v>
      </c>
      <c r="AM66" s="65">
        <f t="shared" si="6"/>
        <v>2.2261879999998513E-3</v>
      </c>
      <c r="AN66" s="66"/>
      <c r="AO66" s="65">
        <f t="shared" si="7"/>
        <v>1.3061226999999852E-2</v>
      </c>
      <c r="AP66" s="65">
        <f t="shared" si="8"/>
        <v>7.3214450000001815E-3</v>
      </c>
      <c r="AQ66" s="65">
        <f t="shared" si="9"/>
        <v>3.0903359999998161E-3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1.7867909999997877E-3</v>
      </c>
      <c r="D67" s="52">
        <f>VLOOKUP($B67,Shock_dev!$A$1:$CI$300,MATCH(DATE(D$1,1,1),Shock_dev!$A$1:$CI$1,0),FALSE)</f>
        <v>4.0345149999998497E-3</v>
      </c>
      <c r="E67" s="52">
        <f>VLOOKUP($B67,Shock_dev!$A$1:$CI$300,MATCH(DATE(E$1,1,1),Shock_dev!$A$1:$CI$1,0),FALSE)</f>
        <v>5.7769270000003203E-3</v>
      </c>
      <c r="F67" s="52">
        <f>VLOOKUP($B67,Shock_dev!$A$1:$CI$300,MATCH(DATE(F$1,1,1),Shock_dev!$A$1:$CI$1,0),FALSE)</f>
        <v>6.7212770000004696E-3</v>
      </c>
      <c r="G67" s="52">
        <f>VLOOKUP($B67,Shock_dev!$A$1:$CI$300,MATCH(DATE(G$1,1,1),Shock_dev!$A$1:$CI$1,0),FALSE)</f>
        <v>6.9574160000005492E-3</v>
      </c>
      <c r="H67" s="52">
        <f>VLOOKUP($B67,Shock_dev!$A$1:$CI$300,MATCH(DATE(H$1,1,1),Shock_dev!$A$1:$CI$1,0),FALSE)</f>
        <v>6.7178270000001206E-3</v>
      </c>
      <c r="I67" s="52">
        <f>VLOOKUP($B67,Shock_dev!$A$1:$CI$300,MATCH(DATE(I$1,1,1),Shock_dev!$A$1:$CI$1,0),FALSE)</f>
        <v>6.2387539999999575E-3</v>
      </c>
      <c r="J67" s="52">
        <f>VLOOKUP($B67,Shock_dev!$A$1:$CI$300,MATCH(DATE(J$1,1,1),Shock_dev!$A$1:$CI$1,0),FALSE)</f>
        <v>5.6977849999997332E-3</v>
      </c>
      <c r="K67" s="52">
        <f>VLOOKUP($B67,Shock_dev!$A$1:$CI$300,MATCH(DATE(K$1,1,1),Shock_dev!$A$1:$CI$1,0),FALSE)</f>
        <v>5.2002600000005117E-3</v>
      </c>
      <c r="L67" s="52">
        <f>VLOOKUP($B67,Shock_dev!$A$1:$CI$300,MATCH(DATE(L$1,1,1),Shock_dev!$A$1:$CI$1,0),FALSE)</f>
        <v>4.7907460000002899E-3</v>
      </c>
      <c r="M67" s="52">
        <f>VLOOKUP($B67,Shock_dev!$A$1:$CI$300,MATCH(DATE(M$1,1,1),Shock_dev!$A$1:$CI$1,0),FALSE)</f>
        <v>4.473166999999556E-3</v>
      </c>
      <c r="N67" s="52">
        <f>VLOOKUP($B67,Shock_dev!$A$1:$CI$300,MATCH(DATE(N$1,1,1),Shock_dev!$A$1:$CI$1,0),FALSE)</f>
        <v>4.229957000000617E-3</v>
      </c>
      <c r="O67" s="52">
        <f>VLOOKUP($B67,Shock_dev!$A$1:$CI$300,MATCH(DATE(O$1,1,1),Shock_dev!$A$1:$CI$1,0),FALSE)</f>
        <v>4.0361509999993217E-3</v>
      </c>
      <c r="P67" s="52">
        <f>VLOOKUP($B67,Shock_dev!$A$1:$CI$300,MATCH(DATE(P$1,1,1),Shock_dev!$A$1:$CI$1,0),FALSE)</f>
        <v>3.8679730000001911E-3</v>
      </c>
      <c r="Q67" s="52">
        <f>VLOOKUP($B67,Shock_dev!$A$1:$CI$300,MATCH(DATE(Q$1,1,1),Shock_dev!$A$1:$CI$1,0),FALSE)</f>
        <v>3.7072829999997836E-3</v>
      </c>
      <c r="R67" s="52">
        <f>VLOOKUP($B67,Shock_dev!$A$1:$CI$300,MATCH(DATE(R$1,1,1),Shock_dev!$A$1:$CI$1,0),FALSE)</f>
        <v>3.5425390000005663E-3</v>
      </c>
      <c r="S67" s="52">
        <f>VLOOKUP($B67,Shock_dev!$A$1:$CI$300,MATCH(DATE(S$1,1,1),Shock_dev!$A$1:$CI$1,0),FALSE)</f>
        <v>3.3682939999994943E-3</v>
      </c>
      <c r="T67" s="52">
        <f>VLOOKUP($B67,Shock_dev!$A$1:$CI$300,MATCH(DATE(T$1,1,1),Shock_dev!$A$1:$CI$1,0),FALSE)</f>
        <v>3.1835190000002456E-3</v>
      </c>
      <c r="U67" s="52">
        <f>VLOOKUP($B67,Shock_dev!$A$1:$CI$300,MATCH(DATE(U$1,1,1),Shock_dev!$A$1:$CI$1,0),FALSE)</f>
        <v>2.9897449999998216E-3</v>
      </c>
      <c r="V67" s="52">
        <f>VLOOKUP($B67,Shock_dev!$A$1:$CI$300,MATCH(DATE(V$1,1,1),Shock_dev!$A$1:$CI$1,0),FALSE)</f>
        <v>2.7894990000003617E-3</v>
      </c>
      <c r="W67" s="52">
        <f>VLOOKUP($B67,Shock_dev!$A$1:$CI$300,MATCH(DATE(W$1,1,1),Shock_dev!$A$1:$CI$1,0),FALSE)</f>
        <v>2.5850820000004049E-3</v>
      </c>
      <c r="X67" s="52">
        <f>VLOOKUP($B67,Shock_dev!$A$1:$CI$300,MATCH(DATE(X$1,1,1),Shock_dev!$A$1:$CI$1,0),FALSE)</f>
        <v>2.3781050000000192E-3</v>
      </c>
      <c r="Y67" s="52">
        <f>VLOOKUP($B67,Shock_dev!$A$1:$CI$300,MATCH(DATE(Y$1,1,1),Shock_dev!$A$1:$CI$1,0),FALSE)</f>
        <v>2.1691809999992984E-3</v>
      </c>
      <c r="Z67" s="52">
        <f>VLOOKUP($B67,Shock_dev!$A$1:$CI$300,MATCH(DATE(Z$1,1,1),Shock_dev!$A$1:$CI$1,0),FALSE)</f>
        <v>1.9582599999994343E-3</v>
      </c>
      <c r="AA67" s="52">
        <f>VLOOKUP($B67,Shock_dev!$A$1:$CI$300,MATCH(DATE(AA$1,1,1),Shock_dev!$A$1:$CI$1,0),FALSE)</f>
        <v>1.744914999999736E-3</v>
      </c>
      <c r="AB67" s="52">
        <f>VLOOKUP($B67,Shock_dev!$A$1:$CI$300,MATCH(DATE(AB$1,1,1),Shock_dev!$A$1:$CI$1,0),FALSE)</f>
        <v>1.5288780000002333E-3</v>
      </c>
      <c r="AC67" s="52">
        <f>VLOOKUP($B67,Shock_dev!$A$1:$CI$300,MATCH(DATE(AC$1,1,1),Shock_dev!$A$1:$CI$1,0),FALSE)</f>
        <v>1.310141999999459E-3</v>
      </c>
      <c r="AD67" s="52">
        <f>VLOOKUP($B67,Shock_dev!$A$1:$CI$300,MATCH(DATE(AD$1,1,1),Shock_dev!$A$1:$CI$1,0),FALSE)</f>
        <v>1.0892280000005528E-3</v>
      </c>
      <c r="AE67" s="52">
        <f>VLOOKUP($B67,Shock_dev!$A$1:$CI$300,MATCH(DATE(AE$1,1,1),Shock_dev!$A$1:$CI$1,0),FALSE)</f>
        <v>8.6728600000007816E-4</v>
      </c>
      <c r="AF67" s="52">
        <f>VLOOKUP($B67,Shock_dev!$A$1:$CI$300,MATCH(DATE(AF$1,1,1),Shock_dev!$A$1:$CI$1,0),FALSE)</f>
        <v>6.4586299999991326E-4</v>
      </c>
      <c r="AG67" s="52"/>
      <c r="AH67" s="65">
        <f t="shared" si="1"/>
        <v>5.0553852000001951E-3</v>
      </c>
      <c r="AI67" s="65">
        <f t="shared" si="2"/>
        <v>5.7290744000001222E-3</v>
      </c>
      <c r="AJ67" s="65">
        <f t="shared" si="3"/>
        <v>4.0629061999998941E-3</v>
      </c>
      <c r="AK67" s="65">
        <f t="shared" si="4"/>
        <v>3.174719200000098E-3</v>
      </c>
      <c r="AL67" s="65">
        <f t="shared" si="5"/>
        <v>2.1671085999997786E-3</v>
      </c>
      <c r="AM67" s="65">
        <f t="shared" si="6"/>
        <v>1.0882794000000473E-3</v>
      </c>
      <c r="AN67" s="66"/>
      <c r="AO67" s="65">
        <f t="shared" si="7"/>
        <v>5.3922298000001583E-3</v>
      </c>
      <c r="AP67" s="65">
        <f t="shared" si="8"/>
        <v>3.6188126999999962E-3</v>
      </c>
      <c r="AQ67" s="65">
        <f t="shared" si="9"/>
        <v>1.6276939999999131E-3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1.0877115400000008</v>
      </c>
      <c r="D68" s="52">
        <f>VLOOKUP($B68,Shock_dev!$A$1:$CI$300,MATCH(DATE(D$1,1,1),Shock_dev!$A$1:$CI$1,0),FALSE)</f>
        <v>1.6743087899999978</v>
      </c>
      <c r="E68" s="52">
        <f>VLOOKUP($B68,Shock_dev!$A$1:$CI$300,MATCH(DATE(E$1,1,1),Shock_dev!$A$1:$CI$1,0),FALSE)</f>
        <v>1.9397236100000015</v>
      </c>
      <c r="F68" s="52">
        <f>VLOOKUP($B68,Shock_dev!$A$1:$CI$300,MATCH(DATE(F$1,1,1),Shock_dev!$A$1:$CI$1,0),FALSE)</f>
        <v>2.0195596300000034</v>
      </c>
      <c r="G68" s="52">
        <f>VLOOKUP($B68,Shock_dev!$A$1:$CI$300,MATCH(DATE(G$1,1,1),Shock_dev!$A$1:$CI$1,0),FALSE)</f>
        <v>1.9999667700000003</v>
      </c>
      <c r="H68" s="52">
        <f>VLOOKUP($B68,Shock_dev!$A$1:$CI$300,MATCH(DATE(H$1,1,1),Shock_dev!$A$1:$CI$1,0),FALSE)</f>
        <v>1.930123810000012</v>
      </c>
      <c r="I68" s="52">
        <f>VLOOKUP($B68,Shock_dev!$A$1:$CI$300,MATCH(DATE(I$1,1,1),Shock_dev!$A$1:$CI$1,0),FALSE)</f>
        <v>1.8375271400000059</v>
      </c>
      <c r="J68" s="52">
        <f>VLOOKUP($B68,Shock_dev!$A$1:$CI$300,MATCH(DATE(J$1,1,1),Shock_dev!$A$1:$CI$1,0),FALSE)</f>
        <v>1.7359666800000042</v>
      </c>
      <c r="K68" s="52">
        <f>VLOOKUP($B68,Shock_dev!$A$1:$CI$300,MATCH(DATE(K$1,1,1),Shock_dev!$A$1:$CI$1,0),FALSE)</f>
        <v>1.6303568200000029</v>
      </c>
      <c r="L68" s="52">
        <f>VLOOKUP($B68,Shock_dev!$A$1:$CI$300,MATCH(DATE(L$1,1,1),Shock_dev!$A$1:$CI$1,0),FALSE)</f>
        <v>1.5225210899999979</v>
      </c>
      <c r="M68" s="52">
        <f>VLOOKUP($B68,Shock_dev!$A$1:$CI$300,MATCH(DATE(M$1,1,1),Shock_dev!$A$1:$CI$1,0),FALSE)</f>
        <v>1.411499940000013</v>
      </c>
      <c r="N68" s="52">
        <f>VLOOKUP($B68,Shock_dev!$A$1:$CI$300,MATCH(DATE(N$1,1,1),Shock_dev!$A$1:$CI$1,0),FALSE)</f>
        <v>1.2972401699999949</v>
      </c>
      <c r="O68" s="52">
        <f>VLOOKUP($B68,Shock_dev!$A$1:$CI$300,MATCH(DATE(O$1,1,1),Shock_dev!$A$1:$CI$1,0),FALSE)</f>
        <v>1.1791348199999874</v>
      </c>
      <c r="P68" s="52">
        <f>VLOOKUP($B68,Shock_dev!$A$1:$CI$300,MATCH(DATE(P$1,1,1),Shock_dev!$A$1:$CI$1,0),FALSE)</f>
        <v>1.0581355599999966</v>
      </c>
      <c r="Q68" s="52">
        <f>VLOOKUP($B68,Shock_dev!$A$1:$CI$300,MATCH(DATE(Q$1,1,1),Shock_dev!$A$1:$CI$1,0),FALSE)</f>
        <v>0.93613503999999637</v>
      </c>
      <c r="R68" s="52">
        <f>VLOOKUP($B68,Shock_dev!$A$1:$CI$300,MATCH(DATE(R$1,1,1),Shock_dev!$A$1:$CI$1,0),FALSE)</f>
        <v>0.81512976999999864</v>
      </c>
      <c r="S68" s="52">
        <f>VLOOKUP($B68,Shock_dev!$A$1:$CI$300,MATCH(DATE(S$1,1,1),Shock_dev!$A$1:$CI$1,0),FALSE)</f>
        <v>0.69838412000000005</v>
      </c>
      <c r="T68" s="52">
        <f>VLOOKUP($B68,Shock_dev!$A$1:$CI$300,MATCH(DATE(T$1,1,1),Shock_dev!$A$1:$CI$1,0),FALSE)</f>
        <v>0.58856117000000552</v>
      </c>
      <c r="U68" s="52">
        <f>VLOOKUP($B68,Shock_dev!$A$1:$CI$300,MATCH(DATE(U$1,1,1),Shock_dev!$A$1:$CI$1,0),FALSE)</f>
        <v>0.48833102000000395</v>
      </c>
      <c r="V68" s="52">
        <f>VLOOKUP($B68,Shock_dev!$A$1:$CI$300,MATCH(DATE(V$1,1,1),Shock_dev!$A$1:$CI$1,0),FALSE)</f>
        <v>0.39872717999999452</v>
      </c>
      <c r="W68" s="52">
        <f>VLOOKUP($B68,Shock_dev!$A$1:$CI$300,MATCH(DATE(W$1,1,1),Shock_dev!$A$1:$CI$1,0),FALSE)</f>
        <v>0.32108433000000502</v>
      </c>
      <c r="X68" s="52">
        <f>VLOOKUP($B68,Shock_dev!$A$1:$CI$300,MATCH(DATE(X$1,1,1),Shock_dev!$A$1:$CI$1,0),FALSE)</f>
        <v>0.25534921999999938</v>
      </c>
      <c r="Y68" s="52">
        <f>VLOOKUP($B68,Shock_dev!$A$1:$CI$300,MATCH(DATE(Y$1,1,1),Shock_dev!$A$1:$CI$1,0),FALSE)</f>
        <v>0.20037458000000186</v>
      </c>
      <c r="Z68" s="52">
        <f>VLOOKUP($B68,Shock_dev!$A$1:$CI$300,MATCH(DATE(Z$1,1,1),Shock_dev!$A$1:$CI$1,0),FALSE)</f>
        <v>0.15528760999998781</v>
      </c>
      <c r="AA68" s="52">
        <f>VLOOKUP($B68,Shock_dev!$A$1:$CI$300,MATCH(DATE(AA$1,1,1),Shock_dev!$A$1:$CI$1,0),FALSE)</f>
        <v>0.11905884999998761</v>
      </c>
      <c r="AB68" s="52">
        <f>VLOOKUP($B68,Shock_dev!$A$1:$CI$300,MATCH(DATE(AB$1,1,1),Shock_dev!$A$1:$CI$1,0),FALSE)</f>
        <v>8.9884189999992259E-2</v>
      </c>
      <c r="AC68" s="52">
        <f>VLOOKUP($B68,Shock_dev!$A$1:$CI$300,MATCH(DATE(AC$1,1,1),Shock_dev!$A$1:$CI$1,0),FALSE)</f>
        <v>6.6371099999997796E-2</v>
      </c>
      <c r="AD68" s="52">
        <f>VLOOKUP($B68,Shock_dev!$A$1:$CI$300,MATCH(DATE(AD$1,1,1),Shock_dev!$A$1:$CI$1,0),FALSE)</f>
        <v>4.7416519999998741E-2</v>
      </c>
      <c r="AE68" s="52">
        <f>VLOOKUP($B68,Shock_dev!$A$1:$CI$300,MATCH(DATE(AE$1,1,1),Shock_dev!$A$1:$CI$1,0),FALSE)</f>
        <v>3.2474769999993214E-2</v>
      </c>
      <c r="AF68" s="52">
        <f>VLOOKUP($B68,Shock_dev!$A$1:$CI$300,MATCH(DATE(AF$1,1,1),Shock_dev!$A$1:$CI$1,0),FALSE)</f>
        <v>2.0217590000001451E-2</v>
      </c>
      <c r="AG68" s="52"/>
      <c r="AH68" s="65">
        <f t="shared" si="1"/>
        <v>1.7442540680000007</v>
      </c>
      <c r="AI68" s="65">
        <f t="shared" si="2"/>
        <v>1.7312991080000046</v>
      </c>
      <c r="AJ68" s="65">
        <f t="shared" si="3"/>
        <v>1.1764291059999976</v>
      </c>
      <c r="AK68" s="65">
        <f t="shared" si="4"/>
        <v>0.59782665200000051</v>
      </c>
      <c r="AL68" s="65">
        <f t="shared" si="5"/>
        <v>0.21023091799999633</v>
      </c>
      <c r="AM68" s="65">
        <f t="shared" si="6"/>
        <v>5.1272833999996693E-2</v>
      </c>
      <c r="AN68" s="66"/>
      <c r="AO68" s="65">
        <f t="shared" si="7"/>
        <v>1.7377765880000027</v>
      </c>
      <c r="AP68" s="65">
        <f t="shared" si="8"/>
        <v>0.88712787899999901</v>
      </c>
      <c r="AQ68" s="65">
        <f t="shared" si="9"/>
        <v>0.13075187599999652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8.4086699999996739E-4</v>
      </c>
      <c r="D69" s="52">
        <f>VLOOKUP($B69,Shock_dev!$A$1:$CI$300,MATCH(DATE(D$1,1,1),Shock_dev!$A$1:$CI$1,0),FALSE)</f>
        <v>1.9027569999998661E-3</v>
      </c>
      <c r="E69" s="52">
        <f>VLOOKUP($B69,Shock_dev!$A$1:$CI$300,MATCH(DATE(E$1,1,1),Shock_dev!$A$1:$CI$1,0),FALSE)</f>
        <v>2.7299080000000586E-3</v>
      </c>
      <c r="F69" s="52">
        <f>VLOOKUP($B69,Shock_dev!$A$1:$CI$300,MATCH(DATE(F$1,1,1),Shock_dev!$A$1:$CI$1,0),FALSE)</f>
        <v>3.1815759999997972E-3</v>
      </c>
      <c r="G69" s="52">
        <f>VLOOKUP($B69,Shock_dev!$A$1:$CI$300,MATCH(DATE(G$1,1,1),Shock_dev!$A$1:$CI$1,0),FALSE)</f>
        <v>3.2975060000000056E-3</v>
      </c>
      <c r="H69" s="52">
        <f>VLOOKUP($B69,Shock_dev!$A$1:$CI$300,MATCH(DATE(H$1,1,1),Shock_dev!$A$1:$CI$1,0),FALSE)</f>
        <v>3.185791000000382E-3</v>
      </c>
      <c r="I69" s="52">
        <f>VLOOKUP($B69,Shock_dev!$A$1:$CI$300,MATCH(DATE(I$1,1,1),Shock_dev!$A$1:$CI$1,0),FALSE)</f>
        <v>2.9574970000001422E-3</v>
      </c>
      <c r="J69" s="52">
        <f>VLOOKUP($B69,Shock_dev!$A$1:$CI$300,MATCH(DATE(J$1,1,1),Shock_dev!$A$1:$CI$1,0),FALSE)</f>
        <v>2.6969189999999088E-3</v>
      </c>
      <c r="K69" s="52">
        <f>VLOOKUP($B69,Shock_dev!$A$1:$CI$300,MATCH(DATE(K$1,1,1),Shock_dev!$A$1:$CI$1,0),FALSE)</f>
        <v>2.4547460000001742E-3</v>
      </c>
      <c r="L69" s="52">
        <f>VLOOKUP($B69,Shock_dev!$A$1:$CI$300,MATCH(DATE(L$1,1,1),Shock_dev!$A$1:$CI$1,0),FALSE)</f>
        <v>2.2531210000003021E-3</v>
      </c>
      <c r="M69" s="52">
        <f>VLOOKUP($B69,Shock_dev!$A$1:$CI$300,MATCH(DATE(M$1,1,1),Shock_dev!$A$1:$CI$1,0),FALSE)</f>
        <v>2.0948940000002914E-3</v>
      </c>
      <c r="N69" s="52">
        <f>VLOOKUP($B69,Shock_dev!$A$1:$CI$300,MATCH(DATE(N$1,1,1),Shock_dev!$A$1:$CI$1,0),FALSE)</f>
        <v>1.9725379999999682E-3</v>
      </c>
      <c r="O69" s="52">
        <f>VLOOKUP($B69,Shock_dev!$A$1:$CI$300,MATCH(DATE(O$1,1,1),Shock_dev!$A$1:$CI$1,0),FALSE)</f>
        <v>1.8747699999996925E-3</v>
      </c>
      <c r="P69" s="52">
        <f>VLOOKUP($B69,Shock_dev!$A$1:$CI$300,MATCH(DATE(P$1,1,1),Shock_dev!$A$1:$CI$1,0),FALSE)</f>
        <v>1.7906299999999042E-3</v>
      </c>
      <c r="Q69" s="52">
        <f>VLOOKUP($B69,Shock_dev!$A$1:$CI$300,MATCH(DATE(Q$1,1,1),Shock_dev!$A$1:$CI$1,0),FALSE)</f>
        <v>1.7116310000000468E-3</v>
      </c>
      <c r="R69" s="52">
        <f>VLOOKUP($B69,Shock_dev!$A$1:$CI$300,MATCH(DATE(R$1,1,1),Shock_dev!$A$1:$CI$1,0),FALSE)</f>
        <v>1.6322699999999912E-3</v>
      </c>
      <c r="S69" s="52">
        <f>VLOOKUP($B69,Shock_dev!$A$1:$CI$300,MATCH(DATE(S$1,1,1),Shock_dev!$A$1:$CI$1,0),FALSE)</f>
        <v>1.5498400000000245E-3</v>
      </c>
      <c r="T69" s="52">
        <f>VLOOKUP($B69,Shock_dev!$A$1:$CI$300,MATCH(DATE(T$1,1,1),Shock_dev!$A$1:$CI$1,0),FALSE)</f>
        <v>1.4636759999997473E-3</v>
      </c>
      <c r="U69" s="52">
        <f>VLOOKUP($B69,Shock_dev!$A$1:$CI$300,MATCH(DATE(U$1,1,1),Shock_dev!$A$1:$CI$1,0),FALSE)</f>
        <v>1.3743000000001615E-3</v>
      </c>
      <c r="V69" s="52">
        <f>VLOOKUP($B69,Shock_dev!$A$1:$CI$300,MATCH(DATE(V$1,1,1),Shock_dev!$A$1:$CI$1,0),FALSE)</f>
        <v>1.282706999999661E-3</v>
      </c>
      <c r="W69" s="52">
        <f>VLOOKUP($B69,Shock_dev!$A$1:$CI$300,MATCH(DATE(W$1,1,1),Shock_dev!$A$1:$CI$1,0),FALSE)</f>
        <v>1.1897859999998595E-3</v>
      </c>
      <c r="X69" s="52">
        <f>VLOOKUP($B69,Shock_dev!$A$1:$CI$300,MATCH(DATE(X$1,1,1),Shock_dev!$A$1:$CI$1,0),FALSE)</f>
        <v>1.0961110000002883E-3</v>
      </c>
      <c r="Y69" s="52">
        <f>VLOOKUP($B69,Shock_dev!$A$1:$CI$300,MATCH(DATE(Y$1,1,1),Shock_dev!$A$1:$CI$1,0),FALSE)</f>
        <v>1.0017959999997217E-3</v>
      </c>
      <c r="Z69" s="52">
        <f>VLOOKUP($B69,Shock_dev!$A$1:$CI$300,MATCH(DATE(Z$1,1,1),Shock_dev!$A$1:$CI$1,0),FALSE)</f>
        <v>9.0665300000036808E-4</v>
      </c>
      <c r="AA69" s="52">
        <f>VLOOKUP($B69,Shock_dev!$A$1:$CI$300,MATCH(DATE(AA$1,1,1),Shock_dev!$A$1:$CI$1,0),FALSE)</f>
        <v>8.1033099999983094E-4</v>
      </c>
      <c r="AB69" s="52">
        <f>VLOOKUP($B69,Shock_dev!$A$1:$CI$300,MATCH(DATE(AB$1,1,1),Shock_dev!$A$1:$CI$1,0),FALSE)</f>
        <v>7.1256900000005174E-4</v>
      </c>
      <c r="AC69" s="52">
        <f>VLOOKUP($B69,Shock_dev!$A$1:$CI$300,MATCH(DATE(AC$1,1,1),Shock_dev!$A$1:$CI$1,0),FALSE)</f>
        <v>6.132530000000358E-4</v>
      </c>
      <c r="AD69" s="52">
        <f>VLOOKUP($B69,Shock_dev!$A$1:$CI$300,MATCH(DATE(AD$1,1,1),Shock_dev!$A$1:$CI$1,0),FALSE)</f>
        <v>5.1253399999984239E-4</v>
      </c>
      <c r="AE69" s="52">
        <f>VLOOKUP($B69,Shock_dev!$A$1:$CI$300,MATCH(DATE(AE$1,1,1),Shock_dev!$A$1:$CI$1,0),FALSE)</f>
        <v>4.1088600000005471E-4</v>
      </c>
      <c r="AF69" s="52">
        <f>VLOOKUP($B69,Shock_dev!$A$1:$CI$300,MATCH(DATE(AF$1,1,1),Shock_dev!$A$1:$CI$1,0),FALSE)</f>
        <v>3.0899400000006239E-4</v>
      </c>
      <c r="AG69" s="52"/>
      <c r="AH69" s="65">
        <f t="shared" si="1"/>
        <v>2.3905227999999391E-3</v>
      </c>
      <c r="AI69" s="65">
        <f t="shared" si="2"/>
        <v>2.7096148000001819E-3</v>
      </c>
      <c r="AJ69" s="65">
        <f t="shared" si="3"/>
        <v>1.8888925999999806E-3</v>
      </c>
      <c r="AK69" s="65">
        <f t="shared" si="4"/>
        <v>1.4605585999999172E-3</v>
      </c>
      <c r="AL69" s="65">
        <f t="shared" si="5"/>
        <v>1.0009354000000137E-3</v>
      </c>
      <c r="AM69" s="65">
        <f t="shared" si="6"/>
        <v>5.1164720000000945E-4</v>
      </c>
      <c r="AN69" s="66"/>
      <c r="AO69" s="65">
        <f t="shared" si="7"/>
        <v>2.5500688000000605E-3</v>
      </c>
      <c r="AP69" s="65">
        <f t="shared" si="8"/>
        <v>1.6747255999999488E-3</v>
      </c>
      <c r="AQ69" s="65">
        <f t="shared" si="9"/>
        <v>7.5629130000001157E-4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0.35882789999993747</v>
      </c>
      <c r="D70" s="52">
        <f>VLOOKUP($B70,Shock_dev!$A$1:$CI$300,MATCH(DATE(D$1,1,1),Shock_dev!$A$1:$CI$1,0),FALSE)</f>
        <v>0.75382360000003246</v>
      </c>
      <c r="E70" s="52">
        <f>VLOOKUP($B70,Shock_dev!$A$1:$CI$300,MATCH(DATE(E$1,1,1),Shock_dev!$A$1:$CI$1,0),FALSE)</f>
        <v>1.0524432999999362</v>
      </c>
      <c r="F70" s="52">
        <f>VLOOKUP($B70,Shock_dev!$A$1:$CI$300,MATCH(DATE(F$1,1,1),Shock_dev!$A$1:$CI$1,0),FALSE)</f>
        <v>1.2116240000000289</v>
      </c>
      <c r="G70" s="52">
        <f>VLOOKUP($B70,Shock_dev!$A$1:$CI$300,MATCH(DATE(G$1,1,1),Shock_dev!$A$1:$CI$1,0),FALSE)</f>
        <v>1.232743199999959</v>
      </c>
      <c r="H70" s="52">
        <f>VLOOKUP($B70,Shock_dev!$A$1:$CI$300,MATCH(DATE(H$1,1,1),Shock_dev!$A$1:$CI$1,0),FALSE)</f>
        <v>1.1406978999999637</v>
      </c>
      <c r="I70" s="52">
        <f>VLOOKUP($B70,Shock_dev!$A$1:$CI$300,MATCH(DATE(I$1,1,1),Shock_dev!$A$1:$CI$1,0),FALSE)</f>
        <v>0.96927479999999377</v>
      </c>
      <c r="J70" s="52">
        <f>VLOOKUP($B70,Shock_dev!$A$1:$CI$300,MATCH(DATE(J$1,1,1),Shock_dev!$A$1:$CI$1,0),FALSE)</f>
        <v>0.75156190000006973</v>
      </c>
      <c r="K70" s="52">
        <f>VLOOKUP($B70,Shock_dev!$A$1:$CI$300,MATCH(DATE(K$1,1,1),Shock_dev!$A$1:$CI$1,0),FALSE)</f>
        <v>0.51505440000005365</v>
      </c>
      <c r="L70" s="52">
        <f>VLOOKUP($B70,Shock_dev!$A$1:$CI$300,MATCH(DATE(L$1,1,1),Shock_dev!$A$1:$CI$1,0),FALSE)</f>
        <v>0.28009639999993396</v>
      </c>
      <c r="M70" s="52">
        <f>VLOOKUP($B70,Shock_dev!$A$1:$CI$300,MATCH(DATE(M$1,1,1),Shock_dev!$A$1:$CI$1,0),FALSE)</f>
        <v>6.0296799999946415E-2</v>
      </c>
      <c r="N70" s="52">
        <f>VLOOKUP($B70,Shock_dev!$A$1:$CI$300,MATCH(DATE(N$1,1,1),Shock_dev!$A$1:$CI$1,0),FALSE)</f>
        <v>-0.13619169999992664</v>
      </c>
      <c r="O70" s="52">
        <f>VLOOKUP($B70,Shock_dev!$A$1:$CI$300,MATCH(DATE(O$1,1,1),Shock_dev!$A$1:$CI$1,0),FALSE)</f>
        <v>-0.30522310000003472</v>
      </c>
      <c r="P70" s="52">
        <f>VLOOKUP($B70,Shock_dev!$A$1:$CI$300,MATCH(DATE(P$1,1,1),Shock_dev!$A$1:$CI$1,0),FALSE)</f>
        <v>-0.44535269999994398</v>
      </c>
      <c r="Q70" s="52">
        <f>VLOOKUP($B70,Shock_dev!$A$1:$CI$300,MATCH(DATE(Q$1,1,1),Shock_dev!$A$1:$CI$1,0),FALSE)</f>
        <v>-0.55675050000002102</v>
      </c>
      <c r="R70" s="52">
        <f>VLOOKUP($B70,Shock_dev!$A$1:$CI$300,MATCH(DATE(R$1,1,1),Shock_dev!$A$1:$CI$1,0),FALSE)</f>
        <v>-0.64052670000000944</v>
      </c>
      <c r="S70" s="52">
        <f>VLOOKUP($B70,Shock_dev!$A$1:$CI$300,MATCH(DATE(S$1,1,1),Shock_dev!$A$1:$CI$1,0),FALSE)</f>
        <v>-0.69825579999996989</v>
      </c>
      <c r="T70" s="52">
        <f>VLOOKUP($B70,Shock_dev!$A$1:$CI$300,MATCH(DATE(T$1,1,1),Shock_dev!$A$1:$CI$1,0),FALSE)</f>
        <v>-0.73179519999996501</v>
      </c>
      <c r="U70" s="52">
        <f>VLOOKUP($B70,Shock_dev!$A$1:$CI$300,MATCH(DATE(U$1,1,1),Shock_dev!$A$1:$CI$1,0),FALSE)</f>
        <v>-0.7432322000000795</v>
      </c>
      <c r="V70" s="52">
        <f>VLOOKUP($B70,Shock_dev!$A$1:$CI$300,MATCH(DATE(V$1,1,1),Shock_dev!$A$1:$CI$1,0),FALSE)</f>
        <v>-0.73488840000004529</v>
      </c>
      <c r="W70" s="52">
        <f>VLOOKUP($B70,Shock_dev!$A$1:$CI$300,MATCH(DATE(W$1,1,1),Shock_dev!$A$1:$CI$1,0),FALSE)</f>
        <v>-0.70935540000004949</v>
      </c>
      <c r="X70" s="52">
        <f>VLOOKUP($B70,Shock_dev!$A$1:$CI$300,MATCH(DATE(X$1,1,1),Shock_dev!$A$1:$CI$1,0),FALSE)</f>
        <v>-0.66944279999995615</v>
      </c>
      <c r="Y70" s="52">
        <f>VLOOKUP($B70,Shock_dev!$A$1:$CI$300,MATCH(DATE(Y$1,1,1),Shock_dev!$A$1:$CI$1,0),FALSE)</f>
        <v>-0.61816079999994145</v>
      </c>
      <c r="Z70" s="52">
        <f>VLOOKUP($B70,Shock_dev!$A$1:$CI$300,MATCH(DATE(Z$1,1,1),Shock_dev!$A$1:$CI$1,0),FALSE)</f>
        <v>-0.55857560000004014</v>
      </c>
      <c r="AA70" s="52">
        <f>VLOOKUP($B70,Shock_dev!$A$1:$CI$300,MATCH(DATE(AA$1,1,1),Shock_dev!$A$1:$CI$1,0),FALSE)</f>
        <v>-0.49370540000006713</v>
      </c>
      <c r="AB70" s="52">
        <f>VLOOKUP($B70,Shock_dev!$A$1:$CI$300,MATCH(DATE(AB$1,1,1),Shock_dev!$A$1:$CI$1,0),FALSE)</f>
        <v>-0.42635780000000523</v>
      </c>
      <c r="AC70" s="52">
        <f>VLOOKUP($B70,Shock_dev!$A$1:$CI$300,MATCH(DATE(AC$1,1,1),Shock_dev!$A$1:$CI$1,0),FALSE)</f>
        <v>-0.35906349999993381</v>
      </c>
      <c r="AD70" s="52">
        <f>VLOOKUP($B70,Shock_dev!$A$1:$CI$300,MATCH(DATE(AD$1,1,1),Shock_dev!$A$1:$CI$1,0),FALSE)</f>
        <v>-0.29397099999994225</v>
      </c>
      <c r="AE70" s="52">
        <f>VLOOKUP($B70,Shock_dev!$A$1:$CI$300,MATCH(DATE(AE$1,1,1),Shock_dev!$A$1:$CI$1,0),FALSE)</f>
        <v>-0.23279189999993832</v>
      </c>
      <c r="AF70" s="52">
        <f>VLOOKUP($B70,Shock_dev!$A$1:$CI$300,MATCH(DATE(AF$1,1,1),Shock_dev!$A$1:$CI$1,0),FALSE)</f>
        <v>-0.17682279999996808</v>
      </c>
      <c r="AG70" s="52"/>
      <c r="AH70" s="65">
        <f t="shared" si="1"/>
        <v>0.92189239999997885</v>
      </c>
      <c r="AI70" s="65">
        <f t="shared" si="2"/>
        <v>0.73133708000000297</v>
      </c>
      <c r="AJ70" s="65">
        <f t="shared" si="3"/>
        <v>-0.27664423999999599</v>
      </c>
      <c r="AK70" s="65">
        <f t="shared" si="4"/>
        <v>-0.70973966000001387</v>
      </c>
      <c r="AL70" s="65">
        <f t="shared" si="5"/>
        <v>-0.60984800000001083</v>
      </c>
      <c r="AM70" s="65">
        <f t="shared" si="6"/>
        <v>-0.29780139999995753</v>
      </c>
      <c r="AN70" s="66"/>
      <c r="AO70" s="65">
        <f t="shared" si="7"/>
        <v>0.82661473999999091</v>
      </c>
      <c r="AP70" s="65">
        <f t="shared" si="8"/>
        <v>-0.49319195000000493</v>
      </c>
      <c r="AQ70" s="65">
        <f t="shared" si="9"/>
        <v>-0.4538246999999842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12.925070000001142</v>
      </c>
      <c r="D71" s="52">
        <f>VLOOKUP($B71,Shock_dev!$A$1:$CI$300,MATCH(DATE(D$1,1,1),Shock_dev!$A$1:$CI$1,0),FALSE)</f>
        <v>26.57727000000159</v>
      </c>
      <c r="E71" s="52">
        <f>VLOOKUP($B71,Shock_dev!$A$1:$CI$300,MATCH(DATE(E$1,1,1),Shock_dev!$A$1:$CI$1,0),FALSE)</f>
        <v>37.294530000002851</v>
      </c>
      <c r="F71" s="52">
        <f>VLOOKUP($B71,Shock_dev!$A$1:$CI$300,MATCH(DATE(F$1,1,1),Shock_dev!$A$1:$CI$1,0),FALSE)</f>
        <v>44.234749999999622</v>
      </c>
      <c r="G71" s="52">
        <f>VLOOKUP($B71,Shock_dev!$A$1:$CI$300,MATCH(DATE(G$1,1,1),Shock_dev!$A$1:$CI$1,0),FALSE)</f>
        <v>47.56329999999798</v>
      </c>
      <c r="H71" s="52">
        <f>VLOOKUP($B71,Shock_dev!$A$1:$CI$300,MATCH(DATE(H$1,1,1),Shock_dev!$A$1:$CI$1,0),FALSE)</f>
        <v>47.900730000001204</v>
      </c>
      <c r="I71" s="52">
        <f>VLOOKUP($B71,Shock_dev!$A$1:$CI$300,MATCH(DATE(I$1,1,1),Shock_dev!$A$1:$CI$1,0),FALSE)</f>
        <v>46.019410000000789</v>
      </c>
      <c r="J71" s="52">
        <f>VLOOKUP($B71,Shock_dev!$A$1:$CI$300,MATCH(DATE(J$1,1,1),Shock_dev!$A$1:$CI$1,0),FALSE)</f>
        <v>42.656380000000354</v>
      </c>
      <c r="K71" s="52">
        <f>VLOOKUP($B71,Shock_dev!$A$1:$CI$300,MATCH(DATE(K$1,1,1),Shock_dev!$A$1:$CI$1,0),FALSE)</f>
        <v>38.42239999999947</v>
      </c>
      <c r="L71" s="52">
        <f>VLOOKUP($B71,Shock_dev!$A$1:$CI$300,MATCH(DATE(L$1,1,1),Shock_dev!$A$1:$CI$1,0),FALSE)</f>
        <v>33.776580000001559</v>
      </c>
      <c r="M71" s="52">
        <f>VLOOKUP($B71,Shock_dev!$A$1:$CI$300,MATCH(DATE(M$1,1,1),Shock_dev!$A$1:$CI$1,0),FALSE)</f>
        <v>29.039939999998751</v>
      </c>
      <c r="N71" s="52">
        <f>VLOOKUP($B71,Shock_dev!$A$1:$CI$300,MATCH(DATE(N$1,1,1),Shock_dev!$A$1:$CI$1,0),FALSE)</f>
        <v>24.424090000000433</v>
      </c>
      <c r="O71" s="52">
        <f>VLOOKUP($B71,Shock_dev!$A$1:$CI$300,MATCH(DATE(O$1,1,1),Shock_dev!$A$1:$CI$1,0),FALSE)</f>
        <v>20.061760000000504</v>
      </c>
      <c r="P71" s="52">
        <f>VLOOKUP($B71,Shock_dev!$A$1:$CI$300,MATCH(DATE(P$1,1,1),Shock_dev!$A$1:$CI$1,0),FALSE)</f>
        <v>16.033120000000054</v>
      </c>
      <c r="Q71" s="52">
        <f>VLOOKUP($B71,Shock_dev!$A$1:$CI$300,MATCH(DATE(Q$1,1,1),Shock_dev!$A$1:$CI$1,0),FALSE)</f>
        <v>12.388030000001891</v>
      </c>
      <c r="R71" s="52">
        <f>VLOOKUP($B71,Shock_dev!$A$1:$CI$300,MATCH(DATE(R$1,1,1),Shock_dev!$A$1:$CI$1,0),FALSE)</f>
        <v>9.1577800000013667</v>
      </c>
      <c r="S71" s="52">
        <f>VLOOKUP($B71,Shock_dev!$A$1:$CI$300,MATCH(DATE(S$1,1,1),Shock_dev!$A$1:$CI$1,0),FALSE)</f>
        <v>6.3640999999988708</v>
      </c>
      <c r="T71" s="52">
        <f>VLOOKUP($B71,Shock_dev!$A$1:$CI$300,MATCH(DATE(T$1,1,1),Shock_dev!$A$1:$CI$1,0),FALSE)</f>
        <v>4.0204499999999825</v>
      </c>
      <c r="U71" s="52">
        <f>VLOOKUP($B71,Shock_dev!$A$1:$CI$300,MATCH(DATE(U$1,1,1),Shock_dev!$A$1:$CI$1,0),FALSE)</f>
        <v>2.1310899999989488</v>
      </c>
      <c r="V71" s="52">
        <f>VLOOKUP($B71,Shock_dev!$A$1:$CI$300,MATCH(DATE(V$1,1,1),Shock_dev!$A$1:$CI$1,0),FALSE)</f>
        <v>0.68951999999990221</v>
      </c>
      <c r="W71" s="52">
        <f>VLOOKUP($B71,Shock_dev!$A$1:$CI$300,MATCH(DATE(W$1,1,1),Shock_dev!$A$1:$CI$1,0),FALSE)</f>
        <v>-0.32387000000016997</v>
      </c>
      <c r="X71" s="52">
        <f>VLOOKUP($B71,Shock_dev!$A$1:$CI$300,MATCH(DATE(X$1,1,1),Shock_dev!$A$1:$CI$1,0),FALSE)</f>
        <v>-0.94074999999793363</v>
      </c>
      <c r="Y71" s="52">
        <f>VLOOKUP($B71,Shock_dev!$A$1:$CI$300,MATCH(DATE(Y$1,1,1),Shock_dev!$A$1:$CI$1,0),FALSE)</f>
        <v>-1.2051199999987148</v>
      </c>
      <c r="Z71" s="52">
        <f>VLOOKUP($B71,Shock_dev!$A$1:$CI$300,MATCH(DATE(Z$1,1,1),Shock_dev!$A$1:$CI$1,0),FALSE)</f>
        <v>-1.1692299999995157</v>
      </c>
      <c r="AA71" s="52">
        <f>VLOOKUP($B71,Shock_dev!$A$1:$CI$300,MATCH(DATE(AA$1,1,1),Shock_dev!$A$1:$CI$1,0),FALSE)</f>
        <v>-0.89082000000053085</v>
      </c>
      <c r="AB71" s="52">
        <f>VLOOKUP($B71,Shock_dev!$A$1:$CI$300,MATCH(DATE(AB$1,1,1),Shock_dev!$A$1:$CI$1,0),FALSE)</f>
        <v>-0.42820000000210712</v>
      </c>
      <c r="AC71" s="52">
        <f>VLOOKUP($B71,Shock_dev!$A$1:$CI$300,MATCH(DATE(AC$1,1,1),Shock_dev!$A$1:$CI$1,0),FALSE)</f>
        <v>0.16154999999707798</v>
      </c>
      <c r="AD71" s="52">
        <f>VLOOKUP($B71,Shock_dev!$A$1:$CI$300,MATCH(DATE(AD$1,1,1),Shock_dev!$A$1:$CI$1,0),FALSE)</f>
        <v>0.82631000000037602</v>
      </c>
      <c r="AE71" s="52">
        <f>VLOOKUP($B71,Shock_dev!$A$1:$CI$300,MATCH(DATE(AE$1,1,1),Shock_dev!$A$1:$CI$1,0),FALSE)</f>
        <v>1.5211000000017521</v>
      </c>
      <c r="AF71" s="52">
        <f>VLOOKUP($B71,Shock_dev!$A$1:$CI$300,MATCH(DATE(AF$1,1,1),Shock_dev!$A$1:$CI$1,0),FALSE)</f>
        <v>2.2078700000020035</v>
      </c>
      <c r="AG71" s="52"/>
      <c r="AH71" s="65">
        <f t="shared" si="1"/>
        <v>33.718984000000638</v>
      </c>
      <c r="AI71" s="65">
        <f t="shared" si="2"/>
        <v>41.755100000000674</v>
      </c>
      <c r="AJ71" s="65">
        <f t="shared" si="3"/>
        <v>20.389388000000327</v>
      </c>
      <c r="AK71" s="65">
        <f t="shared" si="4"/>
        <v>4.4725879999998144</v>
      </c>
      <c r="AL71" s="65">
        <f t="shared" si="5"/>
        <v>-0.90595799999937299</v>
      </c>
      <c r="AM71" s="65">
        <f t="shared" si="6"/>
        <v>0.85772599999982047</v>
      </c>
      <c r="AN71" s="66"/>
      <c r="AO71" s="65">
        <f t="shared" si="7"/>
        <v>37.737042000000656</v>
      </c>
      <c r="AP71" s="65">
        <f t="shared" si="8"/>
        <v>12.43098800000007</v>
      </c>
      <c r="AQ71" s="65">
        <f t="shared" si="9"/>
        <v>-2.4115999999776261E-2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9.6111799999988534E-2</v>
      </c>
      <c r="D72" s="52">
        <f>VLOOKUP($B72,Shock_dev!$A$1:$CI$300,MATCH(DATE(D$1,1,1),Shock_dev!$A$1:$CI$1,0),FALSE)</f>
        <v>0.20408460000001583</v>
      </c>
      <c r="E72" s="52">
        <f>VLOOKUP($B72,Shock_dev!$A$1:$CI$300,MATCH(DATE(E$1,1,1),Shock_dev!$A$1:$CI$1,0),FALSE)</f>
        <v>0.28940839999998502</v>
      </c>
      <c r="F72" s="52">
        <f>VLOOKUP($B72,Shock_dev!$A$1:$CI$300,MATCH(DATE(F$1,1,1),Shock_dev!$A$1:$CI$1,0),FALSE)</f>
        <v>0.34261440000000221</v>
      </c>
      <c r="G72" s="52">
        <f>VLOOKUP($B72,Shock_dev!$A$1:$CI$300,MATCH(DATE(G$1,1,1),Shock_dev!$A$1:$CI$1,0),FALSE)</f>
        <v>0.36519200000000751</v>
      </c>
      <c r="H72" s="52">
        <f>VLOOKUP($B72,Shock_dev!$A$1:$CI$300,MATCH(DATE(H$1,1,1),Shock_dev!$A$1:$CI$1,0),FALSE)</f>
        <v>0.36337879999999245</v>
      </c>
      <c r="I72" s="52">
        <f>VLOOKUP($B72,Shock_dev!$A$1:$CI$300,MATCH(DATE(I$1,1,1),Shock_dev!$A$1:$CI$1,0),FALSE)</f>
        <v>0.34457600000001776</v>
      </c>
      <c r="J72" s="52">
        <f>VLOOKUP($B72,Shock_dev!$A$1:$CI$300,MATCH(DATE(J$1,1,1),Shock_dev!$A$1:$CI$1,0),FALSE)</f>
        <v>0.3153844999999933</v>
      </c>
      <c r="K72" s="52">
        <f>VLOOKUP($B72,Shock_dev!$A$1:$CI$300,MATCH(DATE(K$1,1,1),Shock_dev!$A$1:$CI$1,0),FALSE)</f>
        <v>0.2808453999999756</v>
      </c>
      <c r="L72" s="52">
        <f>VLOOKUP($B72,Shock_dev!$A$1:$CI$300,MATCH(DATE(L$1,1,1),Shock_dev!$A$1:$CI$1,0),FALSE)</f>
        <v>0.24440419999999108</v>
      </c>
      <c r="M72" s="52">
        <f>VLOOKUP($B72,Shock_dev!$A$1:$CI$300,MATCH(DATE(M$1,1,1),Shock_dev!$A$1:$CI$1,0),FALSE)</f>
        <v>0.20820969999999761</v>
      </c>
      <c r="N72" s="52">
        <f>VLOOKUP($B72,Shock_dev!$A$1:$CI$300,MATCH(DATE(N$1,1,1),Shock_dev!$A$1:$CI$1,0),FALSE)</f>
        <v>0.17350030000000061</v>
      </c>
      <c r="O72" s="52">
        <f>VLOOKUP($B72,Shock_dev!$A$1:$CI$300,MATCH(DATE(O$1,1,1),Shock_dev!$A$1:$CI$1,0),FALSE)</f>
        <v>0.14093869999999242</v>
      </c>
      <c r="P72" s="52">
        <f>VLOOKUP($B72,Shock_dev!$A$1:$CI$300,MATCH(DATE(P$1,1,1),Shock_dev!$A$1:$CI$1,0),FALSE)</f>
        <v>0.11086700000001315</v>
      </c>
      <c r="Q72" s="52">
        <f>VLOOKUP($B72,Shock_dev!$A$1:$CI$300,MATCH(DATE(Q$1,1,1),Shock_dev!$A$1:$CI$1,0),FALSE)</f>
        <v>8.3488700000003746E-2</v>
      </c>
      <c r="R72" s="52">
        <f>VLOOKUP($B72,Shock_dev!$A$1:$CI$300,MATCH(DATE(R$1,1,1),Shock_dev!$A$1:$CI$1,0),FALSE)</f>
        <v>5.8952900000008412E-2</v>
      </c>
      <c r="S72" s="52">
        <f>VLOOKUP($B72,Shock_dev!$A$1:$CI$300,MATCH(DATE(S$1,1,1),Shock_dev!$A$1:$CI$1,0),FALSE)</f>
        <v>3.7404199999997445E-2</v>
      </c>
      <c r="T72" s="52">
        <f>VLOOKUP($B72,Shock_dev!$A$1:$CI$300,MATCH(DATE(T$1,1,1),Shock_dev!$A$1:$CI$1,0),FALSE)</f>
        <v>1.8972899999994297E-2</v>
      </c>
      <c r="U72" s="52">
        <f>VLOOKUP($B72,Shock_dev!$A$1:$CI$300,MATCH(DATE(U$1,1,1),Shock_dev!$A$1:$CI$1,0),FALSE)</f>
        <v>3.7485999999944397E-3</v>
      </c>
      <c r="V72" s="52">
        <f>VLOOKUP($B72,Shock_dev!$A$1:$CI$300,MATCH(DATE(V$1,1,1),Shock_dev!$A$1:$CI$1,0),FALSE)</f>
        <v>-8.248599999973294E-3</v>
      </c>
      <c r="W72" s="52">
        <f>VLOOKUP($B72,Shock_dev!$A$1:$CI$300,MATCH(DATE(W$1,1,1),Shock_dev!$A$1:$CI$1,0),FALSE)</f>
        <v>-1.7094399999990628E-2</v>
      </c>
      <c r="X72" s="52">
        <f>VLOOKUP($B72,Shock_dev!$A$1:$CI$300,MATCH(DATE(X$1,1,1),Shock_dev!$A$1:$CI$1,0),FALSE)</f>
        <v>-2.2962400000011485E-2</v>
      </c>
      <c r="Y72" s="52">
        <f>VLOOKUP($B72,Shock_dev!$A$1:$CI$300,MATCH(DATE(Y$1,1,1),Shock_dev!$A$1:$CI$1,0),FALSE)</f>
        <v>-2.6128499999998667E-2</v>
      </c>
      <c r="Z72" s="52">
        <f>VLOOKUP($B72,Shock_dev!$A$1:$CI$300,MATCH(DATE(Z$1,1,1),Shock_dev!$A$1:$CI$1,0),FALSE)</f>
        <v>-2.6940100000018674E-2</v>
      </c>
      <c r="AA72" s="52">
        <f>VLOOKUP($B72,Shock_dev!$A$1:$CI$300,MATCH(DATE(AA$1,1,1),Shock_dev!$A$1:$CI$1,0),FALSE)</f>
        <v>-2.5795700000003308E-2</v>
      </c>
      <c r="AB72" s="52">
        <f>VLOOKUP($B72,Shock_dev!$A$1:$CI$300,MATCH(DATE(AB$1,1,1),Shock_dev!$A$1:$CI$1,0),FALSE)</f>
        <v>-2.3108300000018289E-2</v>
      </c>
      <c r="AC72" s="52">
        <f>VLOOKUP($B72,Shock_dev!$A$1:$CI$300,MATCH(DATE(AC$1,1,1),Shock_dev!$A$1:$CI$1,0),FALSE)</f>
        <v>-1.928770000000668E-2</v>
      </c>
      <c r="AD72" s="52">
        <f>VLOOKUP($B72,Shock_dev!$A$1:$CI$300,MATCH(DATE(AD$1,1,1),Shock_dev!$A$1:$CI$1,0),FALSE)</f>
        <v>-1.4713400000005095E-2</v>
      </c>
      <c r="AE72" s="52">
        <f>VLOOKUP($B72,Shock_dev!$A$1:$CI$300,MATCH(DATE(AE$1,1,1),Shock_dev!$A$1:$CI$1,0),FALSE)</f>
        <v>-9.7164000000020678E-3</v>
      </c>
      <c r="AF72" s="52">
        <f>VLOOKUP($B72,Shock_dev!$A$1:$CI$300,MATCH(DATE(AF$1,1,1),Shock_dev!$A$1:$CI$1,0),FALSE)</f>
        <v>-4.5819000000051346E-3</v>
      </c>
      <c r="AG72" s="52"/>
      <c r="AH72" s="65">
        <f t="shared" si="1"/>
        <v>0.25948223999999981</v>
      </c>
      <c r="AI72" s="65">
        <f t="shared" si="2"/>
        <v>0.30971777999999406</v>
      </c>
      <c r="AJ72" s="65">
        <f t="shared" si="3"/>
        <v>0.14340088000000151</v>
      </c>
      <c r="AK72" s="65">
        <f t="shared" si="4"/>
        <v>2.2166000000004259E-2</v>
      </c>
      <c r="AL72" s="65">
        <f t="shared" si="5"/>
        <v>-2.3784220000004554E-2</v>
      </c>
      <c r="AM72" s="65">
        <f t="shared" si="6"/>
        <v>-1.4281540000007453E-2</v>
      </c>
      <c r="AN72" s="66"/>
      <c r="AO72" s="65">
        <f t="shared" si="7"/>
        <v>0.28460000999999691</v>
      </c>
      <c r="AP72" s="65">
        <f t="shared" si="8"/>
        <v>8.2783440000002886E-2</v>
      </c>
      <c r="AQ72" s="65">
        <f t="shared" si="9"/>
        <v>-1.9032880000006004E-2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20.612151099000009</v>
      </c>
      <c r="D77" s="52">
        <f t="shared" ref="D77:AF77" si="11">SUM(D60:D69)</f>
        <v>35.046552360000007</v>
      </c>
      <c r="E77" s="52">
        <f t="shared" si="11"/>
        <v>42.508974029999997</v>
      </c>
      <c r="F77" s="52">
        <f t="shared" si="11"/>
        <v>45.039188328000009</v>
      </c>
      <c r="G77" s="52">
        <f t="shared" si="11"/>
        <v>44.823432594999993</v>
      </c>
      <c r="H77" s="52">
        <f t="shared" si="11"/>
        <v>43.32855024400002</v>
      </c>
      <c r="I77" s="52">
        <f t="shared" si="11"/>
        <v>41.350134685999997</v>
      </c>
      <c r="J77" s="52">
        <f t="shared" si="11"/>
        <v>39.252489342000018</v>
      </c>
      <c r="K77" s="52">
        <f t="shared" si="11"/>
        <v>37.167037577999999</v>
      </c>
      <c r="L77" s="52">
        <f t="shared" si="11"/>
        <v>35.114355025999998</v>
      </c>
      <c r="M77" s="52">
        <f t="shared" si="11"/>
        <v>33.072409285000013</v>
      </c>
      <c r="N77" s="52">
        <f t="shared" si="11"/>
        <v>31.015607702999997</v>
      </c>
      <c r="O77" s="52">
        <f t="shared" si="11"/>
        <v>28.930616635999968</v>
      </c>
      <c r="P77" s="52">
        <f t="shared" si="11"/>
        <v>26.82088243399998</v>
      </c>
      <c r="Q77" s="52">
        <f t="shared" si="11"/>
        <v>24.710775323999993</v>
      </c>
      <c r="R77" s="52">
        <f t="shared" si="11"/>
        <v>22.636489094999988</v>
      </c>
      <c r="S77" s="52">
        <f t="shared" si="11"/>
        <v>20.641899229999996</v>
      </c>
      <c r="T77" s="52">
        <f t="shared" si="11"/>
        <v>18.769464206000002</v>
      </c>
      <c r="U77" s="52">
        <f t="shared" si="11"/>
        <v>17.053939389000021</v>
      </c>
      <c r="V77" s="52">
        <f t="shared" si="11"/>
        <v>15.518627411000002</v>
      </c>
      <c r="W77" s="52">
        <f t="shared" si="11"/>
        <v>14.173726283000006</v>
      </c>
      <c r="X77" s="52">
        <f t="shared" si="11"/>
        <v>13.019089736999989</v>
      </c>
      <c r="Y77" s="52">
        <f t="shared" si="11"/>
        <v>12.043061369999993</v>
      </c>
      <c r="Z77" s="52">
        <f t="shared" si="11"/>
        <v>11.229190714000008</v>
      </c>
      <c r="AA77" s="52">
        <f t="shared" si="11"/>
        <v>10.55687312499999</v>
      </c>
      <c r="AB77" s="52">
        <f t="shared" si="11"/>
        <v>10.005365473999976</v>
      </c>
      <c r="AC77" s="52">
        <f t="shared" si="11"/>
        <v>9.5529792210000046</v>
      </c>
      <c r="AD77" s="52">
        <f t="shared" si="11"/>
        <v>9.1814698410000215</v>
      </c>
      <c r="AE77" s="52">
        <f t="shared" si="11"/>
        <v>8.8749995220000031</v>
      </c>
      <c r="AF77" s="52">
        <f t="shared" si="11"/>
        <v>8.6190740920000088</v>
      </c>
      <c r="AG77" s="67"/>
      <c r="AH77" s="65">
        <f>AVERAGE(C77:G77)</f>
        <v>37.606059682400002</v>
      </c>
      <c r="AI77" s="65">
        <f>AVERAGE(H77:L77)</f>
        <v>39.242513375200005</v>
      </c>
      <c r="AJ77" s="65">
        <f>AVERAGE(M77:Q77)</f>
        <v>28.91005827639999</v>
      </c>
      <c r="AK77" s="65">
        <f>AVERAGE(R77:V77)</f>
        <v>18.9240838662</v>
      </c>
      <c r="AL77" s="65">
        <f>AVERAGE(W77:AA77)</f>
        <v>12.204388245799997</v>
      </c>
      <c r="AM77" s="65">
        <f>AVERAGE(AB77:AF77)</f>
        <v>9.2467776300000022</v>
      </c>
      <c r="AN77" s="66"/>
      <c r="AO77" s="65">
        <f>AVERAGE(AH77:AI77)</f>
        <v>38.424286528800003</v>
      </c>
      <c r="AP77" s="65">
        <f>AVERAGE(AJ77:AK77)</f>
        <v>23.917071071299993</v>
      </c>
      <c r="AQ77" s="65">
        <f>AVERAGE(AL77:AM77)</f>
        <v>10.725582937900001</v>
      </c>
    </row>
    <row r="78" spans="1:43" s="9" customFormat="1" x14ac:dyDescent="0.25">
      <c r="A78" s="13" t="s">
        <v>399</v>
      </c>
      <c r="B78" s="13"/>
      <c r="C78" s="52">
        <f>SUM(C70:C71)</f>
        <v>13.28389790000108</v>
      </c>
      <c r="D78" s="52">
        <f t="shared" ref="D78:AF78" si="12">SUM(D70:D71)</f>
        <v>27.331093600001623</v>
      </c>
      <c r="E78" s="52">
        <f t="shared" si="12"/>
        <v>38.346973300002787</v>
      </c>
      <c r="F78" s="52">
        <f t="shared" si="12"/>
        <v>45.446373999999651</v>
      </c>
      <c r="G78" s="52">
        <f t="shared" si="12"/>
        <v>48.796043199997939</v>
      </c>
      <c r="H78" s="52">
        <f t="shared" si="12"/>
        <v>49.041427900001167</v>
      </c>
      <c r="I78" s="52">
        <f t="shared" si="12"/>
        <v>46.988684800000783</v>
      </c>
      <c r="J78" s="52">
        <f t="shared" si="12"/>
        <v>43.407941900000424</v>
      </c>
      <c r="K78" s="52">
        <f t="shared" si="12"/>
        <v>38.937454399999524</v>
      </c>
      <c r="L78" s="52">
        <f t="shared" si="12"/>
        <v>34.056676400001493</v>
      </c>
      <c r="M78" s="52">
        <f t="shared" si="12"/>
        <v>29.100236799998697</v>
      </c>
      <c r="N78" s="52">
        <f t="shared" si="12"/>
        <v>24.287898300000506</v>
      </c>
      <c r="O78" s="52">
        <f t="shared" si="12"/>
        <v>19.756536900000469</v>
      </c>
      <c r="P78" s="52">
        <f t="shared" si="12"/>
        <v>15.58776730000011</v>
      </c>
      <c r="Q78" s="52">
        <f t="shared" si="12"/>
        <v>11.83127950000187</v>
      </c>
      <c r="R78" s="52">
        <f t="shared" si="12"/>
        <v>8.5172533000013573</v>
      </c>
      <c r="S78" s="52">
        <f t="shared" si="12"/>
        <v>5.6658441999989009</v>
      </c>
      <c r="T78" s="52">
        <f t="shared" si="12"/>
        <v>3.2886548000000175</v>
      </c>
      <c r="U78" s="52">
        <f t="shared" si="12"/>
        <v>1.3878577999988693</v>
      </c>
      <c r="V78" s="52">
        <f t="shared" si="12"/>
        <v>-4.5368400000143083E-2</v>
      </c>
      <c r="W78" s="52">
        <f t="shared" si="12"/>
        <v>-1.0332254000002195</v>
      </c>
      <c r="X78" s="52">
        <f t="shared" si="12"/>
        <v>-1.6101927999978898</v>
      </c>
      <c r="Y78" s="52">
        <f t="shared" si="12"/>
        <v>-1.8232807999986562</v>
      </c>
      <c r="Z78" s="52">
        <f t="shared" si="12"/>
        <v>-1.7278055999995559</v>
      </c>
      <c r="AA78" s="52">
        <f t="shared" si="12"/>
        <v>-1.384525400000598</v>
      </c>
      <c r="AB78" s="52">
        <f t="shared" si="12"/>
        <v>-0.85455780000211234</v>
      </c>
      <c r="AC78" s="52">
        <f t="shared" si="12"/>
        <v>-0.19751350000285584</v>
      </c>
      <c r="AD78" s="52">
        <f t="shared" si="12"/>
        <v>0.53233900000043377</v>
      </c>
      <c r="AE78" s="52">
        <f t="shared" si="12"/>
        <v>1.2883081000018137</v>
      </c>
      <c r="AF78" s="52">
        <f t="shared" si="12"/>
        <v>2.0310472000020354</v>
      </c>
      <c r="AG78" s="67"/>
      <c r="AH78" s="65">
        <f>AVERAGE(C78:G78)</f>
        <v>34.640876400000614</v>
      </c>
      <c r="AI78" s="65">
        <f>AVERAGE(H78:L78)</f>
        <v>42.486437080000677</v>
      </c>
      <c r="AJ78" s="65">
        <f>AVERAGE(M78:Q78)</f>
        <v>20.112743760000331</v>
      </c>
      <c r="AK78" s="65">
        <f>AVERAGE(R78:V78)</f>
        <v>3.7628483399998003</v>
      </c>
      <c r="AL78" s="65">
        <f>AVERAGE(W78:AA78)</f>
        <v>-1.5158059999993838</v>
      </c>
      <c r="AM78" s="65">
        <f>AVERAGE(AB78:AF78)</f>
        <v>0.55992459999986299</v>
      </c>
      <c r="AN78" s="66"/>
      <c r="AO78" s="65">
        <f>AVERAGE(AH78:AI78)</f>
        <v>38.563656740000646</v>
      </c>
      <c r="AP78" s="65">
        <f>AVERAGE(AJ78:AK78)</f>
        <v>11.937796050000065</v>
      </c>
      <c r="AQ78" s="65">
        <f>AVERAGE(AL78:AM78)</f>
        <v>-0.47794069999976041</v>
      </c>
    </row>
    <row r="79" spans="1:43" s="9" customFormat="1" x14ac:dyDescent="0.25">
      <c r="A79" s="13" t="s">
        <v>421</v>
      </c>
      <c r="B79" s="13"/>
      <c r="C79" s="52">
        <f>SUM(C53:C58)</f>
        <v>2.1577323399999315</v>
      </c>
      <c r="D79" s="52">
        <f t="shared" ref="D79:AF79" si="13">SUM(D53:D58)</f>
        <v>3.9553796300002375</v>
      </c>
      <c r="E79" s="52">
        <f t="shared" si="13"/>
        <v>5.0295885199998978</v>
      </c>
      <c r="F79" s="52">
        <f t="shared" si="13"/>
        <v>5.4728187599999032</v>
      </c>
      <c r="G79" s="52">
        <f t="shared" si="13"/>
        <v>5.4353467300001412</v>
      </c>
      <c r="H79" s="52">
        <f t="shared" si="13"/>
        <v>5.062271249999867</v>
      </c>
      <c r="I79" s="52">
        <f t="shared" si="13"/>
        <v>4.4791926400001145</v>
      </c>
      <c r="J79" s="52">
        <f t="shared" si="13"/>
        <v>3.7864656099999507</v>
      </c>
      <c r="K79" s="52">
        <f t="shared" si="13"/>
        <v>3.058360080000007</v>
      </c>
      <c r="L79" s="52">
        <f t="shared" si="13"/>
        <v>2.3455242599999835</v>
      </c>
      <c r="M79" s="52">
        <f t="shared" si="13"/>
        <v>1.6796598799998819</v>
      </c>
      <c r="N79" s="52">
        <f t="shared" si="13"/>
        <v>1.0786468900001154</v>
      </c>
      <c r="O79" s="52">
        <f t="shared" si="13"/>
        <v>0.55105081000001377</v>
      </c>
      <c r="P79" s="52">
        <f t="shared" si="13"/>
        <v>9.9713489999899707E-2</v>
      </c>
      <c r="Q79" s="52">
        <f t="shared" si="13"/>
        <v>-0.2753346800001566</v>
      </c>
      <c r="R79" s="52">
        <f t="shared" si="13"/>
        <v>-0.57569903000003109</v>
      </c>
      <c r="S79" s="52">
        <f t="shared" si="13"/>
        <v>-0.80359918999989333</v>
      </c>
      <c r="T79" s="52">
        <f t="shared" si="13"/>
        <v>-0.96202176999999978</v>
      </c>
      <c r="U79" s="52">
        <f t="shared" si="13"/>
        <v>-1.0549568400001448</v>
      </c>
      <c r="V79" s="52">
        <f t="shared" si="13"/>
        <v>-1.0876117100000542</v>
      </c>
      <c r="W79" s="52">
        <f t="shared" si="13"/>
        <v>-1.0666771899998935</v>
      </c>
      <c r="X79" s="52">
        <f t="shared" si="13"/>
        <v>-0.99998498000012148</v>
      </c>
      <c r="Y79" s="52">
        <f t="shared" si="13"/>
        <v>-0.89648561000015548</v>
      </c>
      <c r="Z79" s="52">
        <f t="shared" si="13"/>
        <v>-0.7654804199999603</v>
      </c>
      <c r="AA79" s="52">
        <f t="shared" si="13"/>
        <v>-0.61628275000006738</v>
      </c>
      <c r="AB79" s="52">
        <f t="shared" si="13"/>
        <v>-0.45747203000016157</v>
      </c>
      <c r="AC79" s="52">
        <f t="shared" si="13"/>
        <v>-0.29682501000023365</v>
      </c>
      <c r="AD79" s="52">
        <f t="shared" si="13"/>
        <v>-0.14085397999981808</v>
      </c>
      <c r="AE79" s="52">
        <f t="shared" si="13"/>
        <v>5.3650599999457427E-3</v>
      </c>
      <c r="AF79" s="52">
        <f t="shared" si="13"/>
        <v>0.1379621399999138</v>
      </c>
      <c r="AG79" s="67"/>
      <c r="AH79" s="65">
        <f t="shared" si="1"/>
        <v>4.4101731960000219</v>
      </c>
      <c r="AI79" s="65">
        <f t="shared" si="2"/>
        <v>3.7463627679999845</v>
      </c>
      <c r="AJ79" s="65">
        <f t="shared" si="3"/>
        <v>0.62674727799995078</v>
      </c>
      <c r="AK79" s="65">
        <f t="shared" si="4"/>
        <v>-0.89677770800002465</v>
      </c>
      <c r="AL79" s="65">
        <f t="shared" si="5"/>
        <v>-0.86898219000003962</v>
      </c>
      <c r="AM79" s="65">
        <f t="shared" si="6"/>
        <v>-0.15036476400007076</v>
      </c>
      <c r="AN79" s="66"/>
      <c r="AO79" s="65">
        <f t="shared" si="7"/>
        <v>4.0782679820000034</v>
      </c>
      <c r="AP79" s="65">
        <f t="shared" si="8"/>
        <v>-0.13501521500003694</v>
      </c>
      <c r="AQ79" s="65">
        <f t="shared" si="9"/>
        <v>-0.50967347700005516</v>
      </c>
    </row>
    <row r="80" spans="1:43" s="9" customFormat="1" x14ac:dyDescent="0.25">
      <c r="A80" s="13" t="s">
        <v>423</v>
      </c>
      <c r="B80" s="13"/>
      <c r="C80" s="52">
        <f>C59</f>
        <v>0.56243100000006052</v>
      </c>
      <c r="D80" s="52">
        <f t="shared" ref="D80:AF80" si="14">D59</f>
        <v>1.2704220000000532</v>
      </c>
      <c r="E80" s="52">
        <f t="shared" si="14"/>
        <v>1.8325569999999516</v>
      </c>
      <c r="F80" s="52">
        <f t="shared" si="14"/>
        <v>2.1585199999999531</v>
      </c>
      <c r="G80" s="52">
        <f t="shared" si="14"/>
        <v>2.2703160000000935</v>
      </c>
      <c r="H80" s="52">
        <f t="shared" si="14"/>
        <v>2.2326929999999265</v>
      </c>
      <c r="I80" s="52">
        <f t="shared" si="14"/>
        <v>2.113014000000021</v>
      </c>
      <c r="J80" s="52">
        <f t="shared" si="14"/>
        <v>1.9630339999998796</v>
      </c>
      <c r="K80" s="52">
        <f t="shared" si="14"/>
        <v>1.8146460000000388</v>
      </c>
      <c r="L80" s="52">
        <f t="shared" si="14"/>
        <v>1.6827829999999722</v>
      </c>
      <c r="M80" s="52">
        <f t="shared" si="14"/>
        <v>1.5708290000000034</v>
      </c>
      <c r="N80" s="52">
        <f t="shared" si="14"/>
        <v>1.4758269999999811</v>
      </c>
      <c r="O80" s="52">
        <f t="shared" si="14"/>
        <v>1.3923750000001291</v>
      </c>
      <c r="P80" s="52">
        <f t="shared" si="14"/>
        <v>1.315029000000095</v>
      </c>
      <c r="Q80" s="52">
        <f t="shared" si="14"/>
        <v>1.2396339999997963</v>
      </c>
      <c r="R80" s="52">
        <f t="shared" si="14"/>
        <v>1.1636699999999109</v>
      </c>
      <c r="S80" s="52">
        <f t="shared" si="14"/>
        <v>1.0861920000002101</v>
      </c>
      <c r="T80" s="52">
        <f t="shared" si="14"/>
        <v>1.0074119999999311</v>
      </c>
      <c r="U80" s="52">
        <f t="shared" si="14"/>
        <v>0.92819599999984348</v>
      </c>
      <c r="V80" s="52">
        <f t="shared" si="14"/>
        <v>0.8496269999998276</v>
      </c>
      <c r="W80" s="52">
        <f t="shared" si="14"/>
        <v>0.77264799999989009</v>
      </c>
      <c r="X80" s="52">
        <f t="shared" si="14"/>
        <v>0.69792100000017854</v>
      </c>
      <c r="Y80" s="52">
        <f t="shared" si="14"/>
        <v>0.62572199999999611</v>
      </c>
      <c r="Z80" s="52">
        <f t="shared" si="14"/>
        <v>0.55603399999995418</v>
      </c>
      <c r="AA80" s="52">
        <f t="shared" si="14"/>
        <v>0.48863600000004226</v>
      </c>
      <c r="AB80" s="52">
        <f t="shared" si="14"/>
        <v>0.4232640000000174</v>
      </c>
      <c r="AC80" s="52">
        <f t="shared" si="14"/>
        <v>0.35965899999996509</v>
      </c>
      <c r="AD80" s="52">
        <f t="shared" si="14"/>
        <v>0.2976610000000619</v>
      </c>
      <c r="AE80" s="52">
        <f t="shared" si="14"/>
        <v>0.23726000000010572</v>
      </c>
      <c r="AF80" s="52">
        <f t="shared" si="14"/>
        <v>0.17855099999997037</v>
      </c>
      <c r="AG80" s="67"/>
      <c r="AH80" s="65">
        <f t="shared" si="1"/>
        <v>1.6188492000000223</v>
      </c>
      <c r="AI80" s="65">
        <f t="shared" si="2"/>
        <v>1.9612339999999677</v>
      </c>
      <c r="AJ80" s="65">
        <f t="shared" si="3"/>
        <v>1.3987388000000009</v>
      </c>
      <c r="AK80" s="65">
        <f t="shared" si="4"/>
        <v>1.0070193999999446</v>
      </c>
      <c r="AL80" s="65">
        <f t="shared" si="5"/>
        <v>0.62819220000001219</v>
      </c>
      <c r="AM80" s="65">
        <f t="shared" si="6"/>
        <v>0.29927900000002411</v>
      </c>
      <c r="AN80" s="66"/>
      <c r="AO80" s="65">
        <f t="shared" si="7"/>
        <v>1.790041599999995</v>
      </c>
      <c r="AP80" s="65">
        <f t="shared" si="8"/>
        <v>1.2028790999999728</v>
      </c>
      <c r="AQ80" s="65">
        <f t="shared" si="9"/>
        <v>0.46373560000001812</v>
      </c>
    </row>
    <row r="81" spans="1:43" s="9" customFormat="1" x14ac:dyDescent="0.25">
      <c r="A81" s="13" t="s">
        <v>426</v>
      </c>
      <c r="B81" s="13"/>
      <c r="C81" s="52">
        <f>C72</f>
        <v>9.6111799999988534E-2</v>
      </c>
      <c r="D81" s="52">
        <f t="shared" ref="D81:AF81" si="15">D72</f>
        <v>0.20408460000001583</v>
      </c>
      <c r="E81" s="52">
        <f t="shared" si="15"/>
        <v>0.28940839999998502</v>
      </c>
      <c r="F81" s="52">
        <f t="shared" si="15"/>
        <v>0.34261440000000221</v>
      </c>
      <c r="G81" s="52">
        <f t="shared" si="15"/>
        <v>0.36519200000000751</v>
      </c>
      <c r="H81" s="52">
        <f t="shared" si="15"/>
        <v>0.36337879999999245</v>
      </c>
      <c r="I81" s="52">
        <f t="shared" si="15"/>
        <v>0.34457600000001776</v>
      </c>
      <c r="J81" s="52">
        <f t="shared" si="15"/>
        <v>0.3153844999999933</v>
      </c>
      <c r="K81" s="52">
        <f t="shared" si="15"/>
        <v>0.2808453999999756</v>
      </c>
      <c r="L81" s="52">
        <f t="shared" si="15"/>
        <v>0.24440419999999108</v>
      </c>
      <c r="M81" s="52">
        <f t="shared" si="15"/>
        <v>0.20820969999999761</v>
      </c>
      <c r="N81" s="52">
        <f t="shared" si="15"/>
        <v>0.17350030000000061</v>
      </c>
      <c r="O81" s="52">
        <f t="shared" si="15"/>
        <v>0.14093869999999242</v>
      </c>
      <c r="P81" s="52">
        <f t="shared" si="15"/>
        <v>0.11086700000001315</v>
      </c>
      <c r="Q81" s="52">
        <f t="shared" si="15"/>
        <v>8.3488700000003746E-2</v>
      </c>
      <c r="R81" s="52">
        <f t="shared" si="15"/>
        <v>5.8952900000008412E-2</v>
      </c>
      <c r="S81" s="52">
        <f t="shared" si="15"/>
        <v>3.7404199999997445E-2</v>
      </c>
      <c r="T81" s="52">
        <f t="shared" si="15"/>
        <v>1.8972899999994297E-2</v>
      </c>
      <c r="U81" s="52">
        <f t="shared" si="15"/>
        <v>3.7485999999944397E-3</v>
      </c>
      <c r="V81" s="52">
        <f t="shared" si="15"/>
        <v>-8.248599999973294E-3</v>
      </c>
      <c r="W81" s="52">
        <f t="shared" si="15"/>
        <v>-1.7094399999990628E-2</v>
      </c>
      <c r="X81" s="52">
        <f t="shared" si="15"/>
        <v>-2.2962400000011485E-2</v>
      </c>
      <c r="Y81" s="52">
        <f t="shared" si="15"/>
        <v>-2.6128499999998667E-2</v>
      </c>
      <c r="Z81" s="52">
        <f t="shared" si="15"/>
        <v>-2.6940100000018674E-2</v>
      </c>
      <c r="AA81" s="52">
        <f t="shared" si="15"/>
        <v>-2.5795700000003308E-2</v>
      </c>
      <c r="AB81" s="52">
        <f t="shared" si="15"/>
        <v>-2.3108300000018289E-2</v>
      </c>
      <c r="AC81" s="52">
        <f t="shared" si="15"/>
        <v>-1.928770000000668E-2</v>
      </c>
      <c r="AD81" s="52">
        <f t="shared" si="15"/>
        <v>-1.4713400000005095E-2</v>
      </c>
      <c r="AE81" s="52">
        <f t="shared" si="15"/>
        <v>-9.7164000000020678E-3</v>
      </c>
      <c r="AF81" s="52">
        <f t="shared" si="15"/>
        <v>-4.5819000000051346E-3</v>
      </c>
      <c r="AG81" s="67"/>
      <c r="AH81" s="65">
        <f>AVERAGE(C81:G81)</f>
        <v>0.25948223999999981</v>
      </c>
      <c r="AI81" s="65">
        <f>AVERAGE(H81:L81)</f>
        <v>0.30971777999999406</v>
      </c>
      <c r="AJ81" s="65">
        <f>AVERAGE(M81:Q81)</f>
        <v>0.14340088000000151</v>
      </c>
      <c r="AK81" s="65">
        <f>AVERAGE(R81:V81)</f>
        <v>2.2166000000004259E-2</v>
      </c>
      <c r="AL81" s="65">
        <f>AVERAGE(W81:AA81)</f>
        <v>-2.3784220000004554E-2</v>
      </c>
      <c r="AM81" s="65">
        <f>AVERAGE(AB81:AF81)</f>
        <v>-1.4281540000007453E-2</v>
      </c>
      <c r="AN81" s="66"/>
      <c r="AO81" s="65">
        <f>AVERAGE(AH81:AI81)</f>
        <v>0.28460000999999691</v>
      </c>
      <c r="AP81" s="65">
        <f>AVERAGE(AJ81:AK81)</f>
        <v>8.2783440000002886E-2</v>
      </c>
      <c r="AQ81" s="65">
        <f>AVERAGE(AL81:AM81)</f>
        <v>-1.9032880000006004E-2</v>
      </c>
    </row>
    <row r="82" spans="1:43" s="9" customFormat="1" x14ac:dyDescent="0.25">
      <c r="A82" s="13" t="s">
        <v>425</v>
      </c>
      <c r="B82" s="13"/>
      <c r="C82" s="52">
        <f>SUM(C51:C52)</f>
        <v>0.50866125000007401</v>
      </c>
      <c r="D82" s="52">
        <f t="shared" ref="D82:AF82" si="16">SUM(D51:D52)</f>
        <v>1.0388102700000559</v>
      </c>
      <c r="E82" s="52">
        <f t="shared" si="16"/>
        <v>1.4443852599999758</v>
      </c>
      <c r="F82" s="52">
        <f t="shared" si="16"/>
        <v>1.6864246999999466</v>
      </c>
      <c r="G82" s="52">
        <f t="shared" si="16"/>
        <v>1.7664180500000981</v>
      </c>
      <c r="H82" s="52">
        <f t="shared" si="16"/>
        <v>1.7083047900000565</v>
      </c>
      <c r="I82" s="52">
        <f t="shared" si="16"/>
        <v>1.5467122699999578</v>
      </c>
      <c r="J82" s="52">
        <f t="shared" si="16"/>
        <v>1.3178102900000823</v>
      </c>
      <c r="K82" s="52">
        <f t="shared" si="16"/>
        <v>1.0535979899999148</v>
      </c>
      <c r="L82" s="52">
        <f t="shared" si="16"/>
        <v>0.77928620000002979</v>
      </c>
      <c r="M82" s="52">
        <f t="shared" si="16"/>
        <v>0.51295372999990718</v>
      </c>
      <c r="N82" s="52">
        <f t="shared" si="16"/>
        <v>0.26644691000002751</v>
      </c>
      <c r="O82" s="52">
        <f t="shared" si="16"/>
        <v>4.6749019999992925E-2</v>
      </c>
      <c r="P82" s="52">
        <f t="shared" si="16"/>
        <v>-0.14261808000001963</v>
      </c>
      <c r="Q82" s="52">
        <f t="shared" si="16"/>
        <v>-0.30031893999993997</v>
      </c>
      <c r="R82" s="52">
        <f t="shared" si="16"/>
        <v>-0.42639429999996992</v>
      </c>
      <c r="S82" s="52">
        <f t="shared" si="16"/>
        <v>-0.52164448000000618</v>
      </c>
      <c r="T82" s="52">
        <f t="shared" si="16"/>
        <v>-0.58739596999991761</v>
      </c>
      <c r="U82" s="52">
        <f t="shared" si="16"/>
        <v>-0.6254209800000865</v>
      </c>
      <c r="V82" s="52">
        <f t="shared" si="16"/>
        <v>-0.63792927999999449</v>
      </c>
      <c r="W82" s="52">
        <f t="shared" si="16"/>
        <v>-0.62761372000001359</v>
      </c>
      <c r="X82" s="52">
        <f t="shared" si="16"/>
        <v>-0.59757151999993141</v>
      </c>
      <c r="Y82" s="52">
        <f t="shared" si="16"/>
        <v>-0.55128558999996358</v>
      </c>
      <c r="Z82" s="52">
        <f t="shared" si="16"/>
        <v>-0.49242496000002234</v>
      </c>
      <c r="AA82" s="52">
        <f t="shared" si="16"/>
        <v>-0.42471153000003881</v>
      </c>
      <c r="AB82" s="52">
        <f t="shared" si="16"/>
        <v>-0.35169247999999698</v>
      </c>
      <c r="AC82" s="52">
        <f t="shared" si="16"/>
        <v>-0.27665355000002023</v>
      </c>
      <c r="AD82" s="52">
        <f t="shared" si="16"/>
        <v>-0.20245992999997497</v>
      </c>
      <c r="AE82" s="52">
        <f t="shared" si="16"/>
        <v>-0.13147155000002897</v>
      </c>
      <c r="AF82" s="52">
        <f t="shared" si="16"/>
        <v>-6.5560209999958374E-2</v>
      </c>
      <c r="AG82" s="67"/>
      <c r="AH82" s="65">
        <f>AVERAGE(C82:G82)</f>
        <v>1.2889399060000302</v>
      </c>
      <c r="AI82" s="65">
        <f>AVERAGE(H82:L82)</f>
        <v>1.2811423080000082</v>
      </c>
      <c r="AJ82" s="65">
        <f>AVERAGE(M82:Q82)</f>
        <v>7.6642527999993604E-2</v>
      </c>
      <c r="AK82" s="65">
        <f>AVERAGE(R82:V82)</f>
        <v>-0.5597570019999949</v>
      </c>
      <c r="AL82" s="65">
        <f>AVERAGE(W82:AA82)</f>
        <v>-0.53872146399999399</v>
      </c>
      <c r="AM82" s="65">
        <f>AVERAGE(AB82:AF82)</f>
        <v>-0.20556754399999591</v>
      </c>
      <c r="AN82" s="66"/>
      <c r="AO82" s="65">
        <f>AVERAGE(AH82:AI82)</f>
        <v>1.2850411070000192</v>
      </c>
      <c r="AP82" s="65">
        <f>AVERAGE(AJ82:AK82)</f>
        <v>-0.24155723700000065</v>
      </c>
      <c r="AQ82" s="65">
        <f>AVERAGE(AL82:AM82)</f>
        <v>-0.37214450399999494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0.22247339999999838</v>
      </c>
      <c r="D87" s="52">
        <f t="shared" ref="D87:AF92" si="21">D60</f>
        <v>0.41639160000001141</v>
      </c>
      <c r="E87" s="52">
        <f t="shared" si="21"/>
        <v>0.58396969999999726</v>
      </c>
      <c r="F87" s="52">
        <f t="shared" si="21"/>
        <v>0.73840429999999913</v>
      </c>
      <c r="G87" s="52">
        <f t="shared" si="21"/>
        <v>0.89572889999999461</v>
      </c>
      <c r="H87" s="52">
        <f t="shared" si="21"/>
        <v>1.0718918000000031</v>
      </c>
      <c r="I87" s="52">
        <f t="shared" si="21"/>
        <v>1.2806518000000011</v>
      </c>
      <c r="J87" s="52">
        <f t="shared" si="21"/>
        <v>1.5329312000000073</v>
      </c>
      <c r="K87" s="52">
        <f t="shared" si="21"/>
        <v>1.836625699999999</v>
      </c>
      <c r="L87" s="52">
        <f t="shared" si="21"/>
        <v>2.1961981000000037</v>
      </c>
      <c r="M87" s="52">
        <f t="shared" si="21"/>
        <v>2.6120798000000036</v>
      </c>
      <c r="N87" s="52">
        <f t="shared" si="21"/>
        <v>3.0810861000000074</v>
      </c>
      <c r="O87" s="52">
        <f t="shared" si="21"/>
        <v>3.5960735999999827</v>
      </c>
      <c r="P87" s="52">
        <f t="shared" si="21"/>
        <v>4.1439801999999872</v>
      </c>
      <c r="Q87" s="52">
        <f t="shared" si="21"/>
        <v>4.7092811999999924</v>
      </c>
      <c r="R87" s="52">
        <f t="shared" si="21"/>
        <v>5.2732030999999893</v>
      </c>
      <c r="S87" s="52">
        <f t="shared" si="21"/>
        <v>5.8163995000000028</v>
      </c>
      <c r="T87" s="52">
        <f t="shared" si="21"/>
        <v>6.3210820000000041</v>
      </c>
      <c r="U87" s="52">
        <f t="shared" si="21"/>
        <v>6.7734854000000126</v>
      </c>
      <c r="V87" s="52">
        <f t="shared" si="21"/>
        <v>7.1638067000000092</v>
      </c>
      <c r="W87" s="52">
        <f t="shared" si="21"/>
        <v>7.4881359999999972</v>
      </c>
      <c r="X87" s="52">
        <f t="shared" si="21"/>
        <v>7.746290799999997</v>
      </c>
      <c r="Y87" s="52">
        <f t="shared" si="21"/>
        <v>7.9426555999999948</v>
      </c>
      <c r="Z87" s="52">
        <f t="shared" si="21"/>
        <v>8.0836159000000123</v>
      </c>
      <c r="AA87" s="52">
        <f t="shared" si="21"/>
        <v>8.1768605000000036</v>
      </c>
      <c r="AB87" s="52">
        <f t="shared" si="21"/>
        <v>8.2306889999999839</v>
      </c>
      <c r="AC87" s="52">
        <f t="shared" si="21"/>
        <v>8.251936900000004</v>
      </c>
      <c r="AD87" s="52">
        <f t="shared" si="21"/>
        <v>8.2481163000000208</v>
      </c>
      <c r="AE87" s="52">
        <f t="shared" si="21"/>
        <v>8.2248092000000099</v>
      </c>
      <c r="AF87" s="52">
        <f t="shared" si="21"/>
        <v>8.1867559000000085</v>
      </c>
      <c r="AH87" s="65">
        <f t="shared" ref="AH87:AH93" si="22">AVERAGE(C87:G87)</f>
        <v>0.57139358000000018</v>
      </c>
      <c r="AI87" s="65">
        <f t="shared" ref="AI87:AI93" si="23">AVERAGE(H87:L87)</f>
        <v>1.5836597200000029</v>
      </c>
      <c r="AJ87" s="65">
        <f t="shared" ref="AJ87:AJ93" si="24">AVERAGE(M87:Q87)</f>
        <v>3.6285001799999947</v>
      </c>
      <c r="AK87" s="65">
        <f t="shared" ref="AK87:AK93" si="25">AVERAGE(R87:V87)</f>
        <v>6.269595340000004</v>
      </c>
      <c r="AL87" s="65">
        <f t="shared" ref="AL87:AL93" si="26">AVERAGE(W87:AA87)</f>
        <v>7.8875117600000006</v>
      </c>
      <c r="AM87" s="65">
        <f t="shared" ref="AM87:AM93" si="27">AVERAGE(AB87:AF87)</f>
        <v>8.2284614600000054</v>
      </c>
      <c r="AN87" s="66"/>
      <c r="AO87" s="65">
        <f t="shared" ref="AO87:AO93" si="28">AVERAGE(AH87:AI87)</f>
        <v>1.0775266500000016</v>
      </c>
      <c r="AP87" s="65">
        <f t="shared" ref="AP87:AP93" si="29">AVERAGE(AJ87:AK87)</f>
        <v>4.9490477599999991</v>
      </c>
      <c r="AQ87" s="65">
        <f t="shared" ref="AQ87:AQ93" si="30">AVERAGE(AL87:AM87)</f>
        <v>8.0579866100000039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5.1654060000005941E-3</v>
      </c>
      <c r="D88" s="52">
        <f t="shared" ref="D88:R88" si="31">D61</f>
        <v>1.0147468000000437E-2</v>
      </c>
      <c r="E88" s="52">
        <f t="shared" si="31"/>
        <v>1.4289808000000015E-2</v>
      </c>
      <c r="F88" s="52">
        <f t="shared" si="31"/>
        <v>1.7793657999999546E-2</v>
      </c>
      <c r="G88" s="52">
        <f t="shared" si="31"/>
        <v>2.1280563000000363E-2</v>
      </c>
      <c r="H88" s="52">
        <f t="shared" si="31"/>
        <v>2.4916461000000112E-2</v>
      </c>
      <c r="I88" s="52">
        <f t="shared" si="31"/>
        <v>2.915414300000041E-2</v>
      </c>
      <c r="J88" s="52">
        <f t="shared" si="31"/>
        <v>3.4254666999999905E-2</v>
      </c>
      <c r="K88" s="52">
        <f t="shared" si="31"/>
        <v>4.0628426000000495E-2</v>
      </c>
      <c r="L88" s="52">
        <f t="shared" si="31"/>
        <v>4.8162356999999822E-2</v>
      </c>
      <c r="M88" s="52">
        <f t="shared" si="31"/>
        <v>5.6748144000000167E-2</v>
      </c>
      <c r="N88" s="52">
        <f t="shared" si="31"/>
        <v>6.6574617000000558E-2</v>
      </c>
      <c r="O88" s="52">
        <f t="shared" si="31"/>
        <v>7.7426087000000088E-2</v>
      </c>
      <c r="P88" s="52">
        <f t="shared" si="31"/>
        <v>8.8879630999999293E-2</v>
      </c>
      <c r="Q88" s="52">
        <f t="shared" si="31"/>
        <v>0.1007015210000004</v>
      </c>
      <c r="R88" s="52">
        <f t="shared" si="31"/>
        <v>0.11250084300000029</v>
      </c>
      <c r="S88" s="52">
        <f t="shared" si="21"/>
        <v>0.12381650699999991</v>
      </c>
      <c r="T88" s="52">
        <f t="shared" si="21"/>
        <v>0.13443623000000038</v>
      </c>
      <c r="U88" s="52">
        <f t="shared" si="21"/>
        <v>0.14402136799999976</v>
      </c>
      <c r="V88" s="52">
        <f t="shared" si="21"/>
        <v>0.15217189399999942</v>
      </c>
      <c r="W88" s="52">
        <f t="shared" si="21"/>
        <v>0.1589893120000001</v>
      </c>
      <c r="X88" s="52">
        <f t="shared" si="21"/>
        <v>0.16457590800000066</v>
      </c>
      <c r="Y88" s="52">
        <f t="shared" si="21"/>
        <v>0.1687624259999998</v>
      </c>
      <c r="Z88" s="52">
        <f t="shared" si="21"/>
        <v>0.17174529300000074</v>
      </c>
      <c r="AA88" s="52">
        <f t="shared" si="21"/>
        <v>0.17365652600000026</v>
      </c>
      <c r="AB88" s="52">
        <f t="shared" si="21"/>
        <v>0.17483251799999966</v>
      </c>
      <c r="AC88" s="52">
        <f t="shared" si="21"/>
        <v>0.17520925300000023</v>
      </c>
      <c r="AD88" s="52">
        <f t="shared" si="21"/>
        <v>0.17500069200000024</v>
      </c>
      <c r="AE88" s="52">
        <f t="shared" si="21"/>
        <v>0.17456603199999954</v>
      </c>
      <c r="AF88" s="52">
        <f t="shared" si="21"/>
        <v>0.17360338000000031</v>
      </c>
      <c r="AH88" s="65">
        <f t="shared" si="22"/>
        <v>1.373538060000019E-2</v>
      </c>
      <c r="AI88" s="65">
        <f t="shared" si="23"/>
        <v>3.5423210800000146E-2</v>
      </c>
      <c r="AJ88" s="65">
        <f t="shared" si="24"/>
        <v>7.8066000000000108E-2</v>
      </c>
      <c r="AK88" s="65">
        <f t="shared" si="25"/>
        <v>0.13338936839999996</v>
      </c>
      <c r="AL88" s="65">
        <f t="shared" si="26"/>
        <v>0.16754589300000031</v>
      </c>
      <c r="AM88" s="65">
        <f t="shared" si="27"/>
        <v>0.17464237499999999</v>
      </c>
      <c r="AN88" s="66"/>
      <c r="AO88" s="65">
        <f t="shared" si="28"/>
        <v>2.457929570000017E-2</v>
      </c>
      <c r="AP88" s="65">
        <f t="shared" si="29"/>
        <v>0.10572768420000003</v>
      </c>
      <c r="AQ88" s="65">
        <f t="shared" si="30"/>
        <v>0.17109413400000015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3.928107599999997E-2</v>
      </c>
      <c r="D89" s="52">
        <f t="shared" si="21"/>
        <v>6.1275023000000317E-2</v>
      </c>
      <c r="E89" s="52">
        <f t="shared" si="21"/>
        <v>7.1481635999999682E-2</v>
      </c>
      <c r="F89" s="52">
        <f t="shared" si="21"/>
        <v>7.4624639999999687E-2</v>
      </c>
      <c r="G89" s="52">
        <f t="shared" si="21"/>
        <v>7.3889894999999761E-2</v>
      </c>
      <c r="H89" s="52">
        <f t="shared" si="21"/>
        <v>7.1294758999999708E-2</v>
      </c>
      <c r="I89" s="52">
        <f t="shared" si="21"/>
        <v>6.7519090000000226E-2</v>
      </c>
      <c r="J89" s="52">
        <f t="shared" si="21"/>
        <v>6.3470410999999949E-2</v>
      </c>
      <c r="K89" s="52">
        <f t="shared" si="21"/>
        <v>5.9599800999999175E-2</v>
      </c>
      <c r="L89" s="52">
        <f t="shared" si="21"/>
        <v>5.5569696000000945E-2</v>
      </c>
      <c r="M89" s="52">
        <f t="shared" si="21"/>
        <v>5.1645776000000865E-2</v>
      </c>
      <c r="N89" s="52">
        <f t="shared" si="21"/>
        <v>4.7673416999998608E-2</v>
      </c>
      <c r="O89" s="52">
        <f t="shared" si="21"/>
        <v>4.3531699000000756E-2</v>
      </c>
      <c r="P89" s="52">
        <f t="shared" si="21"/>
        <v>3.9136862999999522E-2</v>
      </c>
      <c r="Q89" s="52">
        <f t="shared" si="21"/>
        <v>3.4922020999999859E-2</v>
      </c>
      <c r="R89" s="52">
        <f t="shared" si="21"/>
        <v>3.062183499999982E-2</v>
      </c>
      <c r="S89" s="52">
        <f t="shared" si="21"/>
        <v>2.6561813000000711E-2</v>
      </c>
      <c r="T89" s="52">
        <f t="shared" si="21"/>
        <v>2.2671168000000463E-2</v>
      </c>
      <c r="U89" s="52">
        <f t="shared" si="21"/>
        <v>1.9135211000000041E-2</v>
      </c>
      <c r="V89" s="52">
        <f t="shared" si="21"/>
        <v>1.6041339999999238E-2</v>
      </c>
      <c r="W89" s="52">
        <f t="shared" si="21"/>
        <v>1.3189928000000961E-2</v>
      </c>
      <c r="X89" s="52">
        <f t="shared" si="21"/>
        <v>1.069445999999985E-2</v>
      </c>
      <c r="Y89" s="52">
        <f t="shared" si="21"/>
        <v>8.608554000000268E-3</v>
      </c>
      <c r="Z89" s="52">
        <f t="shared" si="21"/>
        <v>6.9491779999992787E-3</v>
      </c>
      <c r="AA89" s="52">
        <f t="shared" si="21"/>
        <v>5.4924849999995473E-3</v>
      </c>
      <c r="AB89" s="52">
        <f t="shared" si="21"/>
        <v>4.3370219999996351E-3</v>
      </c>
      <c r="AC89" s="52">
        <f t="shared" si="21"/>
        <v>3.5341710000000859E-3</v>
      </c>
      <c r="AD89" s="52">
        <f t="shared" si="21"/>
        <v>2.6735759999994002E-3</v>
      </c>
      <c r="AE89" s="52">
        <f t="shared" si="21"/>
        <v>1.9726530000010456E-3</v>
      </c>
      <c r="AF89" s="52">
        <f t="shared" si="21"/>
        <v>1.3424060000009064E-3</v>
      </c>
      <c r="AH89" s="65">
        <f t="shared" si="22"/>
        <v>6.4110453999999886E-2</v>
      </c>
      <c r="AI89" s="65">
        <f t="shared" si="23"/>
        <v>6.3490751400000003E-2</v>
      </c>
      <c r="AJ89" s="65">
        <f t="shared" si="24"/>
        <v>4.3381955199999919E-2</v>
      </c>
      <c r="AK89" s="65">
        <f t="shared" si="25"/>
        <v>2.3006273400000055E-2</v>
      </c>
      <c r="AL89" s="65">
        <f t="shared" si="26"/>
        <v>8.9869209999999811E-3</v>
      </c>
      <c r="AM89" s="65">
        <f t="shared" si="27"/>
        <v>2.7719656000002148E-3</v>
      </c>
      <c r="AN89" s="66"/>
      <c r="AO89" s="65">
        <f t="shared" si="28"/>
        <v>6.3800602699999945E-2</v>
      </c>
      <c r="AP89" s="65">
        <f t="shared" si="29"/>
        <v>3.3194114299999987E-2</v>
      </c>
      <c r="AQ89" s="65">
        <f t="shared" si="30"/>
        <v>5.8794433000000975E-3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2.3826550389999994</v>
      </c>
      <c r="D90" s="52">
        <f t="shared" si="21"/>
        <v>3.914667796999999</v>
      </c>
      <c r="E90" s="52">
        <f t="shared" si="21"/>
        <v>4.656376851000001</v>
      </c>
      <c r="F90" s="52">
        <f t="shared" si="21"/>
        <v>4.8808190470000001</v>
      </c>
      <c r="G90" s="52">
        <f t="shared" si="21"/>
        <v>4.8259309149999998</v>
      </c>
      <c r="H90" s="52">
        <f t="shared" si="21"/>
        <v>4.640482746</v>
      </c>
      <c r="I90" s="52">
        <f t="shared" si="21"/>
        <v>4.402695962000001</v>
      </c>
      <c r="J90" s="52">
        <f t="shared" si="21"/>
        <v>4.14726909</v>
      </c>
      <c r="K90" s="52">
        <f t="shared" si="21"/>
        <v>3.8865479250000003</v>
      </c>
      <c r="L90" s="52">
        <f t="shared" si="21"/>
        <v>3.6221034260000007</v>
      </c>
      <c r="M90" s="52">
        <f t="shared" si="21"/>
        <v>3.3512915440000004</v>
      </c>
      <c r="N90" s="52">
        <f t="shared" si="21"/>
        <v>3.0717528239999989</v>
      </c>
      <c r="O90" s="52">
        <f t="shared" si="21"/>
        <v>2.7831604390000013</v>
      </c>
      <c r="P90" s="52">
        <f t="shared" si="21"/>
        <v>2.487829777</v>
      </c>
      <c r="Q90" s="52">
        <f t="shared" si="21"/>
        <v>2.1901844480000001</v>
      </c>
      <c r="R90" s="52">
        <f t="shared" si="21"/>
        <v>1.8968860179999991</v>
      </c>
      <c r="S90" s="52">
        <f t="shared" si="21"/>
        <v>1.6147252659999989</v>
      </c>
      <c r="T90" s="52">
        <f t="shared" si="21"/>
        <v>1.3503821429999991</v>
      </c>
      <c r="U90" s="52">
        <f t="shared" si="21"/>
        <v>1.1094808849999991</v>
      </c>
      <c r="V90" s="52">
        <f t="shared" si="21"/>
        <v>0.89588915099999955</v>
      </c>
      <c r="W90" s="52">
        <f t="shared" si="21"/>
        <v>0.71117746500000045</v>
      </c>
      <c r="X90" s="52">
        <f t="shared" si="21"/>
        <v>0.55526938299999973</v>
      </c>
      <c r="Y90" s="52">
        <f t="shared" si="21"/>
        <v>0.42656031300000041</v>
      </c>
      <c r="Z90" s="52">
        <f t="shared" si="21"/>
        <v>0.3222785100000003</v>
      </c>
      <c r="AA90" s="52">
        <f t="shared" si="21"/>
        <v>0.23921998799999944</v>
      </c>
      <c r="AB90" s="52">
        <f t="shared" si="21"/>
        <v>0.17385281700000021</v>
      </c>
      <c r="AC90" s="52">
        <f t="shared" si="21"/>
        <v>0.12339884200000029</v>
      </c>
      <c r="AD90" s="52">
        <f t="shared" si="21"/>
        <v>8.4537930999999844E-2</v>
      </c>
      <c r="AE90" s="52">
        <f t="shared" si="21"/>
        <v>5.5037945000000477E-2</v>
      </c>
      <c r="AF90" s="52">
        <f t="shared" si="21"/>
        <v>3.2790958999999731E-2</v>
      </c>
      <c r="AH90" s="65">
        <f t="shared" si="22"/>
        <v>4.1320899298000002</v>
      </c>
      <c r="AI90" s="65">
        <f t="shared" si="23"/>
        <v>4.1398198298000013</v>
      </c>
      <c r="AJ90" s="65">
        <f t="shared" si="24"/>
        <v>2.7768438064000001</v>
      </c>
      <c r="AK90" s="65">
        <f t="shared" si="25"/>
        <v>1.3734726925999992</v>
      </c>
      <c r="AL90" s="65">
        <f t="shared" si="26"/>
        <v>0.45090113180000008</v>
      </c>
      <c r="AM90" s="65">
        <f t="shared" si="27"/>
        <v>9.3923698800000108E-2</v>
      </c>
      <c r="AN90" s="66"/>
      <c r="AO90" s="65">
        <f t="shared" si="28"/>
        <v>4.1359548798000008</v>
      </c>
      <c r="AP90" s="65">
        <f t="shared" si="29"/>
        <v>2.0751582494999994</v>
      </c>
      <c r="AQ90" s="65">
        <f t="shared" si="30"/>
        <v>0.2724124153000001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16.622392100000003</v>
      </c>
      <c r="D91" s="52">
        <f t="shared" si="21"/>
        <v>28.575994409999996</v>
      </c>
      <c r="E91" s="52">
        <f t="shared" si="21"/>
        <v>34.781780419999997</v>
      </c>
      <c r="F91" s="52">
        <f t="shared" si="21"/>
        <v>36.824410950000001</v>
      </c>
      <c r="G91" s="52">
        <f t="shared" si="21"/>
        <v>36.526883390000002</v>
      </c>
      <c r="H91" s="52">
        <f t="shared" si="21"/>
        <v>35.127545380000001</v>
      </c>
      <c r="I91" s="52">
        <f t="shared" si="21"/>
        <v>33.293843579999994</v>
      </c>
      <c r="J91" s="52">
        <f t="shared" si="21"/>
        <v>31.325708009999996</v>
      </c>
      <c r="K91" s="52">
        <f t="shared" si="21"/>
        <v>29.326712000000001</v>
      </c>
      <c r="L91" s="52">
        <f t="shared" si="21"/>
        <v>27.309526870000003</v>
      </c>
      <c r="M91" s="52">
        <f t="shared" si="21"/>
        <v>25.254953099999998</v>
      </c>
      <c r="N91" s="52">
        <f t="shared" si="21"/>
        <v>23.143702520000001</v>
      </c>
      <c r="O91" s="52">
        <f t="shared" si="21"/>
        <v>20.97080776</v>
      </c>
      <c r="P91" s="52">
        <f t="shared" si="21"/>
        <v>18.74987153</v>
      </c>
      <c r="Q91" s="52">
        <f t="shared" si="21"/>
        <v>16.514426030000003</v>
      </c>
      <c r="R91" s="52">
        <f t="shared" si="21"/>
        <v>14.310550110000001</v>
      </c>
      <c r="S91" s="52">
        <f t="shared" si="21"/>
        <v>12.190869939999999</v>
      </c>
      <c r="T91" s="52">
        <f t="shared" si="21"/>
        <v>10.206027979999995</v>
      </c>
      <c r="U91" s="52">
        <f t="shared" si="21"/>
        <v>8.3963161100000008</v>
      </c>
      <c r="V91" s="52">
        <f t="shared" si="21"/>
        <v>6.7892774199999977</v>
      </c>
      <c r="W91" s="52">
        <f t="shared" si="21"/>
        <v>5.3966441300000056</v>
      </c>
      <c r="X91" s="52">
        <f t="shared" si="21"/>
        <v>4.2175799599999948</v>
      </c>
      <c r="Y91" s="52">
        <f t="shared" si="21"/>
        <v>3.2396669799999955</v>
      </c>
      <c r="Z91" s="52">
        <f t="shared" si="21"/>
        <v>2.4436100800000062</v>
      </c>
      <c r="AA91" s="52">
        <f t="shared" si="21"/>
        <v>1.8060153899999989</v>
      </c>
      <c r="AB91" s="52">
        <f t="shared" si="21"/>
        <v>1.3028272600000008</v>
      </c>
      <c r="AC91" s="52">
        <f t="shared" si="21"/>
        <v>0.90987346000000002</v>
      </c>
      <c r="AD91" s="52">
        <f t="shared" si="21"/>
        <v>0.60611047999999812</v>
      </c>
      <c r="AE91" s="52">
        <f t="shared" si="21"/>
        <v>0.37305380000000099</v>
      </c>
      <c r="AF91" s="52">
        <f t="shared" si="21"/>
        <v>0.19498026000000124</v>
      </c>
      <c r="AH91" s="65">
        <f t="shared" si="22"/>
        <v>30.666292254000002</v>
      </c>
      <c r="AI91" s="65">
        <f t="shared" si="23"/>
        <v>31.276667168000007</v>
      </c>
      <c r="AJ91" s="65">
        <f t="shared" si="24"/>
        <v>20.926752188000002</v>
      </c>
      <c r="AK91" s="65">
        <f t="shared" si="25"/>
        <v>10.378608311999999</v>
      </c>
      <c r="AL91" s="65">
        <f t="shared" si="26"/>
        <v>3.4207033080000002</v>
      </c>
      <c r="AM91" s="65">
        <f t="shared" si="27"/>
        <v>0.67736905200000019</v>
      </c>
      <c r="AN91" s="66"/>
      <c r="AO91" s="65">
        <f t="shared" si="28"/>
        <v>30.971479711000004</v>
      </c>
      <c r="AP91" s="65">
        <f t="shared" si="29"/>
        <v>15.65268025</v>
      </c>
      <c r="AQ91" s="65">
        <f t="shared" si="30"/>
        <v>2.0490361800000003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0.2453842700000024</v>
      </c>
      <c r="D92" s="52">
        <f t="shared" si="21"/>
        <v>0.37816587000000013</v>
      </c>
      <c r="E92" s="52">
        <f t="shared" si="21"/>
        <v>0.43911535999999884</v>
      </c>
      <c r="F92" s="52">
        <f t="shared" si="21"/>
        <v>0.45761654000000007</v>
      </c>
      <c r="G92" s="52">
        <f t="shared" si="21"/>
        <v>0.45270322000000007</v>
      </c>
      <c r="H92" s="52">
        <f t="shared" si="21"/>
        <v>0.43599728000000226</v>
      </c>
      <c r="I92" s="52">
        <f t="shared" si="21"/>
        <v>0.41420181999999883</v>
      </c>
      <c r="J92" s="52">
        <f t="shared" si="21"/>
        <v>0.39045829000000154</v>
      </c>
      <c r="K92" s="52">
        <f t="shared" si="21"/>
        <v>0.36618722000000048</v>
      </c>
      <c r="L92" s="52">
        <f t="shared" si="21"/>
        <v>0.34182288999999599</v>
      </c>
      <c r="M92" s="52">
        <f t="shared" si="21"/>
        <v>0.31729125999999752</v>
      </c>
      <c r="N92" s="52">
        <f t="shared" si="21"/>
        <v>0.2919076299999972</v>
      </c>
      <c r="O92" s="52">
        <f t="shared" si="21"/>
        <v>0.26593906999999462</v>
      </c>
      <c r="P92" s="52">
        <f t="shared" si="21"/>
        <v>0.2394163299999974</v>
      </c>
      <c r="Q92" s="52">
        <f t="shared" si="21"/>
        <v>0.21227617000000265</v>
      </c>
      <c r="R92" s="52">
        <f t="shared" si="21"/>
        <v>0.18559737999999726</v>
      </c>
      <c r="S92" s="52">
        <f t="shared" si="21"/>
        <v>0.15989845000000003</v>
      </c>
      <c r="T92" s="52">
        <f t="shared" si="21"/>
        <v>0.13576292999999851</v>
      </c>
      <c r="U92" s="52">
        <f t="shared" si="21"/>
        <v>0.11342665000000096</v>
      </c>
      <c r="V92" s="52">
        <f t="shared" si="21"/>
        <v>9.36856400000039E-2</v>
      </c>
      <c r="W92" s="52">
        <f t="shared" si="21"/>
        <v>7.6136349999998743E-2</v>
      </c>
      <c r="X92" s="52">
        <f t="shared" si="21"/>
        <v>6.1585739999998168E-2</v>
      </c>
      <c r="Y92" s="52">
        <f t="shared" si="21"/>
        <v>4.9293790000000115E-2</v>
      </c>
      <c r="Z92" s="52">
        <f t="shared" si="21"/>
        <v>3.9163080000001571E-2</v>
      </c>
      <c r="AA92" s="52">
        <f t="shared" si="21"/>
        <v>3.0749970000002236E-2</v>
      </c>
      <c r="AB92" s="52">
        <f t="shared" si="21"/>
        <v>2.3798560000003022E-2</v>
      </c>
      <c r="AC92" s="52">
        <f t="shared" si="21"/>
        <v>1.8167650000002311E-2</v>
      </c>
      <c r="AD92" s="52">
        <f t="shared" si="21"/>
        <v>1.37818600000017E-2</v>
      </c>
      <c r="AE92" s="52">
        <f t="shared" si="21"/>
        <v>9.9156799999988721E-3</v>
      </c>
      <c r="AF92" s="52">
        <f t="shared" si="21"/>
        <v>6.8868999999978087E-3</v>
      </c>
      <c r="AH92" s="65">
        <f t="shared" si="22"/>
        <v>0.39459705200000028</v>
      </c>
      <c r="AI92" s="65">
        <f t="shared" si="23"/>
        <v>0.38973349999999984</v>
      </c>
      <c r="AJ92" s="65">
        <f t="shared" si="24"/>
        <v>0.26536609199999789</v>
      </c>
      <c r="AK92" s="65">
        <f t="shared" si="25"/>
        <v>0.13767421000000013</v>
      </c>
      <c r="AL92" s="65">
        <f t="shared" si="26"/>
        <v>5.1385786000000169E-2</v>
      </c>
      <c r="AM92" s="65">
        <f t="shared" si="27"/>
        <v>1.4510130000000742E-2</v>
      </c>
      <c r="AN92" s="66"/>
      <c r="AO92" s="65">
        <f t="shared" si="28"/>
        <v>0.39216527600000006</v>
      </c>
      <c r="AP92" s="65">
        <f t="shared" si="29"/>
        <v>0.20152015099999901</v>
      </c>
      <c r="AQ92" s="65">
        <f t="shared" si="30"/>
        <v>3.2947958000000457E-2</v>
      </c>
    </row>
    <row r="93" spans="1:43" s="9" customFormat="1" x14ac:dyDescent="0.25">
      <c r="A93" s="71" t="s">
        <v>442</v>
      </c>
      <c r="B93" s="13"/>
      <c r="C93" s="52">
        <f>SUM(C66:C69)</f>
        <v>1.0947998080000012</v>
      </c>
      <c r="D93" s="52">
        <f t="shared" ref="D93:AF93" si="32">SUM(D66:D69)</f>
        <v>1.6899101919999966</v>
      </c>
      <c r="E93" s="52">
        <f t="shared" si="32"/>
        <v>1.9619602550000028</v>
      </c>
      <c r="F93" s="52">
        <f t="shared" si="32"/>
        <v>2.0455191930000027</v>
      </c>
      <c r="G93" s="52">
        <f t="shared" si="32"/>
        <v>2.0270157119999999</v>
      </c>
      <c r="H93" s="52">
        <f t="shared" si="32"/>
        <v>1.9564218180000128</v>
      </c>
      <c r="I93" s="52">
        <f t="shared" si="32"/>
        <v>1.8620682910000066</v>
      </c>
      <c r="J93" s="52">
        <f t="shared" si="32"/>
        <v>1.7583976740000038</v>
      </c>
      <c r="K93" s="52">
        <f t="shared" si="32"/>
        <v>1.6507365060000034</v>
      </c>
      <c r="L93" s="52">
        <f t="shared" si="32"/>
        <v>1.5409716869999976</v>
      </c>
      <c r="M93" s="52">
        <f t="shared" si="32"/>
        <v>1.4283996610000131</v>
      </c>
      <c r="N93" s="52">
        <f t="shared" si="32"/>
        <v>1.3129105949999951</v>
      </c>
      <c r="O93" s="52">
        <f t="shared" si="32"/>
        <v>1.1936779809999853</v>
      </c>
      <c r="P93" s="52">
        <f t="shared" si="32"/>
        <v>1.0717681029999979</v>
      </c>
      <c r="Q93" s="52">
        <f t="shared" si="32"/>
        <v>0.9489839339999957</v>
      </c>
      <c r="R93" s="52">
        <f t="shared" si="32"/>
        <v>0.82712980899999966</v>
      </c>
      <c r="S93" s="52">
        <f t="shared" si="32"/>
        <v>0.70962775400000044</v>
      </c>
      <c r="T93" s="52">
        <f t="shared" si="32"/>
        <v>0.59910175500000618</v>
      </c>
      <c r="U93" s="52">
        <f t="shared" si="32"/>
        <v>0.49807376500000533</v>
      </c>
      <c r="V93" s="52">
        <f t="shared" si="32"/>
        <v>0.40775526599999345</v>
      </c>
      <c r="W93" s="52">
        <f t="shared" si="32"/>
        <v>0.329453098000005</v>
      </c>
      <c r="X93" s="52">
        <f t="shared" si="32"/>
        <v>0.26309348599999849</v>
      </c>
      <c r="Y93" s="52">
        <f t="shared" si="32"/>
        <v>0.20751370700000127</v>
      </c>
      <c r="Z93" s="52">
        <f t="shared" si="32"/>
        <v>0.16182867299998804</v>
      </c>
      <c r="AA93" s="52">
        <f t="shared" si="32"/>
        <v>0.12487826599998675</v>
      </c>
      <c r="AB93" s="52">
        <f t="shared" si="32"/>
        <v>9.5028296999990935E-2</v>
      </c>
      <c r="AC93" s="52">
        <f t="shared" si="32"/>
        <v>7.0858944999998563E-2</v>
      </c>
      <c r="AD93" s="52">
        <f t="shared" si="32"/>
        <v>5.1249001999999155E-2</v>
      </c>
      <c r="AE93" s="52">
        <f t="shared" si="32"/>
        <v>3.5644211999993125E-2</v>
      </c>
      <c r="AF93" s="52">
        <f t="shared" si="32"/>
        <v>2.2714287000001221E-2</v>
      </c>
      <c r="AH93" s="65">
        <f t="shared" si="22"/>
        <v>1.7638410320000006</v>
      </c>
      <c r="AI93" s="65">
        <f t="shared" si="23"/>
        <v>1.7537191952000046</v>
      </c>
      <c r="AJ93" s="65">
        <f t="shared" si="24"/>
        <v>1.1911480547999975</v>
      </c>
      <c r="AK93" s="65">
        <f t="shared" si="25"/>
        <v>0.60833766980000104</v>
      </c>
      <c r="AL93" s="65">
        <f t="shared" si="26"/>
        <v>0.2173534459999959</v>
      </c>
      <c r="AM93" s="65">
        <f t="shared" si="27"/>
        <v>5.5098948599996603E-2</v>
      </c>
      <c r="AN93" s="66"/>
      <c r="AO93" s="65">
        <f t="shared" si="28"/>
        <v>1.7587801136000025</v>
      </c>
      <c r="AP93" s="65">
        <f t="shared" si="29"/>
        <v>0.89974286229999922</v>
      </c>
      <c r="AQ93" s="65">
        <f t="shared" si="30"/>
        <v>0.13622619729999624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K33" sqref="K3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10072.209999999963</v>
      </c>
      <c r="D50" s="52">
        <f>VLOOKUP($B50,Shock_dev!$A$1:$CI$300,MATCH(DATE(D$1,1,1),Shock_dev!$A$1:$CI$1,0),FALSE)</f>
        <v>12198.046999999322</v>
      </c>
      <c r="E50" s="52">
        <f>VLOOKUP($B50,Shock_dev!$A$1:$CI$300,MATCH(DATE(E$1,1,1),Shock_dev!$A$1:$CI$1,0),FALSE)</f>
        <v>13102.997999999672</v>
      </c>
      <c r="F50" s="52">
        <f>VLOOKUP($B50,Shock_dev!$A$1:$CI$300,MATCH(DATE(F$1,1,1),Shock_dev!$A$1:$CI$1,0),FALSE)</f>
        <v>13352.656000000425</v>
      </c>
      <c r="G50" s="52">
        <f>VLOOKUP($B50,Shock_dev!$A$1:$CI$300,MATCH(DATE(G$1,1,1),Shock_dev!$A$1:$CI$1,0),FALSE)</f>
        <v>13191.184000000358</v>
      </c>
      <c r="H50" s="52">
        <f>VLOOKUP($B50,Shock_dev!$A$1:$CI$300,MATCH(DATE(H$1,1,1),Shock_dev!$A$1:$CI$1,0),FALSE)</f>
        <v>12780.260000000708</v>
      </c>
      <c r="I50" s="52">
        <f>VLOOKUP($B50,Shock_dev!$A$1:$CI$300,MATCH(DATE(I$1,1,1),Shock_dev!$A$1:$CI$1,0),FALSE)</f>
        <v>12229.256000000052</v>
      </c>
      <c r="J50" s="52">
        <f>VLOOKUP($B50,Shock_dev!$A$1:$CI$300,MATCH(DATE(J$1,1,1),Shock_dev!$A$1:$CI$1,0),FALSE)</f>
        <v>11603.169999999925</v>
      </c>
      <c r="K50" s="52">
        <f>VLOOKUP($B50,Shock_dev!$A$1:$CI$300,MATCH(DATE(K$1,1,1),Shock_dev!$A$1:$CI$1,0),FALSE)</f>
        <v>10935.491000000387</v>
      </c>
      <c r="L50" s="52">
        <f>VLOOKUP($B50,Shock_dev!$A$1:$CI$300,MATCH(DATE(L$1,1,1),Shock_dev!$A$1:$CI$1,0),FALSE)</f>
        <v>10240.129999999888</v>
      </c>
      <c r="M50" s="52">
        <f>VLOOKUP($B50,Shock_dev!$A$1:$CI$300,MATCH(DATE(M$1,1,1),Shock_dev!$A$1:$CI$1,0),FALSE)</f>
        <v>9522.6409999998286</v>
      </c>
      <c r="N50" s="52">
        <f>VLOOKUP($B50,Shock_dev!$A$1:$CI$300,MATCH(DATE(N$1,1,1),Shock_dev!$A$1:$CI$1,0),FALSE)</f>
        <v>8787.2140000006184</v>
      </c>
      <c r="O50" s="52">
        <f>VLOOKUP($B50,Shock_dev!$A$1:$CI$300,MATCH(DATE(O$1,1,1),Shock_dev!$A$1:$CI$1,0),FALSE)</f>
        <v>8039.7160000000149</v>
      </c>
      <c r="P50" s="52">
        <f>VLOOKUP($B50,Shock_dev!$A$1:$CI$300,MATCH(DATE(P$1,1,1),Shock_dev!$A$1:$CI$1,0),FALSE)</f>
        <v>7289.1260000001639</v>
      </c>
      <c r="Q50" s="52">
        <f>VLOOKUP($B50,Shock_dev!$A$1:$CI$300,MATCH(DATE(Q$1,1,1),Shock_dev!$A$1:$CI$1,0),FALSE)</f>
        <v>6549.4059999994934</v>
      </c>
      <c r="R50" s="52">
        <f>VLOOKUP($B50,Shock_dev!$A$1:$CI$300,MATCH(DATE(R$1,1,1),Shock_dev!$A$1:$CI$1,0),FALSE)</f>
        <v>5835.5169999999925</v>
      </c>
      <c r="S50" s="52">
        <f>VLOOKUP($B50,Shock_dev!$A$1:$CI$300,MATCH(DATE(S$1,1,1),Shock_dev!$A$1:$CI$1,0),FALSE)</f>
        <v>5164.3729999996722</v>
      </c>
      <c r="T50" s="52">
        <f>VLOOKUP($B50,Shock_dev!$A$1:$CI$300,MATCH(DATE(T$1,1,1),Shock_dev!$A$1:$CI$1,0),FALSE)</f>
        <v>4550.6000000005588</v>
      </c>
      <c r="U50" s="52">
        <f>VLOOKUP($B50,Shock_dev!$A$1:$CI$300,MATCH(DATE(U$1,1,1),Shock_dev!$A$1:$CI$1,0),FALSE)</f>
        <v>4005.4189999997616</v>
      </c>
      <c r="V50" s="52">
        <f>VLOOKUP($B50,Shock_dev!$A$1:$CI$300,MATCH(DATE(V$1,1,1),Shock_dev!$A$1:$CI$1,0),FALSE)</f>
        <v>3535.86699999962</v>
      </c>
      <c r="W50" s="52">
        <f>VLOOKUP($B50,Shock_dev!$A$1:$CI$300,MATCH(DATE(W$1,1,1),Shock_dev!$A$1:$CI$1,0),FALSE)</f>
        <v>3143.5860000001267</v>
      </c>
      <c r="X50" s="52">
        <f>VLOOKUP($B50,Shock_dev!$A$1:$CI$300,MATCH(DATE(X$1,1,1),Shock_dev!$A$1:$CI$1,0),FALSE)</f>
        <v>2826.8839999996126</v>
      </c>
      <c r="Y50" s="52">
        <f>VLOOKUP($B50,Shock_dev!$A$1:$CI$300,MATCH(DATE(Y$1,1,1),Shock_dev!$A$1:$CI$1,0),FALSE)</f>
        <v>2579.2410000003874</v>
      </c>
      <c r="Z50" s="52">
        <f>VLOOKUP($B50,Shock_dev!$A$1:$CI$300,MATCH(DATE(Z$1,1,1),Shock_dev!$A$1:$CI$1,0),FALSE)</f>
        <v>2393.0730000007898</v>
      </c>
      <c r="AA50" s="52">
        <f>VLOOKUP($B50,Shock_dev!$A$1:$CI$300,MATCH(DATE(AA$1,1,1),Shock_dev!$A$1:$CI$1,0),FALSE)</f>
        <v>2258.8030000003055</v>
      </c>
      <c r="AB50" s="52">
        <f>VLOOKUP($B50,Shock_dev!$A$1:$CI$300,MATCH(DATE(AB$1,1,1),Shock_dev!$A$1:$CI$1,0),FALSE)</f>
        <v>2167.7629999993369</v>
      </c>
      <c r="AC50" s="52">
        <f>VLOOKUP($B50,Shock_dev!$A$1:$CI$300,MATCH(DATE(AC$1,1,1),Shock_dev!$A$1:$CI$1,0),FALSE)</f>
        <v>2110.3140000002459</v>
      </c>
      <c r="AD50" s="52">
        <f>VLOOKUP($B50,Shock_dev!$A$1:$CI$300,MATCH(DATE(AD$1,1,1),Shock_dev!$A$1:$CI$1,0),FALSE)</f>
        <v>2078.6220000004396</v>
      </c>
      <c r="AE50" s="52">
        <f>VLOOKUP($B50,Shock_dev!$A$1:$CI$300,MATCH(DATE(AE$1,1,1),Shock_dev!$A$1:$CI$1,0),FALSE)</f>
        <v>2066.1280000004917</v>
      </c>
      <c r="AF50" s="52">
        <f>VLOOKUP($B50,Shock_dev!$A$1:$CI$300,MATCH(DATE(AF$1,1,1),Shock_dev!$A$1:$CI$1,0),FALSE)</f>
        <v>2066.3360000001267</v>
      </c>
      <c r="AG50" s="52"/>
      <c r="AH50" s="65">
        <f>AVERAGE(C50:G50)</f>
        <v>12383.418999999947</v>
      </c>
      <c r="AI50" s="65">
        <f>AVERAGE(H50:L50)</f>
        <v>11557.661400000192</v>
      </c>
      <c r="AJ50" s="65">
        <f>AVERAGE(M50:Q50)</f>
        <v>8037.6206000000238</v>
      </c>
      <c r="AK50" s="65">
        <f>AVERAGE(R50:V50)</f>
        <v>4618.3551999999208</v>
      </c>
      <c r="AL50" s="65">
        <f>AVERAGE(W50:AA50)</f>
        <v>2640.3174000002446</v>
      </c>
      <c r="AM50" s="65">
        <f>AVERAGE(AB50:AF50)</f>
        <v>2097.832600000128</v>
      </c>
      <c r="AN50" s="66"/>
      <c r="AO50" s="65">
        <f>AVERAGE(AH50:AI50)</f>
        <v>11970.540200000069</v>
      </c>
      <c r="AP50" s="65">
        <f>AVERAGE(AJ50:AK50)</f>
        <v>6327.9878999999728</v>
      </c>
      <c r="AQ50" s="65">
        <f>AVERAGE(AL50:AM50)</f>
        <v>2369.0750000001863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39.006720000004862</v>
      </c>
      <c r="D51" s="52">
        <f>VLOOKUP($B51,Shock_dev!$A$1:$CI$300,MATCH(DATE(D$1,1,1),Shock_dev!$A$1:$CI$1,0),FALSE)</f>
        <v>69.278279999998631</v>
      </c>
      <c r="E51" s="52">
        <f>VLOOKUP($B51,Shock_dev!$A$1:$CI$300,MATCH(DATE(E$1,1,1),Shock_dev!$A$1:$CI$1,0),FALSE)</f>
        <v>85.838830000007874</v>
      </c>
      <c r="F51" s="52">
        <f>VLOOKUP($B51,Shock_dev!$A$1:$CI$300,MATCH(DATE(F$1,1,1),Shock_dev!$A$1:$CI$1,0),FALSE)</f>
        <v>89.858049999995274</v>
      </c>
      <c r="G51" s="52">
        <f>VLOOKUP($B51,Shock_dev!$A$1:$CI$300,MATCH(DATE(G$1,1,1),Shock_dev!$A$1:$CI$1,0),FALSE)</f>
        <v>84.548770000008517</v>
      </c>
      <c r="H51" s="52">
        <f>VLOOKUP($B51,Shock_dev!$A$1:$CI$300,MATCH(DATE(H$1,1,1),Shock_dev!$A$1:$CI$1,0),FALSE)</f>
        <v>73.453609999996843</v>
      </c>
      <c r="I51" s="52">
        <f>VLOOKUP($B51,Shock_dev!$A$1:$CI$300,MATCH(DATE(I$1,1,1),Shock_dev!$A$1:$CI$1,0),FALSE)</f>
        <v>59.461509999993723</v>
      </c>
      <c r="J51" s="52">
        <f>VLOOKUP($B51,Shock_dev!$A$1:$CI$300,MATCH(DATE(J$1,1,1),Shock_dev!$A$1:$CI$1,0),FALSE)</f>
        <v>44.542960000006133</v>
      </c>
      <c r="K51" s="52">
        <f>VLOOKUP($B51,Shock_dev!$A$1:$CI$300,MATCH(DATE(K$1,1,1),Shock_dev!$A$1:$CI$1,0),FALSE)</f>
        <v>29.878800000005867</v>
      </c>
      <c r="L51" s="52">
        <f>VLOOKUP($B51,Shock_dev!$A$1:$CI$300,MATCH(DATE(L$1,1,1),Shock_dev!$A$1:$CI$1,0),FALSE)</f>
        <v>16.095779999988736</v>
      </c>
      <c r="M51" s="52">
        <f>VLOOKUP($B51,Shock_dev!$A$1:$CI$300,MATCH(DATE(M$1,1,1),Shock_dev!$A$1:$CI$1,0),FALSE)</f>
        <v>3.4847599999920931</v>
      </c>
      <c r="N51" s="52">
        <f>VLOOKUP($B51,Shock_dev!$A$1:$CI$300,MATCH(DATE(N$1,1,1),Shock_dev!$A$1:$CI$1,0),FALSE)</f>
        <v>-7.8424399999930756</v>
      </c>
      <c r="O51" s="52">
        <f>VLOOKUP($B51,Shock_dev!$A$1:$CI$300,MATCH(DATE(O$1,1,1),Shock_dev!$A$1:$CI$1,0),FALSE)</f>
        <v>-17.857799999997951</v>
      </c>
      <c r="P51" s="52">
        <f>VLOOKUP($B51,Shock_dev!$A$1:$CI$300,MATCH(DATE(P$1,1,1),Shock_dev!$A$1:$CI$1,0),FALSE)</f>
        <v>-26.564000000013039</v>
      </c>
      <c r="Q51" s="52">
        <f>VLOOKUP($B51,Shock_dev!$A$1:$CI$300,MATCH(DATE(Q$1,1,1),Shock_dev!$A$1:$CI$1,0),FALSE)</f>
        <v>-33.96020000000135</v>
      </c>
      <c r="R51" s="52">
        <f>VLOOKUP($B51,Shock_dev!$A$1:$CI$300,MATCH(DATE(R$1,1,1),Shock_dev!$A$1:$CI$1,0),FALSE)</f>
        <v>-40.043499999999767</v>
      </c>
      <c r="S51" s="52">
        <f>VLOOKUP($B51,Shock_dev!$A$1:$CI$300,MATCH(DATE(S$1,1,1),Shock_dev!$A$1:$CI$1,0),FALSE)</f>
        <v>-44.805399999997462</v>
      </c>
      <c r="T51" s="52">
        <f>VLOOKUP($B51,Shock_dev!$A$1:$CI$300,MATCH(DATE(T$1,1,1),Shock_dev!$A$1:$CI$1,0),FALSE)</f>
        <v>-48.247999999992317</v>
      </c>
      <c r="U51" s="52">
        <f>VLOOKUP($B51,Shock_dev!$A$1:$CI$300,MATCH(DATE(U$1,1,1),Shock_dev!$A$1:$CI$1,0),FALSE)</f>
        <v>-50.396400000012363</v>
      </c>
      <c r="V51" s="52">
        <f>VLOOKUP($B51,Shock_dev!$A$1:$CI$300,MATCH(DATE(V$1,1,1),Shock_dev!$A$1:$CI$1,0),FALSE)</f>
        <v>-51.307199999995646</v>
      </c>
      <c r="W51" s="52">
        <f>VLOOKUP($B51,Shock_dev!$A$1:$CI$300,MATCH(DATE(W$1,1,1),Shock_dev!$A$1:$CI$1,0),FALSE)</f>
        <v>-51.075400000001537</v>
      </c>
      <c r="X51" s="52">
        <f>VLOOKUP($B51,Shock_dev!$A$1:$CI$300,MATCH(DATE(X$1,1,1),Shock_dev!$A$1:$CI$1,0),FALSE)</f>
        <v>-49.827000000004773</v>
      </c>
      <c r="Y51" s="52">
        <f>VLOOKUP($B51,Shock_dev!$A$1:$CI$300,MATCH(DATE(Y$1,1,1),Shock_dev!$A$1:$CI$1,0),FALSE)</f>
        <v>-47.720400000005611</v>
      </c>
      <c r="Z51" s="52">
        <f>VLOOKUP($B51,Shock_dev!$A$1:$CI$300,MATCH(DATE(Z$1,1,1),Shock_dev!$A$1:$CI$1,0),FALSE)</f>
        <v>-44.927499999990687</v>
      </c>
      <c r="AA51" s="52">
        <f>VLOOKUP($B51,Shock_dev!$A$1:$CI$300,MATCH(DATE(AA$1,1,1),Shock_dev!$A$1:$CI$1,0),FALSE)</f>
        <v>-41.628299999996671</v>
      </c>
      <c r="AB51" s="52">
        <f>VLOOKUP($B51,Shock_dev!$A$1:$CI$300,MATCH(DATE(AB$1,1,1),Shock_dev!$A$1:$CI$1,0),FALSE)</f>
        <v>-37.993999999991502</v>
      </c>
      <c r="AC51" s="52">
        <f>VLOOKUP($B51,Shock_dev!$A$1:$CI$300,MATCH(DATE(AC$1,1,1),Shock_dev!$A$1:$CI$1,0),FALSE)</f>
        <v>-34.185799999992014</v>
      </c>
      <c r="AD51" s="52">
        <f>VLOOKUP($B51,Shock_dev!$A$1:$CI$300,MATCH(DATE(AD$1,1,1),Shock_dev!$A$1:$CI$1,0),FALSE)</f>
        <v>-30.343999999997322</v>
      </c>
      <c r="AE51" s="52">
        <f>VLOOKUP($B51,Shock_dev!$A$1:$CI$300,MATCH(DATE(AE$1,1,1),Shock_dev!$A$1:$CI$1,0),FALSE)</f>
        <v>-26.584099999992759</v>
      </c>
      <c r="AF51" s="52">
        <f>VLOOKUP($B51,Shock_dev!$A$1:$CI$300,MATCH(DATE(AF$1,1,1),Shock_dev!$A$1:$CI$1,0),FALSE)</f>
        <v>-23.000700000004144</v>
      </c>
      <c r="AG51" s="52"/>
      <c r="AH51" s="65">
        <f t="shared" ref="AH51:AH80" si="1">AVERAGE(C51:G51)</f>
        <v>73.706130000003029</v>
      </c>
      <c r="AI51" s="65">
        <f t="shared" ref="AI51:AI80" si="2">AVERAGE(H51:L51)</f>
        <v>44.686531999998259</v>
      </c>
      <c r="AJ51" s="65">
        <f t="shared" ref="AJ51:AJ80" si="3">AVERAGE(M51:Q51)</f>
        <v>-16.547936000002665</v>
      </c>
      <c r="AK51" s="65">
        <f t="shared" ref="AK51:AK80" si="4">AVERAGE(R51:V51)</f>
        <v>-46.960099999999514</v>
      </c>
      <c r="AL51" s="65">
        <f t="shared" ref="AL51:AL80" si="5">AVERAGE(W51:AA51)</f>
        <v>-47.035719999999856</v>
      </c>
      <c r="AM51" s="65">
        <f t="shared" ref="AM51:AM80" si="6">AVERAGE(AB51:AF51)</f>
        <v>-30.421719999995549</v>
      </c>
      <c r="AN51" s="66"/>
      <c r="AO51" s="65">
        <f t="shared" ref="AO51:AO80" si="7">AVERAGE(AH51:AI51)</f>
        <v>59.19633100000064</v>
      </c>
      <c r="AP51" s="65">
        <f t="shared" ref="AP51:AP80" si="8">AVERAGE(AJ51:AK51)</f>
        <v>-31.754018000001089</v>
      </c>
      <c r="AQ51" s="65">
        <f t="shared" ref="AQ51:AQ80" si="9">AVERAGE(AL51:AM51)</f>
        <v>-38.728719999997701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90.764620000001742</v>
      </c>
      <c r="D52" s="52">
        <f>VLOOKUP($B52,Shock_dev!$A$1:$CI$300,MATCH(DATE(D$1,1,1),Shock_dev!$A$1:$CI$1,0),FALSE)</f>
        <v>114.26843000000008</v>
      </c>
      <c r="E52" s="52">
        <f>VLOOKUP($B52,Shock_dev!$A$1:$CI$300,MATCH(DATE(E$1,1,1),Shock_dev!$A$1:$CI$1,0),FALSE)</f>
        <v>118.56926000000021</v>
      </c>
      <c r="F52" s="52">
        <f>VLOOKUP($B52,Shock_dev!$A$1:$CI$300,MATCH(DATE(F$1,1,1),Shock_dev!$A$1:$CI$1,0),FALSE)</f>
        <v>117.55155999999988</v>
      </c>
      <c r="G52" s="52">
        <f>VLOOKUP($B52,Shock_dev!$A$1:$CI$300,MATCH(DATE(G$1,1,1),Shock_dev!$A$1:$CI$1,0),FALSE)</f>
        <v>114.44245999999839</v>
      </c>
      <c r="H52" s="52">
        <f>VLOOKUP($B52,Shock_dev!$A$1:$CI$300,MATCH(DATE(H$1,1,1),Shock_dev!$A$1:$CI$1,0),FALSE)</f>
        <v>110.26937999999791</v>
      </c>
      <c r="I52" s="52">
        <f>VLOOKUP($B52,Shock_dev!$A$1:$CI$300,MATCH(DATE(I$1,1,1),Shock_dev!$A$1:$CI$1,0),FALSE)</f>
        <v>105.50864999999976</v>
      </c>
      <c r="J52" s="52">
        <f>VLOOKUP($B52,Shock_dev!$A$1:$CI$300,MATCH(DATE(J$1,1,1),Shock_dev!$A$1:$CI$1,0),FALSE)</f>
        <v>100.40389000000141</v>
      </c>
      <c r="K52" s="52">
        <f>VLOOKUP($B52,Shock_dev!$A$1:$CI$300,MATCH(DATE(K$1,1,1),Shock_dev!$A$1:$CI$1,0),FALSE)</f>
        <v>95.069020000002638</v>
      </c>
      <c r="L52" s="52">
        <f>VLOOKUP($B52,Shock_dev!$A$1:$CI$300,MATCH(DATE(L$1,1,1),Shock_dev!$A$1:$CI$1,0),FALSE)</f>
        <v>89.539140000000771</v>
      </c>
      <c r="M52" s="52">
        <f>VLOOKUP($B52,Shock_dev!$A$1:$CI$300,MATCH(DATE(M$1,1,1),Shock_dev!$A$1:$CI$1,0),FALSE)</f>
        <v>83.827330000000075</v>
      </c>
      <c r="N52" s="52">
        <f>VLOOKUP($B52,Shock_dev!$A$1:$CI$300,MATCH(DATE(N$1,1,1),Shock_dev!$A$1:$CI$1,0),FALSE)</f>
        <v>77.957460000001447</v>
      </c>
      <c r="O52" s="52">
        <f>VLOOKUP($B52,Shock_dev!$A$1:$CI$300,MATCH(DATE(O$1,1,1),Shock_dev!$A$1:$CI$1,0),FALSE)</f>
        <v>71.977750000001834</v>
      </c>
      <c r="P52" s="52">
        <f>VLOOKUP($B52,Shock_dev!$A$1:$CI$300,MATCH(DATE(P$1,1,1),Shock_dev!$A$1:$CI$1,0),FALSE)</f>
        <v>65.9670100000003</v>
      </c>
      <c r="Q52" s="52">
        <f>VLOOKUP($B52,Shock_dev!$A$1:$CI$300,MATCH(DATE(Q$1,1,1),Shock_dev!$A$1:$CI$1,0),FALSE)</f>
        <v>60.048009999998612</v>
      </c>
      <c r="R52" s="52">
        <f>VLOOKUP($B52,Shock_dev!$A$1:$CI$300,MATCH(DATE(R$1,1,1),Shock_dev!$A$1:$CI$1,0),FALSE)</f>
        <v>54.350049999997282</v>
      </c>
      <c r="S52" s="52">
        <f>VLOOKUP($B52,Shock_dev!$A$1:$CI$300,MATCH(DATE(S$1,1,1),Shock_dev!$A$1:$CI$1,0),FALSE)</f>
        <v>49.018070000001899</v>
      </c>
      <c r="T52" s="52">
        <f>VLOOKUP($B52,Shock_dev!$A$1:$CI$300,MATCH(DATE(T$1,1,1),Shock_dev!$A$1:$CI$1,0),FALSE)</f>
        <v>44.173800000000483</v>
      </c>
      <c r="U52" s="52">
        <f>VLOOKUP($B52,Shock_dev!$A$1:$CI$300,MATCH(DATE(U$1,1,1),Shock_dev!$A$1:$CI$1,0),FALSE)</f>
        <v>39.906409999999596</v>
      </c>
      <c r="V52" s="52">
        <f>VLOOKUP($B52,Shock_dev!$A$1:$CI$300,MATCH(DATE(V$1,1,1),Shock_dev!$A$1:$CI$1,0),FALSE)</f>
        <v>36.267739999999321</v>
      </c>
      <c r="W52" s="52">
        <f>VLOOKUP($B52,Shock_dev!$A$1:$CI$300,MATCH(DATE(W$1,1,1),Shock_dev!$A$1:$CI$1,0),FALSE)</f>
        <v>33.261379999999917</v>
      </c>
      <c r="X52" s="52">
        <f>VLOOKUP($B52,Shock_dev!$A$1:$CI$300,MATCH(DATE(X$1,1,1),Shock_dev!$A$1:$CI$1,0),FALSE)</f>
        <v>30.86337999999887</v>
      </c>
      <c r="Y52" s="52">
        <f>VLOOKUP($B52,Shock_dev!$A$1:$CI$300,MATCH(DATE(Y$1,1,1),Shock_dev!$A$1:$CI$1,0),FALSE)</f>
        <v>29.009809999999561</v>
      </c>
      <c r="Z52" s="52">
        <f>VLOOKUP($B52,Shock_dev!$A$1:$CI$300,MATCH(DATE(Z$1,1,1),Shock_dev!$A$1:$CI$1,0),FALSE)</f>
        <v>27.629930000002787</v>
      </c>
      <c r="AA52" s="52">
        <f>VLOOKUP($B52,Shock_dev!$A$1:$CI$300,MATCH(DATE(AA$1,1,1),Shock_dev!$A$1:$CI$1,0),FALSE)</f>
        <v>26.63857999999891</v>
      </c>
      <c r="AB52" s="52">
        <f>VLOOKUP($B52,Shock_dev!$A$1:$CI$300,MATCH(DATE(AB$1,1,1),Shock_dev!$A$1:$CI$1,0),FALSE)</f>
        <v>25.962359999997716</v>
      </c>
      <c r="AC52" s="52">
        <f>VLOOKUP($B52,Shock_dev!$A$1:$CI$300,MATCH(DATE(AC$1,1,1),Shock_dev!$A$1:$CI$1,0),FALSE)</f>
        <v>25.520910000002914</v>
      </c>
      <c r="AD52" s="52">
        <f>VLOOKUP($B52,Shock_dev!$A$1:$CI$300,MATCH(DATE(AD$1,1,1),Shock_dev!$A$1:$CI$1,0),FALSE)</f>
        <v>25.250690000000759</v>
      </c>
      <c r="AE52" s="52">
        <f>VLOOKUP($B52,Shock_dev!$A$1:$CI$300,MATCH(DATE(AE$1,1,1),Shock_dev!$A$1:$CI$1,0),FALSE)</f>
        <v>25.101760000001377</v>
      </c>
      <c r="AF52" s="52">
        <f>VLOOKUP($B52,Shock_dev!$A$1:$CI$300,MATCH(DATE(AF$1,1,1),Shock_dev!$A$1:$CI$1,0),FALSE)</f>
        <v>25.024170000000595</v>
      </c>
      <c r="AG52" s="52"/>
      <c r="AH52" s="65">
        <f t="shared" si="1"/>
        <v>111.11926600000007</v>
      </c>
      <c r="AI52" s="65">
        <f t="shared" si="2"/>
        <v>100.1580160000005</v>
      </c>
      <c r="AJ52" s="65">
        <f t="shared" si="3"/>
        <v>71.955512000000454</v>
      </c>
      <c r="AK52" s="65">
        <f t="shared" si="4"/>
        <v>44.743213999999718</v>
      </c>
      <c r="AL52" s="65">
        <f t="shared" si="5"/>
        <v>29.480616000000008</v>
      </c>
      <c r="AM52" s="65">
        <f t="shared" si="6"/>
        <v>25.371978000000674</v>
      </c>
      <c r="AN52" s="66"/>
      <c r="AO52" s="65">
        <f t="shared" si="7"/>
        <v>105.63864100000029</v>
      </c>
      <c r="AP52" s="65">
        <f t="shared" si="8"/>
        <v>58.349363000000082</v>
      </c>
      <c r="AQ52" s="65">
        <f t="shared" si="9"/>
        <v>27.426297000000339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24.700500000006286</v>
      </c>
      <c r="D53" s="52">
        <f>VLOOKUP($B53,Shock_dev!$A$1:$CI$300,MATCH(DATE(D$1,1,1),Shock_dev!$A$1:$CI$1,0),FALSE)</f>
        <v>38.742499999993015</v>
      </c>
      <c r="E53" s="52">
        <f>VLOOKUP($B53,Shock_dev!$A$1:$CI$300,MATCH(DATE(E$1,1,1),Shock_dev!$A$1:$CI$1,0),FALSE)</f>
        <v>38.46119999999064</v>
      </c>
      <c r="F53" s="52">
        <f>VLOOKUP($B53,Shock_dev!$A$1:$CI$300,MATCH(DATE(F$1,1,1),Shock_dev!$A$1:$CI$1,0),FALSE)</f>
        <v>26.21840000001248</v>
      </c>
      <c r="G53" s="52">
        <f>VLOOKUP($B53,Shock_dev!$A$1:$CI$300,MATCH(DATE(G$1,1,1),Shock_dev!$A$1:$CI$1,0),FALSE)</f>
        <v>5.7728000000061002</v>
      </c>
      <c r="H53" s="52">
        <f>VLOOKUP($B53,Shock_dev!$A$1:$CI$300,MATCH(DATE(H$1,1,1),Shock_dev!$A$1:$CI$1,0),FALSE)</f>
        <v>-19.146500000002561</v>
      </c>
      <c r="I53" s="52">
        <f>VLOOKUP($B53,Shock_dev!$A$1:$CI$300,MATCH(DATE(I$1,1,1),Shock_dev!$A$1:$CI$1,0),FALSE)</f>
        <v>-45.507099999987986</v>
      </c>
      <c r="J53" s="52">
        <f>VLOOKUP($B53,Shock_dev!$A$1:$CI$300,MATCH(DATE(J$1,1,1),Shock_dev!$A$1:$CI$1,0),FALSE)</f>
        <v>-71.15779999998631</v>
      </c>
      <c r="K53" s="52">
        <f>VLOOKUP($B53,Shock_dev!$A$1:$CI$300,MATCH(DATE(K$1,1,1),Shock_dev!$A$1:$CI$1,0),FALSE)</f>
        <v>-94.733799999987241</v>
      </c>
      <c r="L53" s="52">
        <f>VLOOKUP($B53,Shock_dev!$A$1:$CI$300,MATCH(DATE(L$1,1,1),Shock_dev!$A$1:$CI$1,0),FALSE)</f>
        <v>-115.46570000000065</v>
      </c>
      <c r="M53" s="52">
        <f>VLOOKUP($B53,Shock_dev!$A$1:$CI$300,MATCH(DATE(M$1,1,1),Shock_dev!$A$1:$CI$1,0),FALSE)</f>
        <v>-132.98649999999907</v>
      </c>
      <c r="N53" s="52">
        <f>VLOOKUP($B53,Shock_dev!$A$1:$CI$300,MATCH(DATE(N$1,1,1),Shock_dev!$A$1:$CI$1,0),FALSE)</f>
        <v>-147.17819999999483</v>
      </c>
      <c r="O53" s="52">
        <f>VLOOKUP($B53,Shock_dev!$A$1:$CI$300,MATCH(DATE(O$1,1,1),Shock_dev!$A$1:$CI$1,0),FALSE)</f>
        <v>-158.06919999999809</v>
      </c>
      <c r="P53" s="52">
        <f>VLOOKUP($B53,Shock_dev!$A$1:$CI$300,MATCH(DATE(P$1,1,1),Shock_dev!$A$1:$CI$1,0),FALSE)</f>
        <v>-165.77109999998356</v>
      </c>
      <c r="Q53" s="52">
        <f>VLOOKUP($B53,Shock_dev!$A$1:$CI$300,MATCH(DATE(Q$1,1,1),Shock_dev!$A$1:$CI$1,0),FALSE)</f>
        <v>-170.4378999999899</v>
      </c>
      <c r="R53" s="52">
        <f>VLOOKUP($B53,Shock_dev!$A$1:$CI$300,MATCH(DATE(R$1,1,1),Shock_dev!$A$1:$CI$1,0),FALSE)</f>
        <v>-172.25729999999749</v>
      </c>
      <c r="S53" s="52">
        <f>VLOOKUP($B53,Shock_dev!$A$1:$CI$300,MATCH(DATE(S$1,1,1),Shock_dev!$A$1:$CI$1,0),FALSE)</f>
        <v>-171.4433999999892</v>
      </c>
      <c r="T53" s="52">
        <f>VLOOKUP($B53,Shock_dev!$A$1:$CI$300,MATCH(DATE(T$1,1,1),Shock_dev!$A$1:$CI$1,0),FALSE)</f>
        <v>-168.24180000001797</v>
      </c>
      <c r="U53" s="52">
        <f>VLOOKUP($B53,Shock_dev!$A$1:$CI$300,MATCH(DATE(U$1,1,1),Shock_dev!$A$1:$CI$1,0),FALSE)</f>
        <v>-162.93379999999888</v>
      </c>
      <c r="V53" s="52">
        <f>VLOOKUP($B53,Shock_dev!$A$1:$CI$300,MATCH(DATE(V$1,1,1),Shock_dev!$A$1:$CI$1,0),FALSE)</f>
        <v>-155.83449999999721</v>
      </c>
      <c r="W53" s="52">
        <f>VLOOKUP($B53,Shock_dev!$A$1:$CI$300,MATCH(DATE(W$1,1,1),Shock_dev!$A$1:$CI$1,0),FALSE)</f>
        <v>-147.28879999998026</v>
      </c>
      <c r="X53" s="52">
        <f>VLOOKUP($B53,Shock_dev!$A$1:$CI$300,MATCH(DATE(X$1,1,1),Shock_dev!$A$1:$CI$1,0),FALSE)</f>
        <v>-137.65580000000773</v>
      </c>
      <c r="Y53" s="52">
        <f>VLOOKUP($B53,Shock_dev!$A$1:$CI$300,MATCH(DATE(Y$1,1,1),Shock_dev!$A$1:$CI$1,0),FALSE)</f>
        <v>-127.30119999998715</v>
      </c>
      <c r="Z53" s="52">
        <f>VLOOKUP($B53,Shock_dev!$A$1:$CI$300,MATCH(DATE(Z$1,1,1),Shock_dev!$A$1:$CI$1,0),FALSE)</f>
        <v>-116.57510000001639</v>
      </c>
      <c r="AA53" s="52">
        <f>VLOOKUP($B53,Shock_dev!$A$1:$CI$300,MATCH(DATE(AA$1,1,1),Shock_dev!$A$1:$CI$1,0),FALSE)</f>
        <v>-105.80220000000554</v>
      </c>
      <c r="AB53" s="52">
        <f>VLOOKUP($B53,Shock_dev!$A$1:$CI$300,MATCH(DATE(AB$1,1,1),Shock_dev!$A$1:$CI$1,0),FALSE)</f>
        <v>-95.26569999998901</v>
      </c>
      <c r="AC53" s="52">
        <f>VLOOKUP($B53,Shock_dev!$A$1:$CI$300,MATCH(DATE(AC$1,1,1),Shock_dev!$A$1:$CI$1,0),FALSE)</f>
        <v>-85.205900000000838</v>
      </c>
      <c r="AD53" s="52">
        <f>VLOOKUP($B53,Shock_dev!$A$1:$CI$300,MATCH(DATE(AD$1,1,1),Shock_dev!$A$1:$CI$1,0),FALSE)</f>
        <v>-75.812300000019604</v>
      </c>
      <c r="AE53" s="52">
        <f>VLOOKUP($B53,Shock_dev!$A$1:$CI$300,MATCH(DATE(AE$1,1,1),Shock_dev!$A$1:$CI$1,0),FALSE)</f>
        <v>-67.223300000012387</v>
      </c>
      <c r="AF53" s="52">
        <f>VLOOKUP($B53,Shock_dev!$A$1:$CI$300,MATCH(DATE(AF$1,1,1),Shock_dev!$A$1:$CI$1,0),FALSE)</f>
        <v>-59.53269999998156</v>
      </c>
      <c r="AG53" s="52"/>
      <c r="AH53" s="65">
        <f t="shared" si="1"/>
        <v>26.779080000001706</v>
      </c>
      <c r="AI53" s="65">
        <f t="shared" si="2"/>
        <v>-69.20217999999295</v>
      </c>
      <c r="AJ53" s="65">
        <f t="shared" si="3"/>
        <v>-154.88857999999308</v>
      </c>
      <c r="AK53" s="65">
        <f t="shared" si="4"/>
        <v>-166.14216000000016</v>
      </c>
      <c r="AL53" s="65">
        <f t="shared" si="5"/>
        <v>-126.92461999999941</v>
      </c>
      <c r="AM53" s="65">
        <f t="shared" si="6"/>
        <v>-76.60798000000068</v>
      </c>
      <c r="AN53" s="66"/>
      <c r="AO53" s="65">
        <f t="shared" si="7"/>
        <v>-21.211549999995622</v>
      </c>
      <c r="AP53" s="65">
        <f t="shared" si="8"/>
        <v>-160.51536999999661</v>
      </c>
      <c r="AQ53" s="65">
        <f t="shared" si="9"/>
        <v>-101.76630000000004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229.44970000000103</v>
      </c>
      <c r="D54" s="52">
        <f>VLOOKUP($B54,Shock_dev!$A$1:$CI$300,MATCH(DATE(D$1,1,1),Shock_dev!$A$1:$CI$1,0),FALSE)</f>
        <v>278.37560999999914</v>
      </c>
      <c r="E54" s="52">
        <f>VLOOKUP($B54,Shock_dev!$A$1:$CI$300,MATCH(DATE(E$1,1,1),Shock_dev!$A$1:$CI$1,0),FALSE)</f>
        <v>284.62639000000127</v>
      </c>
      <c r="F54" s="52">
        <f>VLOOKUP($B54,Shock_dev!$A$1:$CI$300,MATCH(DATE(F$1,1,1),Shock_dev!$A$1:$CI$1,0),FALSE)</f>
        <v>281.49758999999904</v>
      </c>
      <c r="G54" s="52">
        <f>VLOOKUP($B54,Shock_dev!$A$1:$CI$300,MATCH(DATE(G$1,1,1),Shock_dev!$A$1:$CI$1,0),FALSE)</f>
        <v>275.28915000000052</v>
      </c>
      <c r="H54" s="52">
        <f>VLOOKUP($B54,Shock_dev!$A$1:$CI$300,MATCH(DATE(H$1,1,1),Shock_dev!$A$1:$CI$1,0),FALSE)</f>
        <v>267.56780000000072</v>
      </c>
      <c r="I54" s="52">
        <f>VLOOKUP($B54,Shock_dev!$A$1:$CI$300,MATCH(DATE(I$1,1,1),Shock_dev!$A$1:$CI$1,0),FALSE)</f>
        <v>258.90566000000035</v>
      </c>
      <c r="J54" s="52">
        <f>VLOOKUP($B54,Shock_dev!$A$1:$CI$300,MATCH(DATE(J$1,1,1),Shock_dev!$A$1:$CI$1,0),FALSE)</f>
        <v>249.51713000000018</v>
      </c>
      <c r="K54" s="52">
        <f>VLOOKUP($B54,Shock_dev!$A$1:$CI$300,MATCH(DATE(K$1,1,1),Shock_dev!$A$1:$CI$1,0),FALSE)</f>
        <v>239.44391000000178</v>
      </c>
      <c r="L54" s="52">
        <f>VLOOKUP($B54,Shock_dev!$A$1:$CI$300,MATCH(DATE(L$1,1,1),Shock_dev!$A$1:$CI$1,0),FALSE)</f>
        <v>228.63141000000178</v>
      </c>
      <c r="M54" s="52">
        <f>VLOOKUP($B54,Shock_dev!$A$1:$CI$300,MATCH(DATE(M$1,1,1),Shock_dev!$A$1:$CI$1,0),FALSE)</f>
        <v>217.03575999999885</v>
      </c>
      <c r="N54" s="52">
        <f>VLOOKUP($B54,Shock_dev!$A$1:$CI$300,MATCH(DATE(N$1,1,1),Shock_dev!$A$1:$CI$1,0),FALSE)</f>
        <v>204.68024999999761</v>
      </c>
      <c r="O54" s="52">
        <f>VLOOKUP($B54,Shock_dev!$A$1:$CI$300,MATCH(DATE(O$1,1,1),Shock_dev!$A$1:$CI$1,0),FALSE)</f>
        <v>191.67278000000078</v>
      </c>
      <c r="P54" s="52">
        <f>VLOOKUP($B54,Shock_dev!$A$1:$CI$300,MATCH(DATE(P$1,1,1),Shock_dev!$A$1:$CI$1,0),FALSE)</f>
        <v>178.21222000000125</v>
      </c>
      <c r="Q54" s="52">
        <f>VLOOKUP($B54,Shock_dev!$A$1:$CI$300,MATCH(DATE(Q$1,1,1),Shock_dev!$A$1:$CI$1,0),FALSE)</f>
        <v>164.61605000000054</v>
      </c>
      <c r="R54" s="52">
        <f>VLOOKUP($B54,Shock_dev!$A$1:$CI$300,MATCH(DATE(R$1,1,1),Shock_dev!$A$1:$CI$1,0),FALSE)</f>
        <v>151.2203499999996</v>
      </c>
      <c r="S54" s="52">
        <f>VLOOKUP($B54,Shock_dev!$A$1:$CI$300,MATCH(DATE(S$1,1,1),Shock_dev!$A$1:$CI$1,0),FALSE)</f>
        <v>138.40488999999798</v>
      </c>
      <c r="T54" s="52">
        <f>VLOOKUP($B54,Shock_dev!$A$1:$CI$300,MATCH(DATE(T$1,1,1),Shock_dev!$A$1:$CI$1,0),FALSE)</f>
        <v>126.49209999999948</v>
      </c>
      <c r="U54" s="52">
        <f>VLOOKUP($B54,Shock_dev!$A$1:$CI$300,MATCH(DATE(U$1,1,1),Shock_dev!$A$1:$CI$1,0),FALSE)</f>
        <v>115.72707000000082</v>
      </c>
      <c r="V54" s="52">
        <f>VLOOKUP($B54,Shock_dev!$A$1:$CI$300,MATCH(DATE(V$1,1,1),Shock_dev!$A$1:$CI$1,0),FALSE)</f>
        <v>106.26634000000195</v>
      </c>
      <c r="W54" s="52">
        <f>VLOOKUP($B54,Shock_dev!$A$1:$CI$300,MATCH(DATE(W$1,1,1),Shock_dev!$A$1:$CI$1,0),FALSE)</f>
        <v>98.150419999998121</v>
      </c>
      <c r="X54" s="52">
        <f>VLOOKUP($B54,Shock_dev!$A$1:$CI$300,MATCH(DATE(X$1,1,1),Shock_dev!$A$1:$CI$1,0),FALSE)</f>
        <v>91.356500000001688</v>
      </c>
      <c r="Y54" s="52">
        <f>VLOOKUP($B54,Shock_dev!$A$1:$CI$300,MATCH(DATE(Y$1,1,1),Shock_dev!$A$1:$CI$1,0),FALSE)</f>
        <v>85.764339999997901</v>
      </c>
      <c r="Z54" s="52">
        <f>VLOOKUP($B54,Shock_dev!$A$1:$CI$300,MATCH(DATE(Z$1,1,1),Shock_dev!$A$1:$CI$1,0),FALSE)</f>
        <v>81.239899999996851</v>
      </c>
      <c r="AA54" s="52">
        <f>VLOOKUP($B54,Shock_dev!$A$1:$CI$300,MATCH(DATE(AA$1,1,1),Shock_dev!$A$1:$CI$1,0),FALSE)</f>
        <v>77.611769999999524</v>
      </c>
      <c r="AB54" s="52">
        <f>VLOOKUP($B54,Shock_dev!$A$1:$CI$300,MATCH(DATE(AB$1,1,1),Shock_dev!$A$1:$CI$1,0),FALSE)</f>
        <v>74.736819999998261</v>
      </c>
      <c r="AC54" s="52">
        <f>VLOOKUP($B54,Shock_dev!$A$1:$CI$300,MATCH(DATE(AC$1,1,1),Shock_dev!$A$1:$CI$1,0),FALSE)</f>
        <v>72.449080000002141</v>
      </c>
      <c r="AD54" s="52">
        <f>VLOOKUP($B54,Shock_dev!$A$1:$CI$300,MATCH(DATE(AD$1,1,1),Shock_dev!$A$1:$CI$1,0),FALSE)</f>
        <v>70.621090000000549</v>
      </c>
      <c r="AE54" s="52">
        <f>VLOOKUP($B54,Shock_dev!$A$1:$CI$300,MATCH(DATE(AE$1,1,1),Shock_dev!$A$1:$CI$1,0),FALSE)</f>
        <v>69.15331999999762</v>
      </c>
      <c r="AF54" s="52">
        <f>VLOOKUP($B54,Shock_dev!$A$1:$CI$300,MATCH(DATE(AF$1,1,1),Shock_dev!$A$1:$CI$1,0),FALSE)</f>
        <v>67.939489999997022</v>
      </c>
      <c r="AG54" s="52"/>
      <c r="AH54" s="65">
        <f t="shared" si="1"/>
        <v>269.84768800000018</v>
      </c>
      <c r="AI54" s="65">
        <f t="shared" si="2"/>
        <v>248.81318200000095</v>
      </c>
      <c r="AJ54" s="65">
        <f t="shared" si="3"/>
        <v>191.24341199999981</v>
      </c>
      <c r="AK54" s="65">
        <f t="shared" si="4"/>
        <v>127.62214999999996</v>
      </c>
      <c r="AL54" s="65">
        <f t="shared" si="5"/>
        <v>86.824585999998817</v>
      </c>
      <c r="AM54" s="65">
        <f t="shared" si="6"/>
        <v>70.979959999999124</v>
      </c>
      <c r="AN54" s="66"/>
      <c r="AO54" s="65">
        <f t="shared" si="7"/>
        <v>259.33043500000053</v>
      </c>
      <c r="AP54" s="65">
        <f t="shared" si="8"/>
        <v>159.43278099999989</v>
      </c>
      <c r="AQ54" s="65">
        <f t="shared" si="9"/>
        <v>78.902272999998971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13.184180000000197</v>
      </c>
      <c r="D55" s="52">
        <f>VLOOKUP($B55,Shock_dev!$A$1:$CI$300,MATCH(DATE(D$1,1,1),Shock_dev!$A$1:$CI$1,0),FALSE)</f>
        <v>19.523500000002969</v>
      </c>
      <c r="E55" s="52">
        <f>VLOOKUP($B55,Shock_dev!$A$1:$CI$300,MATCH(DATE(E$1,1,1),Shock_dev!$A$1:$CI$1,0),FALSE)</f>
        <v>21.838340000002063</v>
      </c>
      <c r="F55" s="52">
        <f>VLOOKUP($B55,Shock_dev!$A$1:$CI$300,MATCH(DATE(F$1,1,1),Shock_dev!$A$1:$CI$1,0),FALSE)</f>
        <v>21.560079999999289</v>
      </c>
      <c r="G55" s="52">
        <f>VLOOKUP($B55,Shock_dev!$A$1:$CI$300,MATCH(DATE(G$1,1,1),Shock_dev!$A$1:$CI$1,0),FALSE)</f>
        <v>19.520880000000034</v>
      </c>
      <c r="H55" s="52">
        <f>VLOOKUP($B55,Shock_dev!$A$1:$CI$300,MATCH(DATE(H$1,1,1),Shock_dev!$A$1:$CI$1,0),FALSE)</f>
        <v>16.402780000000348</v>
      </c>
      <c r="I55" s="52">
        <f>VLOOKUP($B55,Shock_dev!$A$1:$CI$300,MATCH(DATE(I$1,1,1),Shock_dev!$A$1:$CI$1,0),FALSE)</f>
        <v>12.746090000000549</v>
      </c>
      <c r="J55" s="52">
        <f>VLOOKUP($B55,Shock_dev!$A$1:$CI$300,MATCH(DATE(J$1,1,1),Shock_dev!$A$1:$CI$1,0),FALSE)</f>
        <v>8.9342500000020664</v>
      </c>
      <c r="K55" s="52">
        <f>VLOOKUP($B55,Shock_dev!$A$1:$CI$300,MATCH(DATE(K$1,1,1),Shock_dev!$A$1:$CI$1,0),FALSE)</f>
        <v>5.2148100000013073</v>
      </c>
      <c r="L55" s="52">
        <f>VLOOKUP($B55,Shock_dev!$A$1:$CI$300,MATCH(DATE(L$1,1,1),Shock_dev!$A$1:$CI$1,0),FALSE)</f>
        <v>1.7339300000021467</v>
      </c>
      <c r="M55" s="52">
        <f>VLOOKUP($B55,Shock_dev!$A$1:$CI$300,MATCH(DATE(M$1,1,1),Shock_dev!$A$1:$CI$1,0),FALSE)</f>
        <v>-1.4284099999968021</v>
      </c>
      <c r="N55" s="52">
        <f>VLOOKUP($B55,Shock_dev!$A$1:$CI$300,MATCH(DATE(N$1,1,1),Shock_dev!$A$1:$CI$1,0),FALSE)</f>
        <v>-4.231869999999617</v>
      </c>
      <c r="O55" s="52">
        <f>VLOOKUP($B55,Shock_dev!$A$1:$CI$300,MATCH(DATE(O$1,1,1),Shock_dev!$A$1:$CI$1,0),FALSE)</f>
        <v>-6.6586999999999534</v>
      </c>
      <c r="P55" s="52">
        <f>VLOOKUP($B55,Shock_dev!$A$1:$CI$300,MATCH(DATE(P$1,1,1),Shock_dev!$A$1:$CI$1,0),FALSE)</f>
        <v>-8.7029999999977008</v>
      </c>
      <c r="Q55" s="52">
        <f>VLOOKUP($B55,Shock_dev!$A$1:$CI$300,MATCH(DATE(Q$1,1,1),Shock_dev!$A$1:$CI$1,0),FALSE)</f>
        <v>-10.362359999999171</v>
      </c>
      <c r="R55" s="52">
        <f>VLOOKUP($B55,Shock_dev!$A$1:$CI$300,MATCH(DATE(R$1,1,1),Shock_dev!$A$1:$CI$1,0),FALSE)</f>
        <v>-11.638899999998102</v>
      </c>
      <c r="S55" s="52">
        <f>VLOOKUP($B55,Shock_dev!$A$1:$CI$300,MATCH(DATE(S$1,1,1),Shock_dev!$A$1:$CI$1,0),FALSE)</f>
        <v>-12.536700000000565</v>
      </c>
      <c r="T55" s="52">
        <f>VLOOKUP($B55,Shock_dev!$A$1:$CI$300,MATCH(DATE(T$1,1,1),Shock_dev!$A$1:$CI$1,0),FALSE)</f>
        <v>-13.065959999999905</v>
      </c>
      <c r="U55" s="52">
        <f>VLOOKUP($B55,Shock_dev!$A$1:$CI$300,MATCH(DATE(U$1,1,1),Shock_dev!$A$1:$CI$1,0),FALSE)</f>
        <v>-13.244759999997768</v>
      </c>
      <c r="V55" s="52">
        <f>VLOOKUP($B55,Shock_dev!$A$1:$CI$300,MATCH(DATE(V$1,1,1),Shock_dev!$A$1:$CI$1,0),FALSE)</f>
        <v>-13.099910000000818</v>
      </c>
      <c r="W55" s="52">
        <f>VLOOKUP($B55,Shock_dev!$A$1:$CI$300,MATCH(DATE(W$1,1,1),Shock_dev!$A$1:$CI$1,0),FALSE)</f>
        <v>-12.668140000001586</v>
      </c>
      <c r="X55" s="52">
        <f>VLOOKUP($B55,Shock_dev!$A$1:$CI$300,MATCH(DATE(X$1,1,1),Shock_dev!$A$1:$CI$1,0),FALSE)</f>
        <v>-11.99261999999726</v>
      </c>
      <c r="Y55" s="52">
        <f>VLOOKUP($B55,Shock_dev!$A$1:$CI$300,MATCH(DATE(Y$1,1,1),Shock_dev!$A$1:$CI$1,0),FALSE)</f>
        <v>-11.123459999998886</v>
      </c>
      <c r="Z55" s="52">
        <f>VLOOKUP($B55,Shock_dev!$A$1:$CI$300,MATCH(DATE(Z$1,1,1),Shock_dev!$A$1:$CI$1,0),FALSE)</f>
        <v>-10.111790000002657</v>
      </c>
      <c r="AA55" s="52">
        <f>VLOOKUP($B55,Shock_dev!$A$1:$CI$300,MATCH(DATE(AA$1,1,1),Shock_dev!$A$1:$CI$1,0),FALSE)</f>
        <v>-9.0088099999993574</v>
      </c>
      <c r="AB55" s="52">
        <f>VLOOKUP($B55,Shock_dev!$A$1:$CI$300,MATCH(DATE(AB$1,1,1),Shock_dev!$A$1:$CI$1,0),FALSE)</f>
        <v>-7.8609300000025542</v>
      </c>
      <c r="AC55" s="52">
        <f>VLOOKUP($B55,Shock_dev!$A$1:$CI$300,MATCH(DATE(AC$1,1,1),Shock_dev!$A$1:$CI$1,0),FALSE)</f>
        <v>-6.7108900000021094</v>
      </c>
      <c r="AD55" s="52">
        <f>VLOOKUP($B55,Shock_dev!$A$1:$CI$300,MATCH(DATE(AD$1,1,1),Shock_dev!$A$1:$CI$1,0),FALSE)</f>
        <v>-5.5940699999991921</v>
      </c>
      <c r="AE55" s="52">
        <f>VLOOKUP($B55,Shock_dev!$A$1:$CI$300,MATCH(DATE(AE$1,1,1),Shock_dev!$A$1:$CI$1,0),FALSE)</f>
        <v>-4.5382400000016787</v>
      </c>
      <c r="AF55" s="52">
        <f>VLOOKUP($B55,Shock_dev!$A$1:$CI$300,MATCH(DATE(AF$1,1,1),Shock_dev!$A$1:$CI$1,0),FALSE)</f>
        <v>-3.5654400000021269</v>
      </c>
      <c r="AG55" s="52"/>
      <c r="AH55" s="65">
        <f t="shared" si="1"/>
        <v>19.125396000000912</v>
      </c>
      <c r="AI55" s="65">
        <f t="shared" si="2"/>
        <v>9.0063720000012832</v>
      </c>
      <c r="AJ55" s="65">
        <f t="shared" si="3"/>
        <v>-6.2768679999986485</v>
      </c>
      <c r="AK55" s="65">
        <f t="shared" si="4"/>
        <v>-12.717245999999431</v>
      </c>
      <c r="AL55" s="65">
        <f t="shared" si="5"/>
        <v>-10.980963999999949</v>
      </c>
      <c r="AM55" s="65">
        <f t="shared" si="6"/>
        <v>-5.6539140000015324</v>
      </c>
      <c r="AN55" s="66"/>
      <c r="AO55" s="65">
        <f t="shared" si="7"/>
        <v>14.065884000001098</v>
      </c>
      <c r="AP55" s="65">
        <f t="shared" si="8"/>
        <v>-9.4970569999990389</v>
      </c>
      <c r="AQ55" s="65">
        <f t="shared" si="9"/>
        <v>-8.317439000000741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71.123629999998229</v>
      </c>
      <c r="D56" s="52">
        <f>VLOOKUP($B56,Shock_dev!$A$1:$CI$300,MATCH(DATE(D$1,1,1),Shock_dev!$A$1:$CI$1,0),FALSE)</f>
        <v>88.81756999999925</v>
      </c>
      <c r="E56" s="52">
        <f>VLOOKUP($B56,Shock_dev!$A$1:$CI$300,MATCH(DATE(E$1,1,1),Shock_dev!$A$1:$CI$1,0),FALSE)</f>
        <v>91.19861999999921</v>
      </c>
      <c r="F56" s="52">
        <f>VLOOKUP($B56,Shock_dev!$A$1:$CI$300,MATCH(DATE(F$1,1,1),Shock_dev!$A$1:$CI$1,0),FALSE)</f>
        <v>88.216089999998076</v>
      </c>
      <c r="G56" s="52">
        <f>VLOOKUP($B56,Shock_dev!$A$1:$CI$300,MATCH(DATE(G$1,1,1),Shock_dev!$A$1:$CI$1,0),FALSE)</f>
        <v>82.417240000002494</v>
      </c>
      <c r="H56" s="52">
        <f>VLOOKUP($B56,Shock_dev!$A$1:$CI$300,MATCH(DATE(H$1,1,1),Shock_dev!$A$1:$CI$1,0),FALSE)</f>
        <v>75.016459999998915</v>
      </c>
      <c r="I56" s="52">
        <f>VLOOKUP($B56,Shock_dev!$A$1:$CI$300,MATCH(DATE(I$1,1,1),Shock_dev!$A$1:$CI$1,0),FALSE)</f>
        <v>66.828789999999572</v>
      </c>
      <c r="J56" s="52">
        <f>VLOOKUP($B56,Shock_dev!$A$1:$CI$300,MATCH(DATE(J$1,1,1),Shock_dev!$A$1:$CI$1,0),FALSE)</f>
        <v>58.405380000003788</v>
      </c>
      <c r="K56" s="52">
        <f>VLOOKUP($B56,Shock_dev!$A$1:$CI$300,MATCH(DATE(K$1,1,1),Shock_dev!$A$1:$CI$1,0),FALSE)</f>
        <v>50.096319999996922</v>
      </c>
      <c r="L56" s="52">
        <f>VLOOKUP($B56,Shock_dev!$A$1:$CI$300,MATCH(DATE(L$1,1,1),Shock_dev!$A$1:$CI$1,0),FALSE)</f>
        <v>42.103060000001278</v>
      </c>
      <c r="M56" s="52">
        <f>VLOOKUP($B56,Shock_dev!$A$1:$CI$300,MATCH(DATE(M$1,1,1),Shock_dev!$A$1:$CI$1,0),FALSE)</f>
        <v>34.541860000004817</v>
      </c>
      <c r="N56" s="52">
        <f>VLOOKUP($B56,Shock_dev!$A$1:$CI$300,MATCH(DATE(N$1,1,1),Shock_dev!$A$1:$CI$1,0),FALSE)</f>
        <v>27.486849999993865</v>
      </c>
      <c r="O56" s="52">
        <f>VLOOKUP($B56,Shock_dev!$A$1:$CI$300,MATCH(DATE(O$1,1,1),Shock_dev!$A$1:$CI$1,0),FALSE)</f>
        <v>20.994160000002012</v>
      </c>
      <c r="P56" s="52">
        <f>VLOOKUP($B56,Shock_dev!$A$1:$CI$300,MATCH(DATE(P$1,1,1),Shock_dev!$A$1:$CI$1,0),FALSE)</f>
        <v>15.117149999998219</v>
      </c>
      <c r="Q56" s="52">
        <f>VLOOKUP($B56,Shock_dev!$A$1:$CI$300,MATCH(DATE(Q$1,1,1),Shock_dev!$A$1:$CI$1,0),FALSE)</f>
        <v>9.9244800000014948</v>
      </c>
      <c r="R56" s="52">
        <f>VLOOKUP($B56,Shock_dev!$A$1:$CI$300,MATCH(DATE(R$1,1,1),Shock_dev!$A$1:$CI$1,0),FALSE)</f>
        <v>5.475800000000163</v>
      </c>
      <c r="S56" s="52">
        <f>VLOOKUP($B56,Shock_dev!$A$1:$CI$300,MATCH(DATE(S$1,1,1),Shock_dev!$A$1:$CI$1,0),FALSE)</f>
        <v>1.8327700000008917</v>
      </c>
      <c r="T56" s="52">
        <f>VLOOKUP($B56,Shock_dev!$A$1:$CI$300,MATCH(DATE(T$1,1,1),Shock_dev!$A$1:$CI$1,0),FALSE)</f>
        <v>-0.96903000000020256</v>
      </c>
      <c r="U56" s="52">
        <f>VLOOKUP($B56,Shock_dev!$A$1:$CI$300,MATCH(DATE(U$1,1,1),Shock_dev!$A$1:$CI$1,0),FALSE)</f>
        <v>-2.9251799999983632</v>
      </c>
      <c r="V56" s="52">
        <f>VLOOKUP($B56,Shock_dev!$A$1:$CI$300,MATCH(DATE(V$1,1,1),Shock_dev!$A$1:$CI$1,0),FALSE)</f>
        <v>-4.0646800000031362</v>
      </c>
      <c r="W56" s="52">
        <f>VLOOKUP($B56,Shock_dev!$A$1:$CI$300,MATCH(DATE(W$1,1,1),Shock_dev!$A$1:$CI$1,0),FALSE)</f>
        <v>-4.4564600000012433</v>
      </c>
      <c r="X56" s="52">
        <f>VLOOKUP($B56,Shock_dev!$A$1:$CI$300,MATCH(DATE(X$1,1,1),Shock_dev!$A$1:$CI$1,0),FALSE)</f>
        <v>-4.1910199999983888</v>
      </c>
      <c r="Y56" s="52">
        <f>VLOOKUP($B56,Shock_dev!$A$1:$CI$300,MATCH(DATE(Y$1,1,1),Shock_dev!$A$1:$CI$1,0),FALSE)</f>
        <v>-3.3884800000014366</v>
      </c>
      <c r="Z56" s="52">
        <f>VLOOKUP($B56,Shock_dev!$A$1:$CI$300,MATCH(DATE(Z$1,1,1),Shock_dev!$A$1:$CI$1,0),FALSE)</f>
        <v>-2.169979999998759</v>
      </c>
      <c r="AA56" s="52">
        <f>VLOOKUP($B56,Shock_dev!$A$1:$CI$300,MATCH(DATE(AA$1,1,1),Shock_dev!$A$1:$CI$1,0),FALSE)</f>
        <v>-0.66206999999849359</v>
      </c>
      <c r="AB56" s="52">
        <f>VLOOKUP($B56,Shock_dev!$A$1:$CI$300,MATCH(DATE(AB$1,1,1),Shock_dev!$A$1:$CI$1,0),FALSE)</f>
        <v>1.0254700000004959</v>
      </c>
      <c r="AC56" s="52">
        <f>VLOOKUP($B56,Shock_dev!$A$1:$CI$300,MATCH(DATE(AC$1,1,1),Shock_dev!$A$1:$CI$1,0),FALSE)</f>
        <v>2.7859099999986938</v>
      </c>
      <c r="AD56" s="52">
        <f>VLOOKUP($B56,Shock_dev!$A$1:$CI$300,MATCH(DATE(AD$1,1,1),Shock_dev!$A$1:$CI$1,0),FALSE)</f>
        <v>4.5348200000007637</v>
      </c>
      <c r="AE56" s="52">
        <f>VLOOKUP($B56,Shock_dev!$A$1:$CI$300,MATCH(DATE(AE$1,1,1),Shock_dev!$A$1:$CI$1,0),FALSE)</f>
        <v>6.2074799999973038</v>
      </c>
      <c r="AF56" s="52">
        <f>VLOOKUP($B56,Shock_dev!$A$1:$CI$300,MATCH(DATE(AF$1,1,1),Shock_dev!$A$1:$CI$1,0),FALSE)</f>
        <v>7.747799999997369</v>
      </c>
      <c r="AG56" s="52"/>
      <c r="AH56" s="65">
        <f t="shared" si="1"/>
        <v>84.354629999999446</v>
      </c>
      <c r="AI56" s="65">
        <f t="shared" si="2"/>
        <v>58.490002000000096</v>
      </c>
      <c r="AJ56" s="65">
        <f t="shared" si="3"/>
        <v>21.612900000000081</v>
      </c>
      <c r="AK56" s="65">
        <f t="shared" si="4"/>
        <v>-0.13006400000012946</v>
      </c>
      <c r="AL56" s="65">
        <f t="shared" si="5"/>
        <v>-2.9736019999996643</v>
      </c>
      <c r="AM56" s="65">
        <f t="shared" si="6"/>
        <v>4.4602959999989249</v>
      </c>
      <c r="AN56" s="66"/>
      <c r="AO56" s="65">
        <f t="shared" si="7"/>
        <v>71.422315999999768</v>
      </c>
      <c r="AP56" s="65">
        <f t="shared" si="8"/>
        <v>10.741417999999976</v>
      </c>
      <c r="AQ56" s="65">
        <f t="shared" si="9"/>
        <v>0.74334699999963028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306.72841000001063</v>
      </c>
      <c r="D57" s="52">
        <f>VLOOKUP($B57,Shock_dev!$A$1:$CI$300,MATCH(DATE(D$1,1,1),Shock_dev!$A$1:$CI$1,0),FALSE)</f>
        <v>377.09527999999409</v>
      </c>
      <c r="E57" s="52">
        <f>VLOOKUP($B57,Shock_dev!$A$1:$CI$300,MATCH(DATE(E$1,1,1),Shock_dev!$A$1:$CI$1,0),FALSE)</f>
        <v>383.69644999998854</v>
      </c>
      <c r="F57" s="52">
        <f>VLOOKUP($B57,Shock_dev!$A$1:$CI$300,MATCH(DATE(F$1,1,1),Shock_dev!$A$1:$CI$1,0),FALSE)</f>
        <v>372.024190000011</v>
      </c>
      <c r="G57" s="52">
        <f>VLOOKUP($B57,Shock_dev!$A$1:$CI$300,MATCH(DATE(G$1,1,1),Shock_dev!$A$1:$CI$1,0),FALSE)</f>
        <v>352.46834000000672</v>
      </c>
      <c r="H57" s="52">
        <f>VLOOKUP($B57,Shock_dev!$A$1:$CI$300,MATCH(DATE(H$1,1,1),Shock_dev!$A$1:$CI$1,0),FALSE)</f>
        <v>328.82706999999937</v>
      </c>
      <c r="I57" s="52">
        <f>VLOOKUP($B57,Shock_dev!$A$1:$CI$300,MATCH(DATE(I$1,1,1),Shock_dev!$A$1:$CI$1,0),FALSE)</f>
        <v>303.23917000000074</v>
      </c>
      <c r="J57" s="52">
        <f>VLOOKUP($B57,Shock_dev!$A$1:$CI$300,MATCH(DATE(J$1,1,1),Shock_dev!$A$1:$CI$1,0),FALSE)</f>
        <v>277.02427999999782</v>
      </c>
      <c r="K57" s="52">
        <f>VLOOKUP($B57,Shock_dev!$A$1:$CI$300,MATCH(DATE(K$1,1,1),Shock_dev!$A$1:$CI$1,0),FALSE)</f>
        <v>250.96175000000221</v>
      </c>
      <c r="L57" s="52">
        <f>VLOOKUP($B57,Shock_dev!$A$1:$CI$300,MATCH(DATE(L$1,1,1),Shock_dev!$A$1:$CI$1,0),FALSE)</f>
        <v>225.45007999999507</v>
      </c>
      <c r="M57" s="52">
        <f>VLOOKUP($B57,Shock_dev!$A$1:$CI$300,MATCH(DATE(M$1,1,1),Shock_dev!$A$1:$CI$1,0),FALSE)</f>
        <v>200.70828999999503</v>
      </c>
      <c r="N57" s="52">
        <f>VLOOKUP($B57,Shock_dev!$A$1:$CI$300,MATCH(DATE(N$1,1,1),Shock_dev!$A$1:$CI$1,0),FALSE)</f>
        <v>176.90325000000303</v>
      </c>
      <c r="O57" s="52">
        <f>VLOOKUP($B57,Shock_dev!$A$1:$CI$300,MATCH(DATE(O$1,1,1),Shock_dev!$A$1:$CI$1,0),FALSE)</f>
        <v>154.21160000000964</v>
      </c>
      <c r="P57" s="52">
        <f>VLOOKUP($B57,Shock_dev!$A$1:$CI$300,MATCH(DATE(P$1,1,1),Shock_dev!$A$1:$CI$1,0),FALSE)</f>
        <v>132.857600000003</v>
      </c>
      <c r="Q57" s="52">
        <f>VLOOKUP($B57,Shock_dev!$A$1:$CI$300,MATCH(DATE(Q$1,1,1),Shock_dev!$A$1:$CI$1,0),FALSE)</f>
        <v>113.17059999999765</v>
      </c>
      <c r="R57" s="52">
        <f>VLOOKUP($B57,Shock_dev!$A$1:$CI$300,MATCH(DATE(R$1,1,1),Shock_dev!$A$1:$CI$1,0),FALSE)</f>
        <v>95.467300000003888</v>
      </c>
      <c r="S57" s="52">
        <f>VLOOKUP($B57,Shock_dev!$A$1:$CI$300,MATCH(DATE(S$1,1,1),Shock_dev!$A$1:$CI$1,0),FALSE)</f>
        <v>80.093500000002678</v>
      </c>
      <c r="T57" s="52">
        <f>VLOOKUP($B57,Shock_dev!$A$1:$CI$300,MATCH(DATE(T$1,1,1),Shock_dev!$A$1:$CI$1,0),FALSE)</f>
        <v>67.29660000000149</v>
      </c>
      <c r="U57" s="52">
        <f>VLOOKUP($B57,Shock_dev!$A$1:$CI$300,MATCH(DATE(U$1,1,1),Shock_dev!$A$1:$CI$1,0),FALSE)</f>
        <v>57.203799999988405</v>
      </c>
      <c r="V57" s="52">
        <f>VLOOKUP($B57,Shock_dev!$A$1:$CI$300,MATCH(DATE(V$1,1,1),Shock_dev!$A$1:$CI$1,0),FALSE)</f>
        <v>49.810499999992317</v>
      </c>
      <c r="W57" s="52">
        <f>VLOOKUP($B57,Shock_dev!$A$1:$CI$300,MATCH(DATE(W$1,1,1),Shock_dev!$A$1:$CI$1,0),FALSE)</f>
        <v>44.950500000006286</v>
      </c>
      <c r="X57" s="52">
        <f>VLOOKUP($B57,Shock_dev!$A$1:$CI$300,MATCH(DATE(X$1,1,1),Shock_dev!$A$1:$CI$1,0),FALSE)</f>
        <v>42.372399999992922</v>
      </c>
      <c r="Y57" s="52">
        <f>VLOOKUP($B57,Shock_dev!$A$1:$CI$300,MATCH(DATE(Y$1,1,1),Shock_dev!$A$1:$CI$1,0),FALSE)</f>
        <v>41.700599999996484</v>
      </c>
      <c r="Z57" s="52">
        <f>VLOOKUP($B57,Shock_dev!$A$1:$CI$300,MATCH(DATE(Z$1,1,1),Shock_dev!$A$1:$CI$1,0),FALSE)</f>
        <v>42.55470000000787</v>
      </c>
      <c r="AA57" s="52">
        <f>VLOOKUP($B57,Shock_dev!$A$1:$CI$300,MATCH(DATE(AA$1,1,1),Shock_dev!$A$1:$CI$1,0),FALSE)</f>
        <v>44.523700000005192</v>
      </c>
      <c r="AB57" s="52">
        <f>VLOOKUP($B57,Shock_dev!$A$1:$CI$300,MATCH(DATE(AB$1,1,1),Shock_dev!$A$1:$CI$1,0),FALSE)</f>
        <v>47.25889999998617</v>
      </c>
      <c r="AC57" s="52">
        <f>VLOOKUP($B57,Shock_dev!$A$1:$CI$300,MATCH(DATE(AC$1,1,1),Shock_dev!$A$1:$CI$1,0),FALSE)</f>
        <v>50.408999999999651</v>
      </c>
      <c r="AD57" s="52">
        <f>VLOOKUP($B57,Shock_dev!$A$1:$CI$300,MATCH(DATE(AD$1,1,1),Shock_dev!$A$1:$CI$1,0),FALSE)</f>
        <v>53.70230000000447</v>
      </c>
      <c r="AE57" s="52">
        <f>VLOOKUP($B57,Shock_dev!$A$1:$CI$300,MATCH(DATE(AE$1,1,1),Shock_dev!$A$1:$CI$1,0),FALSE)</f>
        <v>56.933199999999488</v>
      </c>
      <c r="AF57" s="52">
        <f>VLOOKUP($B57,Shock_dev!$A$1:$CI$300,MATCH(DATE(AF$1,1,1),Shock_dev!$A$1:$CI$1,0),FALSE)</f>
        <v>59.914399999994203</v>
      </c>
      <c r="AG57" s="52"/>
      <c r="AH57" s="65">
        <f t="shared" si="1"/>
        <v>358.40253400000222</v>
      </c>
      <c r="AI57" s="65">
        <f t="shared" si="2"/>
        <v>277.10046999999906</v>
      </c>
      <c r="AJ57" s="65">
        <f t="shared" si="3"/>
        <v>155.57026800000168</v>
      </c>
      <c r="AK57" s="65">
        <f t="shared" si="4"/>
        <v>69.974339999997753</v>
      </c>
      <c r="AL57" s="65">
        <f t="shared" si="5"/>
        <v>43.220380000001754</v>
      </c>
      <c r="AM57" s="65">
        <f t="shared" si="6"/>
        <v>53.643559999996796</v>
      </c>
      <c r="AN57" s="66"/>
      <c r="AO57" s="65">
        <f t="shared" si="7"/>
        <v>317.75150200000064</v>
      </c>
      <c r="AP57" s="65">
        <f t="shared" si="8"/>
        <v>112.77230399999971</v>
      </c>
      <c r="AQ57" s="65">
        <f t="shared" si="9"/>
        <v>48.431969999999275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213.67519999999786</v>
      </c>
      <c r="D58" s="52">
        <f>VLOOKUP($B58,Shock_dev!$A$1:$CI$300,MATCH(DATE(D$1,1,1),Shock_dev!$A$1:$CI$1,0),FALSE)</f>
        <v>350.86959999997634</v>
      </c>
      <c r="E58" s="52">
        <f>VLOOKUP($B58,Shock_dev!$A$1:$CI$300,MATCH(DATE(E$1,1,1),Shock_dev!$A$1:$CI$1,0),FALSE)</f>
        <v>421.2383999999729</v>
      </c>
      <c r="F58" s="52">
        <f>VLOOKUP($B58,Shock_dev!$A$1:$CI$300,MATCH(DATE(F$1,1,1),Shock_dev!$A$1:$CI$1,0),FALSE)</f>
        <v>436.102200000023</v>
      </c>
      <c r="G58" s="52">
        <f>VLOOKUP($B58,Shock_dev!$A$1:$CI$300,MATCH(DATE(G$1,1,1),Shock_dev!$A$1:$CI$1,0),FALSE)</f>
        <v>409.63189999997849</v>
      </c>
      <c r="H58" s="52">
        <f>VLOOKUP($B58,Shock_dev!$A$1:$CI$300,MATCH(DATE(H$1,1,1),Shock_dev!$A$1:$CI$1,0),FALSE)</f>
        <v>356.66389999998501</v>
      </c>
      <c r="I58" s="52">
        <f>VLOOKUP($B58,Shock_dev!$A$1:$CI$300,MATCH(DATE(I$1,1,1),Shock_dev!$A$1:$CI$1,0),FALSE)</f>
        <v>289.48259999998845</v>
      </c>
      <c r="J58" s="52">
        <f>VLOOKUP($B58,Shock_dev!$A$1:$CI$300,MATCH(DATE(J$1,1,1),Shock_dev!$A$1:$CI$1,0),FALSE)</f>
        <v>216.81359999999404</v>
      </c>
      <c r="K58" s="52">
        <f>VLOOKUP($B58,Shock_dev!$A$1:$CI$300,MATCH(DATE(K$1,1,1),Shock_dev!$A$1:$CI$1,0),FALSE)</f>
        <v>144.25699999998324</v>
      </c>
      <c r="L58" s="52">
        <f>VLOOKUP($B58,Shock_dev!$A$1:$CI$300,MATCH(DATE(L$1,1,1),Shock_dev!$A$1:$CI$1,0),FALSE)</f>
        <v>75.122700000007171</v>
      </c>
      <c r="M58" s="52">
        <f>VLOOKUP($B58,Shock_dev!$A$1:$CI$300,MATCH(DATE(M$1,1,1),Shock_dev!$A$1:$CI$1,0),FALSE)</f>
        <v>11.241299999994226</v>
      </c>
      <c r="N58" s="52">
        <f>VLOOKUP($B58,Shock_dev!$A$1:$CI$300,MATCH(DATE(N$1,1,1),Shock_dev!$A$1:$CI$1,0),FALSE)</f>
        <v>-46.432900000014342</v>
      </c>
      <c r="O58" s="52">
        <f>VLOOKUP($B58,Shock_dev!$A$1:$CI$300,MATCH(DATE(O$1,1,1),Shock_dev!$A$1:$CI$1,0),FALSE)</f>
        <v>-97.438100000028498</v>
      </c>
      <c r="P58" s="52">
        <f>VLOOKUP($B58,Shock_dev!$A$1:$CI$300,MATCH(DATE(P$1,1,1),Shock_dev!$A$1:$CI$1,0),FALSE)</f>
        <v>-141.56610000005458</v>
      </c>
      <c r="Q58" s="52">
        <f>VLOOKUP($B58,Shock_dev!$A$1:$CI$300,MATCH(DATE(Q$1,1,1),Shock_dev!$A$1:$CI$1,0),FALSE)</f>
        <v>-178.68780000001425</v>
      </c>
      <c r="R58" s="52">
        <f>VLOOKUP($B58,Shock_dev!$A$1:$CI$300,MATCH(DATE(R$1,1,1),Shock_dev!$A$1:$CI$1,0),FALSE)</f>
        <v>-208.74520000000484</v>
      </c>
      <c r="S58" s="52">
        <f>VLOOKUP($B58,Shock_dev!$A$1:$CI$300,MATCH(DATE(S$1,1,1),Shock_dev!$A$1:$CI$1,0),FALSE)</f>
        <v>-231.710699999996</v>
      </c>
      <c r="T58" s="52">
        <f>VLOOKUP($B58,Shock_dev!$A$1:$CI$300,MATCH(DATE(T$1,1,1),Shock_dev!$A$1:$CI$1,0),FALSE)</f>
        <v>-247.65140000003157</v>
      </c>
      <c r="U58" s="52">
        <f>VLOOKUP($B58,Shock_dev!$A$1:$CI$300,MATCH(DATE(U$1,1,1),Shock_dev!$A$1:$CI$1,0),FALSE)</f>
        <v>-256.77269999997225</v>
      </c>
      <c r="V58" s="52">
        <f>VLOOKUP($B58,Shock_dev!$A$1:$CI$300,MATCH(DATE(V$1,1,1),Shock_dev!$A$1:$CI$1,0),FALSE)</f>
        <v>-259.44599999999627</v>
      </c>
      <c r="W58" s="52">
        <f>VLOOKUP($B58,Shock_dev!$A$1:$CI$300,MATCH(DATE(W$1,1,1),Shock_dev!$A$1:$CI$1,0),FALSE)</f>
        <v>-256.23699999996461</v>
      </c>
      <c r="X58" s="52">
        <f>VLOOKUP($B58,Shock_dev!$A$1:$CI$300,MATCH(DATE(X$1,1,1),Shock_dev!$A$1:$CI$1,0),FALSE)</f>
        <v>-247.85780000005616</v>
      </c>
      <c r="Y58" s="52">
        <f>VLOOKUP($B58,Shock_dev!$A$1:$CI$300,MATCH(DATE(Y$1,1,1),Shock_dev!$A$1:$CI$1,0),FALSE)</f>
        <v>-235.17460000002757</v>
      </c>
      <c r="Z58" s="52">
        <f>VLOOKUP($B58,Shock_dev!$A$1:$CI$300,MATCH(DATE(Z$1,1,1),Shock_dev!$A$1:$CI$1,0),FALSE)</f>
        <v>-219.10939999995753</v>
      </c>
      <c r="AA58" s="52">
        <f>VLOOKUP($B58,Shock_dev!$A$1:$CI$300,MATCH(DATE(AA$1,1,1),Shock_dev!$A$1:$CI$1,0),FALSE)</f>
        <v>-200.61389999999665</v>
      </c>
      <c r="AB58" s="52">
        <f>VLOOKUP($B58,Shock_dev!$A$1:$CI$300,MATCH(DATE(AB$1,1,1),Shock_dev!$A$1:$CI$1,0),FALSE)</f>
        <v>-180.58429999998771</v>
      </c>
      <c r="AC58" s="52">
        <f>VLOOKUP($B58,Shock_dev!$A$1:$CI$300,MATCH(DATE(AC$1,1,1),Shock_dev!$A$1:$CI$1,0),FALSE)</f>
        <v>-159.86280000000261</v>
      </c>
      <c r="AD58" s="52">
        <f>VLOOKUP($B58,Shock_dev!$A$1:$CI$300,MATCH(DATE(AD$1,1,1),Shock_dev!$A$1:$CI$1,0),FALSE)</f>
        <v>-139.17489999998361</v>
      </c>
      <c r="AE58" s="52">
        <f>VLOOKUP($B58,Shock_dev!$A$1:$CI$300,MATCH(DATE(AE$1,1,1),Shock_dev!$A$1:$CI$1,0),FALSE)</f>
        <v>-119.11449999990873</v>
      </c>
      <c r="AF58" s="52">
        <f>VLOOKUP($B58,Shock_dev!$A$1:$CI$300,MATCH(DATE(AF$1,1,1),Shock_dev!$A$1:$CI$1,0),FALSE)</f>
        <v>-100.16869999992196</v>
      </c>
      <c r="AG58" s="52"/>
      <c r="AH58" s="65">
        <f t="shared" si="1"/>
        <v>366.30345999998974</v>
      </c>
      <c r="AI58" s="65">
        <f t="shared" si="2"/>
        <v>216.46795999999159</v>
      </c>
      <c r="AJ58" s="65">
        <f t="shared" si="3"/>
        <v>-90.576720000023485</v>
      </c>
      <c r="AK58" s="65">
        <f t="shared" si="4"/>
        <v>-240.86520000000019</v>
      </c>
      <c r="AL58" s="65">
        <f t="shared" si="5"/>
        <v>-231.79854000000051</v>
      </c>
      <c r="AM58" s="65">
        <f t="shared" si="6"/>
        <v>-139.78103999996091</v>
      </c>
      <c r="AN58" s="66"/>
      <c r="AO58" s="65">
        <f t="shared" si="7"/>
        <v>291.38570999999069</v>
      </c>
      <c r="AP58" s="65">
        <f t="shared" si="8"/>
        <v>-165.72096000001184</v>
      </c>
      <c r="AQ58" s="65">
        <f t="shared" si="9"/>
        <v>-185.78978999998071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149.83920000001672</v>
      </c>
      <c r="D59" s="52">
        <f>VLOOKUP($B59,Shock_dev!$A$1:$CI$300,MATCH(DATE(D$1,1,1),Shock_dev!$A$1:$CI$1,0),FALSE)</f>
        <v>263.75169999999343</v>
      </c>
      <c r="E59" s="52">
        <f>VLOOKUP($B59,Shock_dev!$A$1:$CI$300,MATCH(DATE(E$1,1,1),Shock_dev!$A$1:$CI$1,0),FALSE)</f>
        <v>323.3125</v>
      </c>
      <c r="F59" s="52">
        <f>VLOOKUP($B59,Shock_dev!$A$1:$CI$300,MATCH(DATE(F$1,1,1),Shock_dev!$A$1:$CI$1,0),FALSE)</f>
        <v>343.82509999998729</v>
      </c>
      <c r="G59" s="52">
        <f>VLOOKUP($B59,Shock_dev!$A$1:$CI$300,MATCH(DATE(G$1,1,1),Shock_dev!$A$1:$CI$1,0),FALSE)</f>
        <v>341.73660000000382</v>
      </c>
      <c r="H59" s="52">
        <f>VLOOKUP($B59,Shock_dev!$A$1:$CI$300,MATCH(DATE(H$1,1,1),Shock_dev!$A$1:$CI$1,0),FALSE)</f>
        <v>329.52470000000903</v>
      </c>
      <c r="I59" s="52">
        <f>VLOOKUP($B59,Shock_dev!$A$1:$CI$300,MATCH(DATE(I$1,1,1),Shock_dev!$A$1:$CI$1,0),FALSE)</f>
        <v>315.04609999997774</v>
      </c>
      <c r="J59" s="52">
        <f>VLOOKUP($B59,Shock_dev!$A$1:$CI$300,MATCH(DATE(J$1,1,1),Shock_dev!$A$1:$CI$1,0),FALSE)</f>
        <v>302.21799999999348</v>
      </c>
      <c r="K59" s="52">
        <f>VLOOKUP($B59,Shock_dev!$A$1:$CI$300,MATCH(DATE(K$1,1,1),Shock_dev!$A$1:$CI$1,0),FALSE)</f>
        <v>292.23239999997895</v>
      </c>
      <c r="L59" s="52">
        <f>VLOOKUP($B59,Shock_dev!$A$1:$CI$300,MATCH(DATE(L$1,1,1),Shock_dev!$A$1:$CI$1,0),FALSE)</f>
        <v>284.72860000003129</v>
      </c>
      <c r="M59" s="52">
        <f>VLOOKUP($B59,Shock_dev!$A$1:$CI$300,MATCH(DATE(M$1,1,1),Shock_dev!$A$1:$CI$1,0),FALSE)</f>
        <v>278.6929999999702</v>
      </c>
      <c r="N59" s="52">
        <f>VLOOKUP($B59,Shock_dev!$A$1:$CI$300,MATCH(DATE(N$1,1,1),Shock_dev!$A$1:$CI$1,0),FALSE)</f>
        <v>273.01919999998063</v>
      </c>
      <c r="O59" s="52">
        <f>VLOOKUP($B59,Shock_dev!$A$1:$CI$300,MATCH(DATE(O$1,1,1),Shock_dev!$A$1:$CI$1,0),FALSE)</f>
        <v>266.78609999996843</v>
      </c>
      <c r="P59" s="52">
        <f>VLOOKUP($B59,Shock_dev!$A$1:$CI$300,MATCH(DATE(P$1,1,1),Shock_dev!$A$1:$CI$1,0),FALSE)</f>
        <v>259.3640000000014</v>
      </c>
      <c r="Q59" s="52">
        <f>VLOOKUP($B59,Shock_dev!$A$1:$CI$300,MATCH(DATE(Q$1,1,1),Shock_dev!$A$1:$CI$1,0),FALSE)</f>
        <v>250.44779999996535</v>
      </c>
      <c r="R59" s="52">
        <f>VLOOKUP($B59,Shock_dev!$A$1:$CI$300,MATCH(DATE(R$1,1,1),Shock_dev!$A$1:$CI$1,0),FALSE)</f>
        <v>239.9829000000027</v>
      </c>
      <c r="S59" s="52">
        <f>VLOOKUP($B59,Shock_dev!$A$1:$CI$300,MATCH(DATE(S$1,1,1),Shock_dev!$A$1:$CI$1,0),FALSE)</f>
        <v>228.12020000000484</v>
      </c>
      <c r="T59" s="52">
        <f>VLOOKUP($B59,Shock_dev!$A$1:$CI$300,MATCH(DATE(T$1,1,1),Shock_dev!$A$1:$CI$1,0),FALSE)</f>
        <v>215.11830000003101</v>
      </c>
      <c r="U59" s="52">
        <f>VLOOKUP($B59,Shock_dev!$A$1:$CI$300,MATCH(DATE(U$1,1,1),Shock_dev!$A$1:$CI$1,0),FALSE)</f>
        <v>201.27039999997942</v>
      </c>
      <c r="V59" s="52">
        <f>VLOOKUP($B59,Shock_dev!$A$1:$CI$300,MATCH(DATE(V$1,1,1),Shock_dev!$A$1:$CI$1,0),FALSE)</f>
        <v>186.85469999996712</v>
      </c>
      <c r="W59" s="52">
        <f>VLOOKUP($B59,Shock_dev!$A$1:$CI$300,MATCH(DATE(W$1,1,1),Shock_dev!$A$1:$CI$1,0),FALSE)</f>
        <v>172.09070000000065</v>
      </c>
      <c r="X59" s="52">
        <f>VLOOKUP($B59,Shock_dev!$A$1:$CI$300,MATCH(DATE(X$1,1,1),Shock_dev!$A$1:$CI$1,0),FALSE)</f>
        <v>157.14789999998175</v>
      </c>
      <c r="Y59" s="52">
        <f>VLOOKUP($B59,Shock_dev!$A$1:$CI$300,MATCH(DATE(Y$1,1,1),Shock_dev!$A$1:$CI$1,0),FALSE)</f>
        <v>142.12559999997029</v>
      </c>
      <c r="Z59" s="52">
        <f>VLOOKUP($B59,Shock_dev!$A$1:$CI$300,MATCH(DATE(Z$1,1,1),Shock_dev!$A$1:$CI$1,0),FALSE)</f>
        <v>127.09440000000177</v>
      </c>
      <c r="AA59" s="52">
        <f>VLOOKUP($B59,Shock_dev!$A$1:$CI$300,MATCH(DATE(AA$1,1,1),Shock_dev!$A$1:$CI$1,0),FALSE)</f>
        <v>112.09810000000289</v>
      </c>
      <c r="AB59" s="52">
        <f>VLOOKUP($B59,Shock_dev!$A$1:$CI$300,MATCH(DATE(AB$1,1,1),Shock_dev!$A$1:$CI$1,0),FALSE)</f>
        <v>97.191699999966659</v>
      </c>
      <c r="AC59" s="52">
        <f>VLOOKUP($B59,Shock_dev!$A$1:$CI$300,MATCH(DATE(AC$1,1,1),Shock_dev!$A$1:$CI$1,0),FALSE)</f>
        <v>82.423300000024028</v>
      </c>
      <c r="AD59" s="52">
        <f>VLOOKUP($B59,Shock_dev!$A$1:$CI$300,MATCH(DATE(AD$1,1,1),Shock_dev!$A$1:$CI$1,0),FALSE)</f>
        <v>67.85910000000149</v>
      </c>
      <c r="AE59" s="52">
        <f>VLOOKUP($B59,Shock_dev!$A$1:$CI$300,MATCH(DATE(AE$1,1,1),Shock_dev!$A$1:$CI$1,0),FALSE)</f>
        <v>53.585900000005495</v>
      </c>
      <c r="AF59" s="52">
        <f>VLOOKUP($B59,Shock_dev!$A$1:$CI$300,MATCH(DATE(AF$1,1,1),Shock_dev!$A$1:$CI$1,0),FALSE)</f>
        <v>39.685699999972712</v>
      </c>
      <c r="AG59" s="52"/>
      <c r="AH59" s="65">
        <f t="shared" si="1"/>
        <v>284.49302000000023</v>
      </c>
      <c r="AI59" s="65">
        <f t="shared" si="2"/>
        <v>304.74995999999811</v>
      </c>
      <c r="AJ59" s="65">
        <f t="shared" si="3"/>
        <v>265.66201999997719</v>
      </c>
      <c r="AK59" s="65">
        <f t="shared" si="4"/>
        <v>214.26929999999703</v>
      </c>
      <c r="AL59" s="65">
        <f t="shared" si="5"/>
        <v>142.11133999999146</v>
      </c>
      <c r="AM59" s="65">
        <f t="shared" si="6"/>
        <v>68.149139999994077</v>
      </c>
      <c r="AN59" s="66"/>
      <c r="AO59" s="65">
        <f t="shared" si="7"/>
        <v>294.6214899999992</v>
      </c>
      <c r="AP59" s="65">
        <f t="shared" si="8"/>
        <v>239.96565999998711</v>
      </c>
      <c r="AQ59" s="65">
        <f t="shared" si="9"/>
        <v>105.13023999999277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54.954000000001543</v>
      </c>
      <c r="D60" s="52">
        <f>VLOOKUP($B60,Shock_dev!$A$1:$CI$300,MATCH(DATE(D$1,1,1),Shock_dev!$A$1:$CI$1,0),FALSE)</f>
        <v>75.666900000000169</v>
      </c>
      <c r="E60" s="52">
        <f>VLOOKUP($B60,Shock_dev!$A$1:$CI$300,MATCH(DATE(E$1,1,1),Shock_dev!$A$1:$CI$1,0),FALSE)</f>
        <v>95.101689999999508</v>
      </c>
      <c r="F60" s="52">
        <f>VLOOKUP($B60,Shock_dev!$A$1:$CI$300,MATCH(DATE(F$1,1,1),Shock_dev!$A$1:$CI$1,0),FALSE)</f>
        <v>115.85226999999941</v>
      </c>
      <c r="G60" s="52">
        <f>VLOOKUP($B60,Shock_dev!$A$1:$CI$300,MATCH(DATE(G$1,1,1),Shock_dev!$A$1:$CI$1,0),FALSE)</f>
        <v>140.02253000000201</v>
      </c>
      <c r="H60" s="52">
        <f>VLOOKUP($B60,Shock_dev!$A$1:$CI$300,MATCH(DATE(H$1,1,1),Shock_dev!$A$1:$CI$1,0),FALSE)</f>
        <v>169.54079999999885</v>
      </c>
      <c r="I60" s="52">
        <f>VLOOKUP($B60,Shock_dev!$A$1:$CI$300,MATCH(DATE(I$1,1,1),Shock_dev!$A$1:$CI$1,0),FALSE)</f>
        <v>205.96989000000031</v>
      </c>
      <c r="J60" s="52">
        <f>VLOOKUP($B60,Shock_dev!$A$1:$CI$300,MATCH(DATE(J$1,1,1),Shock_dev!$A$1:$CI$1,0),FALSE)</f>
        <v>250.57236999999805</v>
      </c>
      <c r="K60" s="52">
        <f>VLOOKUP($B60,Shock_dev!$A$1:$CI$300,MATCH(DATE(K$1,1,1),Shock_dev!$A$1:$CI$1,0),FALSE)</f>
        <v>304.29910000000018</v>
      </c>
      <c r="L60" s="52">
        <f>VLOOKUP($B60,Shock_dev!$A$1:$CI$300,MATCH(DATE(L$1,1,1),Shock_dev!$A$1:$CI$1,0),FALSE)</f>
        <v>367.66075999999885</v>
      </c>
      <c r="M60" s="52">
        <f>VLOOKUP($B60,Shock_dev!$A$1:$CI$300,MATCH(DATE(M$1,1,1),Shock_dev!$A$1:$CI$1,0),FALSE)</f>
        <v>440.57446999999956</v>
      </c>
      <c r="N60" s="52">
        <f>VLOOKUP($B60,Shock_dev!$A$1:$CI$300,MATCH(DATE(N$1,1,1),Shock_dev!$A$1:$CI$1,0),FALSE)</f>
        <v>522.50833000000057</v>
      </c>
      <c r="O60" s="52">
        <f>VLOOKUP($B60,Shock_dev!$A$1:$CI$300,MATCH(DATE(O$1,1,1),Shock_dev!$A$1:$CI$1,0),FALSE)</f>
        <v>612.28622999999789</v>
      </c>
      <c r="P60" s="52">
        <f>VLOOKUP($B60,Shock_dev!$A$1:$CI$300,MATCH(DATE(P$1,1,1),Shock_dev!$A$1:$CI$1,0),FALSE)</f>
        <v>707.546580000002</v>
      </c>
      <c r="Q60" s="52">
        <f>VLOOKUP($B60,Shock_dev!$A$1:$CI$300,MATCH(DATE(Q$1,1,1),Shock_dev!$A$1:$CI$1,0),FALSE)</f>
        <v>805.92248000000109</v>
      </c>
      <c r="R60" s="52">
        <f>VLOOKUP($B60,Shock_dev!$A$1:$CI$300,MATCH(DATE(R$1,1,1),Shock_dev!$A$1:$CI$1,0),FALSE)</f>
        <v>904.30163999999786</v>
      </c>
      <c r="S60" s="52">
        <f>VLOOKUP($B60,Shock_dev!$A$1:$CI$300,MATCH(DATE(S$1,1,1),Shock_dev!$A$1:$CI$1,0),FALSE)</f>
        <v>999.67573999999877</v>
      </c>
      <c r="T60" s="52">
        <f>VLOOKUP($B60,Shock_dev!$A$1:$CI$300,MATCH(DATE(T$1,1,1),Shock_dev!$A$1:$CI$1,0),FALSE)</f>
        <v>1089.3684399999984</v>
      </c>
      <c r="U60" s="52">
        <f>VLOOKUP($B60,Shock_dev!$A$1:$CI$300,MATCH(DATE(U$1,1,1),Shock_dev!$A$1:$CI$1,0),FALSE)</f>
        <v>1171.4722099999999</v>
      </c>
      <c r="V60" s="52">
        <f>VLOOKUP($B60,Shock_dev!$A$1:$CI$300,MATCH(DATE(V$1,1,1),Shock_dev!$A$1:$CI$1,0),FALSE)</f>
        <v>1244.5312300000005</v>
      </c>
      <c r="W60" s="52">
        <f>VLOOKUP($B60,Shock_dev!$A$1:$CI$300,MATCH(DATE(W$1,1,1),Shock_dev!$A$1:$CI$1,0),FALSE)</f>
        <v>1308.183979999998</v>
      </c>
      <c r="X60" s="52">
        <f>VLOOKUP($B60,Shock_dev!$A$1:$CI$300,MATCH(DATE(X$1,1,1),Shock_dev!$A$1:$CI$1,0),FALSE)</f>
        <v>1362.3106700000026</v>
      </c>
      <c r="Y60" s="52">
        <f>VLOOKUP($B60,Shock_dev!$A$1:$CI$300,MATCH(DATE(Y$1,1,1),Shock_dev!$A$1:$CI$1,0),FALSE)</f>
        <v>1407.6652699999977</v>
      </c>
      <c r="Z60" s="52">
        <f>VLOOKUP($B60,Shock_dev!$A$1:$CI$300,MATCH(DATE(Z$1,1,1),Shock_dev!$A$1:$CI$1,0),FALSE)</f>
        <v>1445.02304</v>
      </c>
      <c r="AA60" s="52">
        <f>VLOOKUP($B60,Shock_dev!$A$1:$CI$300,MATCH(DATE(AA$1,1,1),Shock_dev!$A$1:$CI$1,0),FALSE)</f>
        <v>1475.3793000000005</v>
      </c>
      <c r="AB60" s="52">
        <f>VLOOKUP($B60,Shock_dev!$A$1:$CI$300,MATCH(DATE(AB$1,1,1),Shock_dev!$A$1:$CI$1,0),FALSE)</f>
        <v>1499.8457999999991</v>
      </c>
      <c r="AC60" s="52">
        <f>VLOOKUP($B60,Shock_dev!$A$1:$CI$300,MATCH(DATE(AC$1,1,1),Shock_dev!$A$1:$CI$1,0),FALSE)</f>
        <v>1519.1046600000009</v>
      </c>
      <c r="AD60" s="52">
        <f>VLOOKUP($B60,Shock_dev!$A$1:$CI$300,MATCH(DATE(AD$1,1,1),Shock_dev!$A$1:$CI$1,0),FALSE)</f>
        <v>1534.3735300000008</v>
      </c>
      <c r="AE60" s="52">
        <f>VLOOKUP($B60,Shock_dev!$A$1:$CI$300,MATCH(DATE(AE$1,1,1),Shock_dev!$A$1:$CI$1,0),FALSE)</f>
        <v>1546.2328400000006</v>
      </c>
      <c r="AF60" s="52">
        <f>VLOOKUP($B60,Shock_dev!$A$1:$CI$300,MATCH(DATE(AF$1,1,1),Shock_dev!$A$1:$CI$1,0),FALSE)</f>
        <v>1555.3585999999996</v>
      </c>
      <c r="AG60" s="52"/>
      <c r="AH60" s="65">
        <f t="shared" si="1"/>
        <v>96.31947800000053</v>
      </c>
      <c r="AI60" s="65">
        <f t="shared" si="2"/>
        <v>259.60858399999927</v>
      </c>
      <c r="AJ60" s="65">
        <f t="shared" si="3"/>
        <v>617.7676180000002</v>
      </c>
      <c r="AK60" s="65">
        <f t="shared" si="4"/>
        <v>1081.8698519999991</v>
      </c>
      <c r="AL60" s="65">
        <f t="shared" si="5"/>
        <v>1399.7124519999998</v>
      </c>
      <c r="AM60" s="65">
        <f t="shared" si="6"/>
        <v>1530.9830860000002</v>
      </c>
      <c r="AN60" s="66"/>
      <c r="AO60" s="65">
        <f t="shared" si="7"/>
        <v>177.96403099999989</v>
      </c>
      <c r="AP60" s="65">
        <f t="shared" si="8"/>
        <v>849.81873499999961</v>
      </c>
      <c r="AQ60" s="65">
        <f t="shared" si="9"/>
        <v>1465.347769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1.7976177000000462</v>
      </c>
      <c r="D61" s="52">
        <f>VLOOKUP($B61,Shock_dev!$A$1:$CI$300,MATCH(DATE(D$1,1,1),Shock_dev!$A$1:$CI$1,0),FALSE)</f>
        <v>2.6347735000000512</v>
      </c>
      <c r="E61" s="52">
        <f>VLOOKUP($B61,Shock_dev!$A$1:$CI$300,MATCH(DATE(E$1,1,1),Shock_dev!$A$1:$CI$1,0),FALSE)</f>
        <v>3.2635576999999785</v>
      </c>
      <c r="F61" s="52">
        <f>VLOOKUP($B61,Shock_dev!$A$1:$CI$300,MATCH(DATE(F$1,1,1),Shock_dev!$A$1:$CI$1,0),FALSE)</f>
        <v>3.8636866000000509</v>
      </c>
      <c r="G61" s="52">
        <f>VLOOKUP($B61,Shock_dev!$A$1:$CI$300,MATCH(DATE(G$1,1,1),Shock_dev!$A$1:$CI$1,0),FALSE)</f>
        <v>4.6113904000000048</v>
      </c>
      <c r="H61" s="52">
        <f>VLOOKUP($B61,Shock_dev!$A$1:$CI$300,MATCH(DATE(H$1,1,1),Shock_dev!$A$1:$CI$1,0),FALSE)</f>
        <v>5.4476381999999148</v>
      </c>
      <c r="I61" s="52">
        <f>VLOOKUP($B61,Shock_dev!$A$1:$CI$300,MATCH(DATE(I$1,1,1),Shock_dev!$A$1:$CI$1,0),FALSE)</f>
        <v>6.5075418000000127</v>
      </c>
      <c r="J61" s="52">
        <f>VLOOKUP($B61,Shock_dev!$A$1:$CI$300,MATCH(DATE(J$1,1,1),Shock_dev!$A$1:$CI$1,0),FALSE)</f>
        <v>7.8066872999999077</v>
      </c>
      <c r="K61" s="52">
        <f>VLOOKUP($B61,Shock_dev!$A$1:$CI$300,MATCH(DATE(K$1,1,1),Shock_dev!$A$1:$CI$1,0),FALSE)</f>
        <v>9.4574218999999857</v>
      </c>
      <c r="L61" s="52">
        <f>VLOOKUP($B61,Shock_dev!$A$1:$CI$300,MATCH(DATE(L$1,1,1),Shock_dev!$A$1:$CI$1,0),FALSE)</f>
        <v>11.350764000000026</v>
      </c>
      <c r="M61" s="52">
        <f>VLOOKUP($B61,Shock_dev!$A$1:$CI$300,MATCH(DATE(M$1,1,1),Shock_dev!$A$1:$CI$1,0),FALSE)</f>
        <v>13.47931200000005</v>
      </c>
      <c r="N61" s="52">
        <f>VLOOKUP($B61,Shock_dev!$A$1:$CI$300,MATCH(DATE(N$1,1,1),Shock_dev!$A$1:$CI$1,0),FALSE)</f>
        <v>15.946623999999929</v>
      </c>
      <c r="O61" s="52">
        <f>VLOOKUP($B61,Shock_dev!$A$1:$CI$300,MATCH(DATE(O$1,1,1),Shock_dev!$A$1:$CI$1,0),FALSE)</f>
        <v>18.642282000000023</v>
      </c>
      <c r="P61" s="52">
        <f>VLOOKUP($B61,Shock_dev!$A$1:$CI$300,MATCH(DATE(P$1,1,1),Shock_dev!$A$1:$CI$1,0),FALSE)</f>
        <v>21.451974999999948</v>
      </c>
      <c r="Q61" s="52">
        <f>VLOOKUP($B61,Shock_dev!$A$1:$CI$300,MATCH(DATE(Q$1,1,1),Shock_dev!$A$1:$CI$1,0),FALSE)</f>
        <v>24.370859999999993</v>
      </c>
      <c r="R61" s="52">
        <f>VLOOKUP($B61,Shock_dev!$A$1:$CI$300,MATCH(DATE(R$1,1,1),Shock_dev!$A$1:$CI$1,0),FALSE)</f>
        <v>27.288659999999936</v>
      </c>
      <c r="S61" s="52">
        <f>VLOOKUP($B61,Shock_dev!$A$1:$CI$300,MATCH(DATE(S$1,1,1),Shock_dev!$A$1:$CI$1,0),FALSE)</f>
        <v>30.093433999999888</v>
      </c>
      <c r="T61" s="52">
        <f>VLOOKUP($B61,Shock_dev!$A$1:$CI$300,MATCH(DATE(T$1,1,1),Shock_dev!$A$1:$CI$1,0),FALSE)</f>
        <v>32.782256999999845</v>
      </c>
      <c r="U61" s="52">
        <f>VLOOKUP($B61,Shock_dev!$A$1:$CI$300,MATCH(DATE(U$1,1,1),Shock_dev!$A$1:$CI$1,0),FALSE)</f>
        <v>35.245985000000019</v>
      </c>
      <c r="V61" s="52">
        <f>VLOOKUP($B61,Shock_dev!$A$1:$CI$300,MATCH(DATE(V$1,1,1),Shock_dev!$A$1:$CI$1,0),FALSE)</f>
        <v>37.372996000000057</v>
      </c>
      <c r="W61" s="52">
        <f>VLOOKUP($B61,Shock_dev!$A$1:$CI$300,MATCH(DATE(W$1,1,1),Shock_dev!$A$1:$CI$1,0),FALSE)</f>
        <v>39.269256999999925</v>
      </c>
      <c r="X61" s="52">
        <f>VLOOKUP($B61,Shock_dev!$A$1:$CI$300,MATCH(DATE(X$1,1,1),Shock_dev!$A$1:$CI$1,0),FALSE)</f>
        <v>40.937168999999813</v>
      </c>
      <c r="Y61" s="52">
        <f>VLOOKUP($B61,Shock_dev!$A$1:$CI$300,MATCH(DATE(Y$1,1,1),Shock_dev!$A$1:$CI$1,0),FALSE)</f>
        <v>42.267961999999898</v>
      </c>
      <c r="Z61" s="52">
        <f>VLOOKUP($B61,Shock_dev!$A$1:$CI$300,MATCH(DATE(Z$1,1,1),Shock_dev!$A$1:$CI$1,0),FALSE)</f>
        <v>43.36786300000017</v>
      </c>
      <c r="AA61" s="52">
        <f>VLOOKUP($B61,Shock_dev!$A$1:$CI$300,MATCH(DATE(AA$1,1,1),Shock_dev!$A$1:$CI$1,0),FALSE)</f>
        <v>44.239156999999977</v>
      </c>
      <c r="AB61" s="52">
        <f>VLOOKUP($B61,Shock_dev!$A$1:$CI$300,MATCH(DATE(AB$1,1,1),Shock_dev!$A$1:$CI$1,0),FALSE)</f>
        <v>44.991434000000027</v>
      </c>
      <c r="AC61" s="52">
        <f>VLOOKUP($B61,Shock_dev!$A$1:$CI$300,MATCH(DATE(AC$1,1,1),Shock_dev!$A$1:$CI$1,0),FALSE)</f>
        <v>45.51863400000002</v>
      </c>
      <c r="AD61" s="52">
        <f>VLOOKUP($B61,Shock_dev!$A$1:$CI$300,MATCH(DATE(AD$1,1,1),Shock_dev!$A$1:$CI$1,0),FALSE)</f>
        <v>45.927774999999883</v>
      </c>
      <c r="AE61" s="52">
        <f>VLOOKUP($B61,Shock_dev!$A$1:$CI$300,MATCH(DATE(AE$1,1,1),Shock_dev!$A$1:$CI$1,0),FALSE)</f>
        <v>46.330832999999984</v>
      </c>
      <c r="AF61" s="52">
        <f>VLOOKUP($B61,Shock_dev!$A$1:$CI$300,MATCH(DATE(AF$1,1,1),Shock_dev!$A$1:$CI$1,0),FALSE)</f>
        <v>46.513281000000006</v>
      </c>
      <c r="AG61" s="52"/>
      <c r="AH61" s="65">
        <f t="shared" si="1"/>
        <v>3.2342051800000262</v>
      </c>
      <c r="AI61" s="65">
        <f t="shared" si="2"/>
        <v>8.1140106399999699</v>
      </c>
      <c r="AJ61" s="65">
        <f t="shared" si="3"/>
        <v>18.778210599999987</v>
      </c>
      <c r="AK61" s="65">
        <f t="shared" si="4"/>
        <v>32.556666399999948</v>
      </c>
      <c r="AL61" s="65">
        <f t="shared" si="5"/>
        <v>42.016281599999957</v>
      </c>
      <c r="AM61" s="65">
        <f t="shared" si="6"/>
        <v>45.856391399999985</v>
      </c>
      <c r="AN61" s="66"/>
      <c r="AO61" s="65">
        <f t="shared" si="7"/>
        <v>5.6741079099999983</v>
      </c>
      <c r="AP61" s="65">
        <f t="shared" si="8"/>
        <v>25.667438499999967</v>
      </c>
      <c r="AQ61" s="65">
        <f t="shared" si="9"/>
        <v>43.936336499999967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876.09281799999985</v>
      </c>
      <c r="D62" s="52">
        <f>VLOOKUP($B62,Shock_dev!$A$1:$CI$300,MATCH(DATE(D$1,1,1),Shock_dev!$A$1:$CI$1,0),FALSE)</f>
        <v>898.15780900000004</v>
      </c>
      <c r="E62" s="52">
        <f>VLOOKUP($B62,Shock_dev!$A$1:$CI$300,MATCH(DATE(E$1,1,1),Shock_dev!$A$1:$CI$1,0),FALSE)</f>
        <v>894.67998299999999</v>
      </c>
      <c r="F62" s="52">
        <f>VLOOKUP($B62,Shock_dev!$A$1:$CI$300,MATCH(DATE(F$1,1,1),Shock_dev!$A$1:$CI$1,0),FALSE)</f>
        <v>884.30971799999998</v>
      </c>
      <c r="G62" s="52">
        <f>VLOOKUP($B62,Shock_dev!$A$1:$CI$300,MATCH(DATE(G$1,1,1),Shock_dev!$A$1:$CI$1,0),FALSE)</f>
        <v>870.2338749999999</v>
      </c>
      <c r="H62" s="52">
        <f>VLOOKUP($B62,Shock_dev!$A$1:$CI$300,MATCH(DATE(H$1,1,1),Shock_dev!$A$1:$CI$1,0),FALSE)</f>
        <v>852.49468199999978</v>
      </c>
      <c r="I62" s="52">
        <f>VLOOKUP($B62,Shock_dev!$A$1:$CI$300,MATCH(DATE(I$1,1,1),Shock_dev!$A$1:$CI$1,0),FALSE)</f>
        <v>830.66796799999997</v>
      </c>
      <c r="J62" s="52">
        <f>VLOOKUP($B62,Shock_dev!$A$1:$CI$300,MATCH(DATE(J$1,1,1),Shock_dev!$A$1:$CI$1,0),FALSE)</f>
        <v>804.08633200000008</v>
      </c>
      <c r="K62" s="52">
        <f>VLOOKUP($B62,Shock_dev!$A$1:$CI$300,MATCH(DATE(K$1,1,1),Shock_dev!$A$1:$CI$1,0),FALSE)</f>
        <v>772.37605699999972</v>
      </c>
      <c r="L62" s="52">
        <f>VLOOKUP($B62,Shock_dev!$A$1:$CI$300,MATCH(DATE(L$1,1,1),Shock_dev!$A$1:$CI$1,0),FALSE)</f>
        <v>735.16716399999996</v>
      </c>
      <c r="M62" s="52">
        <f>VLOOKUP($B62,Shock_dev!$A$1:$CI$300,MATCH(DATE(M$1,1,1),Shock_dev!$A$1:$CI$1,0),FALSE)</f>
        <v>692.20601099999999</v>
      </c>
      <c r="N62" s="52">
        <f>VLOOKUP($B62,Shock_dev!$A$1:$CI$300,MATCH(DATE(N$1,1,1),Shock_dev!$A$1:$CI$1,0),FALSE)</f>
        <v>643.80049500000018</v>
      </c>
      <c r="O62" s="52">
        <f>VLOOKUP($B62,Shock_dev!$A$1:$CI$300,MATCH(DATE(O$1,1,1),Shock_dev!$A$1:$CI$1,0),FALSE)</f>
        <v>590.72266300000001</v>
      </c>
      <c r="P62" s="52">
        <f>VLOOKUP($B62,Shock_dev!$A$1:$CI$300,MATCH(DATE(P$1,1,1),Shock_dev!$A$1:$CI$1,0),FALSE)</f>
        <v>534.20676999999978</v>
      </c>
      <c r="Q62" s="52">
        <f>VLOOKUP($B62,Shock_dev!$A$1:$CI$300,MATCH(DATE(Q$1,1,1),Shock_dev!$A$1:$CI$1,0),FALSE)</f>
        <v>475.72722300000009</v>
      </c>
      <c r="R62" s="52">
        <f>VLOOKUP($B62,Shock_dev!$A$1:$CI$300,MATCH(DATE(R$1,1,1),Shock_dev!$A$1:$CI$1,0),FALSE)</f>
        <v>417.21041499999978</v>
      </c>
      <c r="S62" s="52">
        <f>VLOOKUP($B62,Shock_dev!$A$1:$CI$300,MATCH(DATE(S$1,1,1),Shock_dev!$A$1:$CI$1,0),FALSE)</f>
        <v>360.26723900000002</v>
      </c>
      <c r="T62" s="52">
        <f>VLOOKUP($B62,Shock_dev!$A$1:$CI$300,MATCH(DATE(T$1,1,1),Shock_dev!$A$1:$CI$1,0),FALSE)</f>
        <v>306.50156300000003</v>
      </c>
      <c r="U62" s="52">
        <f>VLOOKUP($B62,Shock_dev!$A$1:$CI$300,MATCH(DATE(U$1,1,1),Shock_dev!$A$1:$CI$1,0),FALSE)</f>
        <v>257.18451499999992</v>
      </c>
      <c r="V62" s="52">
        <f>VLOOKUP($B62,Shock_dev!$A$1:$CI$300,MATCH(DATE(V$1,1,1),Shock_dev!$A$1:$CI$1,0),FALSE)</f>
        <v>213.13623699999994</v>
      </c>
      <c r="W62" s="52">
        <f>VLOOKUP($B62,Shock_dev!$A$1:$CI$300,MATCH(DATE(W$1,1,1),Shock_dev!$A$1:$CI$1,0),FALSE)</f>
        <v>174.6118449999999</v>
      </c>
      <c r="X62" s="52">
        <f>VLOOKUP($B62,Shock_dev!$A$1:$CI$300,MATCH(DATE(X$1,1,1),Shock_dev!$A$1:$CI$1,0),FALSE)</f>
        <v>141.62816500000008</v>
      </c>
      <c r="Y62" s="52">
        <f>VLOOKUP($B62,Shock_dev!$A$1:$CI$300,MATCH(DATE(Y$1,1,1),Shock_dev!$A$1:$CI$1,0),FALSE)</f>
        <v>113.86247299999991</v>
      </c>
      <c r="Z62" s="52">
        <f>VLOOKUP($B62,Shock_dev!$A$1:$CI$300,MATCH(DATE(Z$1,1,1),Shock_dev!$A$1:$CI$1,0),FALSE)</f>
        <v>90.761547999999948</v>
      </c>
      <c r="AA62" s="52">
        <f>VLOOKUP($B62,Shock_dev!$A$1:$CI$300,MATCH(DATE(AA$1,1,1),Shock_dev!$A$1:$CI$1,0),FALSE)</f>
        <v>71.764314000000013</v>
      </c>
      <c r="AB62" s="52">
        <f>VLOOKUP($B62,Shock_dev!$A$1:$CI$300,MATCH(DATE(AB$1,1,1),Shock_dev!$A$1:$CI$1,0),FALSE)</f>
        <v>56.198664999999892</v>
      </c>
      <c r="AC62" s="52">
        <f>VLOOKUP($B62,Shock_dev!$A$1:$CI$300,MATCH(DATE(AC$1,1,1),Shock_dev!$A$1:$CI$1,0),FALSE)</f>
        <v>43.718567000000121</v>
      </c>
      <c r="AD62" s="52">
        <f>VLOOKUP($B62,Shock_dev!$A$1:$CI$300,MATCH(DATE(AD$1,1,1),Shock_dev!$A$1:$CI$1,0),FALSE)</f>
        <v>33.547311000000036</v>
      </c>
      <c r="AE62" s="52">
        <f>VLOOKUP($B62,Shock_dev!$A$1:$CI$300,MATCH(DATE(AE$1,1,1),Shock_dev!$A$1:$CI$1,0),FALSE)</f>
        <v>25.446504000000004</v>
      </c>
      <c r="AF62" s="52">
        <f>VLOOKUP($B62,Shock_dev!$A$1:$CI$300,MATCH(DATE(AF$1,1,1),Shock_dev!$A$1:$CI$1,0),FALSE)</f>
        <v>18.970877999999857</v>
      </c>
      <c r="AG62" s="52"/>
      <c r="AH62" s="65">
        <f t="shared" si="1"/>
        <v>884.69484059999991</v>
      </c>
      <c r="AI62" s="65">
        <f t="shared" si="2"/>
        <v>798.9584405999999</v>
      </c>
      <c r="AJ62" s="65">
        <f t="shared" si="3"/>
        <v>587.33263239999997</v>
      </c>
      <c r="AK62" s="65">
        <f t="shared" si="4"/>
        <v>310.85999379999993</v>
      </c>
      <c r="AL62" s="65">
        <f t="shared" si="5"/>
        <v>118.52566899999997</v>
      </c>
      <c r="AM62" s="65">
        <f t="shared" si="6"/>
        <v>35.576384999999981</v>
      </c>
      <c r="AN62" s="66"/>
      <c r="AO62" s="65">
        <f t="shared" si="7"/>
        <v>841.82664059999991</v>
      </c>
      <c r="AP62" s="65">
        <f t="shared" si="8"/>
        <v>449.09631309999997</v>
      </c>
      <c r="AQ62" s="65">
        <f t="shared" si="9"/>
        <v>77.051026999999976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4832.0378329999994</v>
      </c>
      <c r="D63" s="52">
        <f>VLOOKUP($B63,Shock_dev!$A$1:$CI$300,MATCH(DATE(D$1,1,1),Shock_dev!$A$1:$CI$1,0),FALSE)</f>
        <v>4993.0439799999995</v>
      </c>
      <c r="E63" s="52">
        <f>VLOOKUP($B63,Shock_dev!$A$1:$CI$300,MATCH(DATE(E$1,1,1),Shock_dev!$A$1:$CI$1,0),FALSE)</f>
        <v>4990.6950379999989</v>
      </c>
      <c r="F63" s="52">
        <f>VLOOKUP($B63,Shock_dev!$A$1:$CI$300,MATCH(DATE(F$1,1,1),Shock_dev!$A$1:$CI$1,0),FALSE)</f>
        <v>4942.1821789999995</v>
      </c>
      <c r="G63" s="52">
        <f>VLOOKUP($B63,Shock_dev!$A$1:$CI$300,MATCH(DATE(G$1,1,1),Shock_dev!$A$1:$CI$1,0),FALSE)</f>
        <v>4869.3143459999992</v>
      </c>
      <c r="H63" s="52">
        <f>VLOOKUP($B63,Shock_dev!$A$1:$CI$300,MATCH(DATE(H$1,1,1),Shock_dev!$A$1:$CI$1,0),FALSE)</f>
        <v>4774.6557510000002</v>
      </c>
      <c r="I63" s="52">
        <f>VLOOKUP($B63,Shock_dev!$A$1:$CI$300,MATCH(DATE(I$1,1,1),Shock_dev!$A$1:$CI$1,0),FALSE)</f>
        <v>4656.1956369999998</v>
      </c>
      <c r="J63" s="52">
        <f>VLOOKUP($B63,Shock_dev!$A$1:$CI$300,MATCH(DATE(J$1,1,1),Shock_dev!$A$1:$CI$1,0),FALSE)</f>
        <v>4510.7953079999997</v>
      </c>
      <c r="K63" s="52">
        <f>VLOOKUP($B63,Shock_dev!$A$1:$CI$300,MATCH(DATE(K$1,1,1),Shock_dev!$A$1:$CI$1,0),FALSE)</f>
        <v>4335.5848479999995</v>
      </c>
      <c r="L63" s="52">
        <f>VLOOKUP($B63,Shock_dev!$A$1:$CI$300,MATCH(DATE(L$1,1,1),Shock_dev!$A$1:$CI$1,0),FALSE)</f>
        <v>4128.4501480000008</v>
      </c>
      <c r="M63" s="52">
        <f>VLOOKUP($B63,Shock_dev!$A$1:$CI$300,MATCH(DATE(M$1,1,1),Shock_dev!$A$1:$CI$1,0),FALSE)</f>
        <v>3888.7889179999993</v>
      </c>
      <c r="N63" s="52">
        <f>VLOOKUP($B63,Shock_dev!$A$1:$CI$300,MATCH(DATE(N$1,1,1),Shock_dev!$A$1:$CI$1,0),FALSE)</f>
        <v>3618.3363280000003</v>
      </c>
      <c r="O63" s="52">
        <f>VLOOKUP($B63,Shock_dev!$A$1:$CI$300,MATCH(DATE(O$1,1,1),Shock_dev!$A$1:$CI$1,0),FALSE)</f>
        <v>3321.3078809999997</v>
      </c>
      <c r="P63" s="52">
        <f>VLOOKUP($B63,Shock_dev!$A$1:$CI$300,MATCH(DATE(P$1,1,1),Shock_dev!$A$1:$CI$1,0),FALSE)</f>
        <v>3004.1771929999995</v>
      </c>
      <c r="Q63" s="52">
        <f>VLOOKUP($B63,Shock_dev!$A$1:$CI$300,MATCH(DATE(Q$1,1,1),Shock_dev!$A$1:$CI$1,0),FALSE)</f>
        <v>2675.9893480000001</v>
      </c>
      <c r="R63" s="52">
        <f>VLOOKUP($B63,Shock_dev!$A$1:$CI$300,MATCH(DATE(R$1,1,1),Shock_dev!$A$1:$CI$1,0),FALSE)</f>
        <v>2346.5694839999996</v>
      </c>
      <c r="S63" s="52">
        <f>VLOOKUP($B63,Shock_dev!$A$1:$CI$300,MATCH(DATE(S$1,1,1),Shock_dev!$A$1:$CI$1,0),FALSE)</f>
        <v>2026.1145429999997</v>
      </c>
      <c r="T63" s="52">
        <f>VLOOKUP($B63,Shock_dev!$A$1:$CI$300,MATCH(DATE(T$1,1,1),Shock_dev!$A$1:$CI$1,0),FALSE)</f>
        <v>1723.7084299999997</v>
      </c>
      <c r="U63" s="52">
        <f>VLOOKUP($B63,Shock_dev!$A$1:$CI$300,MATCH(DATE(U$1,1,1),Shock_dev!$A$1:$CI$1,0),FALSE)</f>
        <v>1446.0394029999998</v>
      </c>
      <c r="V63" s="52">
        <f>VLOOKUP($B63,Shock_dev!$A$1:$CI$300,MATCH(DATE(V$1,1,1),Shock_dev!$A$1:$CI$1,0),FALSE)</f>
        <v>1197.68354</v>
      </c>
      <c r="W63" s="52">
        <f>VLOOKUP($B63,Shock_dev!$A$1:$CI$300,MATCH(DATE(W$1,1,1),Shock_dev!$A$1:$CI$1,0),FALSE)</f>
        <v>980.33261700000003</v>
      </c>
      <c r="X63" s="52">
        <f>VLOOKUP($B63,Shock_dev!$A$1:$CI$300,MATCH(DATE(X$1,1,1),Shock_dev!$A$1:$CI$1,0),FALSE)</f>
        <v>793.99975799999993</v>
      </c>
      <c r="Y63" s="52">
        <f>VLOOKUP($B63,Shock_dev!$A$1:$CI$300,MATCH(DATE(Y$1,1,1),Shock_dev!$A$1:$CI$1,0),FALSE)</f>
        <v>636.72873499999969</v>
      </c>
      <c r="Z63" s="52">
        <f>VLOOKUP($B63,Shock_dev!$A$1:$CI$300,MATCH(DATE(Z$1,1,1),Shock_dev!$A$1:$CI$1,0),FALSE)</f>
        <v>505.81814600000052</v>
      </c>
      <c r="AA63" s="52">
        <f>VLOOKUP($B63,Shock_dev!$A$1:$CI$300,MATCH(DATE(AA$1,1,1),Shock_dev!$A$1:$CI$1,0),FALSE)</f>
        <v>397.97447999999986</v>
      </c>
      <c r="AB63" s="52">
        <f>VLOOKUP($B63,Shock_dev!$A$1:$CI$300,MATCH(DATE(AB$1,1,1),Shock_dev!$A$1:$CI$1,0),FALSE)</f>
        <v>309.99078599999939</v>
      </c>
      <c r="AC63" s="52">
        <f>VLOOKUP($B63,Shock_dev!$A$1:$CI$300,MATCH(DATE(AC$1,1,1),Shock_dev!$A$1:$CI$1,0),FALSE)</f>
        <v>238.43884399999934</v>
      </c>
      <c r="AD63" s="52">
        <f>VLOOKUP($B63,Shock_dev!$A$1:$CI$300,MATCH(DATE(AD$1,1,1),Shock_dev!$A$1:$CI$1,0),FALSE)</f>
        <v>180.65908099999979</v>
      </c>
      <c r="AE63" s="52">
        <f>VLOOKUP($B63,Shock_dev!$A$1:$CI$300,MATCH(DATE(AE$1,1,1),Shock_dev!$A$1:$CI$1,0),FALSE)</f>
        <v>134.12611799999922</v>
      </c>
      <c r="AF63" s="52">
        <f>VLOOKUP($B63,Shock_dev!$A$1:$CI$300,MATCH(DATE(AF$1,1,1),Shock_dev!$A$1:$CI$1,0),FALSE)</f>
        <v>96.654472000000169</v>
      </c>
      <c r="AG63" s="52"/>
      <c r="AH63" s="65">
        <f t="shared" si="1"/>
        <v>4925.4546751999997</v>
      </c>
      <c r="AI63" s="65">
        <f t="shared" si="2"/>
        <v>4481.1363383999997</v>
      </c>
      <c r="AJ63" s="65">
        <f t="shared" si="3"/>
        <v>3301.7199335999999</v>
      </c>
      <c r="AK63" s="65">
        <f t="shared" si="4"/>
        <v>1748.0230799999997</v>
      </c>
      <c r="AL63" s="65">
        <f t="shared" si="5"/>
        <v>662.97074720000001</v>
      </c>
      <c r="AM63" s="65">
        <f t="shared" si="6"/>
        <v>191.97386019999959</v>
      </c>
      <c r="AN63" s="66"/>
      <c r="AO63" s="65">
        <f t="shared" si="7"/>
        <v>4703.2955067999992</v>
      </c>
      <c r="AP63" s="65">
        <f t="shared" si="8"/>
        <v>2524.8715067999997</v>
      </c>
      <c r="AQ63" s="65">
        <f t="shared" si="9"/>
        <v>427.47230369999977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60.057446000000709</v>
      </c>
      <c r="D64" s="52">
        <f>VLOOKUP($B64,Shock_dev!$A$1:$CI$300,MATCH(DATE(D$1,1,1),Shock_dev!$A$1:$CI$1,0),FALSE)</f>
        <v>62.69026599999961</v>
      </c>
      <c r="E64" s="52">
        <f>VLOOKUP($B64,Shock_dev!$A$1:$CI$300,MATCH(DATE(E$1,1,1),Shock_dev!$A$1:$CI$1,0),FALSE)</f>
        <v>63.233464999999342</v>
      </c>
      <c r="F64" s="52">
        <f>VLOOKUP($B64,Shock_dev!$A$1:$CI$300,MATCH(DATE(F$1,1,1),Shock_dev!$A$1:$CI$1,0),FALSE)</f>
        <v>62.699665000000095</v>
      </c>
      <c r="G64" s="52">
        <f>VLOOKUP($B64,Shock_dev!$A$1:$CI$300,MATCH(DATE(G$1,1,1),Shock_dev!$A$1:$CI$1,0),FALSE)</f>
        <v>61.548819999999978</v>
      </c>
      <c r="H64" s="52">
        <f>VLOOKUP($B64,Shock_dev!$A$1:$CI$300,MATCH(DATE(H$1,1,1),Shock_dev!$A$1:$CI$1,0),FALSE)</f>
        <v>60.039184999999634</v>
      </c>
      <c r="I64" s="52">
        <f>VLOOKUP($B64,Shock_dev!$A$1:$CI$300,MATCH(DATE(I$1,1,1),Shock_dev!$A$1:$CI$1,0),FALSE)</f>
        <v>58.31611200000043</v>
      </c>
      <c r="J64" s="52">
        <f>VLOOKUP($B64,Shock_dev!$A$1:$CI$300,MATCH(DATE(J$1,1,1),Shock_dev!$A$1:$CI$1,0),FALSE)</f>
        <v>56.336825000000317</v>
      </c>
      <c r="K64" s="52">
        <f>VLOOKUP($B64,Shock_dev!$A$1:$CI$300,MATCH(DATE(K$1,1,1),Shock_dev!$A$1:$CI$1,0),FALSE)</f>
        <v>54.11113000000023</v>
      </c>
      <c r="L64" s="52">
        <f>VLOOKUP($B64,Shock_dev!$A$1:$CI$300,MATCH(DATE(L$1,1,1),Shock_dev!$A$1:$CI$1,0),FALSE)</f>
        <v>51.622279999999591</v>
      </c>
      <c r="M64" s="52">
        <f>VLOOKUP($B64,Shock_dev!$A$1:$CI$300,MATCH(DATE(M$1,1,1),Shock_dev!$A$1:$CI$1,0),FALSE)</f>
        <v>48.843079999999645</v>
      </c>
      <c r="N64" s="52">
        <f>VLOOKUP($B64,Shock_dev!$A$1:$CI$300,MATCH(DATE(N$1,1,1),Shock_dev!$A$1:$CI$1,0),FALSE)</f>
        <v>45.638831000000209</v>
      </c>
      <c r="O64" s="52">
        <f>VLOOKUP($B64,Shock_dev!$A$1:$CI$300,MATCH(DATE(O$1,1,1),Shock_dev!$A$1:$CI$1,0),FALSE)</f>
        <v>42.200427999999192</v>
      </c>
      <c r="P64" s="52">
        <f>VLOOKUP($B64,Shock_dev!$A$1:$CI$300,MATCH(DATE(P$1,1,1),Shock_dev!$A$1:$CI$1,0),FALSE)</f>
        <v>38.517256000000089</v>
      </c>
      <c r="Q64" s="52">
        <f>VLOOKUP($B64,Shock_dev!$A$1:$CI$300,MATCH(DATE(Q$1,1,1),Shock_dev!$A$1:$CI$1,0),FALSE)</f>
        <v>34.581917000000431</v>
      </c>
      <c r="R64" s="52">
        <f>VLOOKUP($B64,Shock_dev!$A$1:$CI$300,MATCH(DATE(R$1,1,1),Shock_dev!$A$1:$CI$1,0),FALSE)</f>
        <v>30.714506999999685</v>
      </c>
      <c r="S64" s="52">
        <f>VLOOKUP($B64,Shock_dev!$A$1:$CI$300,MATCH(DATE(S$1,1,1),Shock_dev!$A$1:$CI$1,0),FALSE)</f>
        <v>26.923576000000139</v>
      </c>
      <c r="T64" s="52">
        <f>VLOOKUP($B64,Shock_dev!$A$1:$CI$300,MATCH(DATE(T$1,1,1),Shock_dev!$A$1:$CI$1,0),FALSE)</f>
        <v>23.32133900000008</v>
      </c>
      <c r="U64" s="52">
        <f>VLOOKUP($B64,Shock_dev!$A$1:$CI$300,MATCH(DATE(U$1,1,1),Shock_dev!$A$1:$CI$1,0),FALSE)</f>
        <v>19.914656999999352</v>
      </c>
      <c r="V64" s="52">
        <f>VLOOKUP($B64,Shock_dev!$A$1:$CI$300,MATCH(DATE(V$1,1,1),Shock_dev!$A$1:$CI$1,0),FALSE)</f>
        <v>16.923366999999416</v>
      </c>
      <c r="W64" s="52">
        <f>VLOOKUP($B64,Shock_dev!$A$1:$CI$300,MATCH(DATE(W$1,1,1),Shock_dev!$A$1:$CI$1,0),FALSE)</f>
        <v>14.140556000000288</v>
      </c>
      <c r="X64" s="52">
        <f>VLOOKUP($B64,Shock_dev!$A$1:$CI$300,MATCH(DATE(X$1,1,1),Shock_dev!$A$1:$CI$1,0),FALSE)</f>
        <v>11.887798000000657</v>
      </c>
      <c r="Y64" s="52">
        <f>VLOOKUP($B64,Shock_dev!$A$1:$CI$300,MATCH(DATE(Y$1,1,1),Shock_dev!$A$1:$CI$1,0),FALSE)</f>
        <v>9.8507999999992535</v>
      </c>
      <c r="Z64" s="52">
        <f>VLOOKUP($B64,Shock_dev!$A$1:$CI$300,MATCH(DATE(Z$1,1,1),Shock_dev!$A$1:$CI$1,0),FALSE)</f>
        <v>8.1326890000000276</v>
      </c>
      <c r="AA64" s="52">
        <f>VLOOKUP($B64,Shock_dev!$A$1:$CI$300,MATCH(DATE(AA$1,1,1),Shock_dev!$A$1:$CI$1,0),FALSE)</f>
        <v>6.6288919999997233</v>
      </c>
      <c r="AB64" s="52">
        <f>VLOOKUP($B64,Shock_dev!$A$1:$CI$300,MATCH(DATE(AB$1,1,1),Shock_dev!$A$1:$CI$1,0),FALSE)</f>
        <v>5.3392650000005233</v>
      </c>
      <c r="AC64" s="52">
        <f>VLOOKUP($B64,Shock_dev!$A$1:$CI$300,MATCH(DATE(AC$1,1,1),Shock_dev!$A$1:$CI$1,0),FALSE)</f>
        <v>4.2656039999992572</v>
      </c>
      <c r="AD64" s="52">
        <f>VLOOKUP($B64,Shock_dev!$A$1:$CI$300,MATCH(DATE(AD$1,1,1),Shock_dev!$A$1:$CI$1,0),FALSE)</f>
        <v>3.4104330000000118</v>
      </c>
      <c r="AE64" s="52">
        <f>VLOOKUP($B64,Shock_dev!$A$1:$CI$300,MATCH(DATE(AE$1,1,1),Shock_dev!$A$1:$CI$1,0),FALSE)</f>
        <v>2.5614740000000893</v>
      </c>
      <c r="AF64" s="52">
        <f>VLOOKUP($B64,Shock_dev!$A$1:$CI$300,MATCH(DATE(AF$1,1,1),Shock_dev!$A$1:$CI$1,0),FALSE)</f>
        <v>1.9319679999998698</v>
      </c>
      <c r="AG64" s="52"/>
      <c r="AH64" s="65">
        <f t="shared" si="1"/>
        <v>62.045932399999948</v>
      </c>
      <c r="AI64" s="65">
        <f t="shared" si="2"/>
        <v>56.085106400000043</v>
      </c>
      <c r="AJ64" s="65">
        <f t="shared" si="3"/>
        <v>41.956302399999913</v>
      </c>
      <c r="AK64" s="65">
        <f t="shared" si="4"/>
        <v>23.559489199999735</v>
      </c>
      <c r="AL64" s="65">
        <f t="shared" si="5"/>
        <v>10.12814699999999</v>
      </c>
      <c r="AM64" s="65">
        <f t="shared" si="6"/>
        <v>3.5017487999999504</v>
      </c>
      <c r="AN64" s="66"/>
      <c r="AO64" s="65">
        <f t="shared" si="7"/>
        <v>59.065519399999999</v>
      </c>
      <c r="AP64" s="65">
        <f t="shared" si="8"/>
        <v>32.757895799999822</v>
      </c>
      <c r="AQ64" s="65">
        <f t="shared" si="9"/>
        <v>6.8149478999999697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15.808974000000035</v>
      </c>
      <c r="D65" s="52">
        <f>VLOOKUP($B65,Shock_dev!$A$1:$CI$300,MATCH(DATE(D$1,1,1),Shock_dev!$A$1:$CI$1,0),FALSE)</f>
        <v>16.819432000000006</v>
      </c>
      <c r="E65" s="52">
        <f>VLOOKUP($B65,Shock_dev!$A$1:$CI$300,MATCH(DATE(E$1,1,1),Shock_dev!$A$1:$CI$1,0),FALSE)</f>
        <v>17.001512000000048</v>
      </c>
      <c r="F65" s="52">
        <f>VLOOKUP($B65,Shock_dev!$A$1:$CI$300,MATCH(DATE(F$1,1,1),Shock_dev!$A$1:$CI$1,0),FALSE)</f>
        <v>16.854489999999942</v>
      </c>
      <c r="G65" s="52">
        <f>VLOOKUP($B65,Shock_dev!$A$1:$CI$300,MATCH(DATE(G$1,1,1),Shock_dev!$A$1:$CI$1,0),FALSE)</f>
        <v>16.550320000000056</v>
      </c>
      <c r="H65" s="52">
        <f>VLOOKUP($B65,Shock_dev!$A$1:$CI$300,MATCH(DATE(H$1,1,1),Shock_dev!$A$1:$CI$1,0),FALSE)</f>
        <v>16.19095799999991</v>
      </c>
      <c r="I65" s="52">
        <f>VLOOKUP($B65,Shock_dev!$A$1:$CI$300,MATCH(DATE(I$1,1,1),Shock_dev!$A$1:$CI$1,0),FALSE)</f>
        <v>15.614427999999862</v>
      </c>
      <c r="J65" s="52">
        <f>VLOOKUP($B65,Shock_dev!$A$1:$CI$300,MATCH(DATE(J$1,1,1),Shock_dev!$A$1:$CI$1,0),FALSE)</f>
        <v>15.062685000000101</v>
      </c>
      <c r="K65" s="52">
        <f>VLOOKUP($B65,Shock_dev!$A$1:$CI$300,MATCH(DATE(K$1,1,1),Shock_dev!$A$1:$CI$1,0),FALSE)</f>
        <v>14.545559000000139</v>
      </c>
      <c r="L65" s="52">
        <f>VLOOKUP($B65,Shock_dev!$A$1:$CI$300,MATCH(DATE(L$1,1,1),Shock_dev!$A$1:$CI$1,0),FALSE)</f>
        <v>13.836495999999897</v>
      </c>
      <c r="M65" s="52">
        <f>VLOOKUP($B65,Shock_dev!$A$1:$CI$300,MATCH(DATE(M$1,1,1),Shock_dev!$A$1:$CI$1,0),FALSE)</f>
        <v>13.140034000000014</v>
      </c>
      <c r="N65" s="52">
        <f>VLOOKUP($B65,Shock_dev!$A$1:$CI$300,MATCH(DATE(N$1,1,1),Shock_dev!$A$1:$CI$1,0),FALSE)</f>
        <v>12.339488000000074</v>
      </c>
      <c r="O65" s="52">
        <f>VLOOKUP($B65,Shock_dev!$A$1:$CI$300,MATCH(DATE(O$1,1,1),Shock_dev!$A$1:$CI$1,0),FALSE)</f>
        <v>11.42397099999971</v>
      </c>
      <c r="P65" s="52">
        <f>VLOOKUP($B65,Shock_dev!$A$1:$CI$300,MATCH(DATE(P$1,1,1),Shock_dev!$A$1:$CI$1,0),FALSE)</f>
        <v>10.387103999999908</v>
      </c>
      <c r="Q65" s="52">
        <f>VLOOKUP($B65,Shock_dev!$A$1:$CI$300,MATCH(DATE(Q$1,1,1),Shock_dev!$A$1:$CI$1,0),FALSE)</f>
        <v>9.4462790000002315</v>
      </c>
      <c r="R65" s="52">
        <f>VLOOKUP($B65,Shock_dev!$A$1:$CI$300,MATCH(DATE(R$1,1,1),Shock_dev!$A$1:$CI$1,0),FALSE)</f>
        <v>8.3849169999998594</v>
      </c>
      <c r="S65" s="52">
        <f>VLOOKUP($B65,Shock_dev!$A$1:$CI$300,MATCH(DATE(S$1,1,1),Shock_dev!$A$1:$CI$1,0),FALSE)</f>
        <v>7.4195789999998851</v>
      </c>
      <c r="T65" s="52">
        <f>VLOOKUP($B65,Shock_dev!$A$1:$CI$300,MATCH(DATE(T$1,1,1),Shock_dev!$A$1:$CI$1,0),FALSE)</f>
        <v>6.4459149999997862</v>
      </c>
      <c r="U65" s="52">
        <f>VLOOKUP($B65,Shock_dev!$A$1:$CI$300,MATCH(DATE(U$1,1,1),Shock_dev!$A$1:$CI$1,0),FALSE)</f>
        <v>5.5738910000000033</v>
      </c>
      <c r="V65" s="52">
        <f>VLOOKUP($B65,Shock_dev!$A$1:$CI$300,MATCH(DATE(V$1,1,1),Shock_dev!$A$1:$CI$1,0),FALSE)</f>
        <v>4.8074589999996533</v>
      </c>
      <c r="W65" s="52">
        <f>VLOOKUP($B65,Shock_dev!$A$1:$CI$300,MATCH(DATE(W$1,1,1),Shock_dev!$A$1:$CI$1,0),FALSE)</f>
        <v>4.037822999999662</v>
      </c>
      <c r="X65" s="52">
        <f>VLOOKUP($B65,Shock_dev!$A$1:$CI$300,MATCH(DATE(X$1,1,1),Shock_dev!$A$1:$CI$1,0),FALSE)</f>
        <v>3.3737089999999625</v>
      </c>
      <c r="Y65" s="52">
        <f>VLOOKUP($B65,Shock_dev!$A$1:$CI$300,MATCH(DATE(Y$1,1,1),Shock_dev!$A$1:$CI$1,0),FALSE)</f>
        <v>2.8180510000001959</v>
      </c>
      <c r="Z65" s="52">
        <f>VLOOKUP($B65,Shock_dev!$A$1:$CI$300,MATCH(DATE(Z$1,1,1),Shock_dev!$A$1:$CI$1,0),FALSE)</f>
        <v>2.3717079999996713</v>
      </c>
      <c r="AA65" s="52">
        <f>VLOOKUP($B65,Shock_dev!$A$1:$CI$300,MATCH(DATE(AA$1,1,1),Shock_dev!$A$1:$CI$1,0),FALSE)</f>
        <v>1.9248450000000048</v>
      </c>
      <c r="AB65" s="52">
        <f>VLOOKUP($B65,Shock_dev!$A$1:$CI$300,MATCH(DATE(AB$1,1,1),Shock_dev!$A$1:$CI$1,0),FALSE)</f>
        <v>1.5858510000002752</v>
      </c>
      <c r="AC65" s="52">
        <f>VLOOKUP($B65,Shock_dev!$A$1:$CI$300,MATCH(DATE(AC$1,1,1),Shock_dev!$A$1:$CI$1,0),FALSE)</f>
        <v>1.3577669999999671</v>
      </c>
      <c r="AD65" s="52">
        <f>VLOOKUP($B65,Shock_dev!$A$1:$CI$300,MATCH(DATE(AD$1,1,1),Shock_dev!$A$1:$CI$1,0),FALSE)</f>
        <v>1.02112599999964</v>
      </c>
      <c r="AE65" s="52">
        <f>VLOOKUP($B65,Shock_dev!$A$1:$CI$300,MATCH(DATE(AE$1,1,1),Shock_dev!$A$1:$CI$1,0),FALSE)</f>
        <v>0.79248899999993228</v>
      </c>
      <c r="AF65" s="52">
        <f>VLOOKUP($B65,Shock_dev!$A$1:$CI$300,MATCH(DATE(AF$1,1,1),Shock_dev!$A$1:$CI$1,0),FALSE)</f>
        <v>0.56720899999982066</v>
      </c>
      <c r="AG65" s="52"/>
      <c r="AH65" s="65">
        <f t="shared" si="1"/>
        <v>16.606945600000017</v>
      </c>
      <c r="AI65" s="65">
        <f t="shared" si="2"/>
        <v>15.050025199999983</v>
      </c>
      <c r="AJ65" s="65">
        <f t="shared" si="3"/>
        <v>11.347375199999988</v>
      </c>
      <c r="AK65" s="65">
        <f t="shared" si="4"/>
        <v>6.5263521999998373</v>
      </c>
      <c r="AL65" s="65">
        <f t="shared" si="5"/>
        <v>2.9052271999998993</v>
      </c>
      <c r="AM65" s="65">
        <f t="shared" si="6"/>
        <v>1.064888399999927</v>
      </c>
      <c r="AN65" s="66"/>
      <c r="AO65" s="65">
        <f t="shared" si="7"/>
        <v>15.8284854</v>
      </c>
      <c r="AP65" s="65">
        <f t="shared" si="8"/>
        <v>8.9368636999999129</v>
      </c>
      <c r="AQ65" s="65">
        <f t="shared" si="9"/>
        <v>1.9850577999999133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3.2698080000000118</v>
      </c>
      <c r="D66" s="52">
        <f>VLOOKUP($B66,Shock_dev!$A$1:$CI$300,MATCH(DATE(D$1,1,1),Shock_dev!$A$1:$CI$1,0),FALSE)</f>
        <v>5.3317019999994955</v>
      </c>
      <c r="E66" s="52">
        <f>VLOOKUP($B66,Shock_dev!$A$1:$CI$300,MATCH(DATE(E$1,1,1),Shock_dev!$A$1:$CI$1,0),FALSE)</f>
        <v>6.3161389999995663</v>
      </c>
      <c r="F66" s="52">
        <f>VLOOKUP($B66,Shock_dev!$A$1:$CI$300,MATCH(DATE(F$1,1,1),Shock_dev!$A$1:$CI$1,0),FALSE)</f>
        <v>6.5435059999999794</v>
      </c>
      <c r="G66" s="52">
        <f>VLOOKUP($B66,Shock_dev!$A$1:$CI$300,MATCH(DATE(G$1,1,1),Shock_dev!$A$1:$CI$1,0),FALSE)</f>
        <v>6.3591710000000603</v>
      </c>
      <c r="H66" s="52">
        <f>VLOOKUP($B66,Shock_dev!$A$1:$CI$300,MATCH(DATE(H$1,1,1),Shock_dev!$A$1:$CI$1,0),FALSE)</f>
        <v>6.0213209999992614</v>
      </c>
      <c r="I66" s="52">
        <f>VLOOKUP($B66,Shock_dev!$A$1:$CI$300,MATCH(DATE(I$1,1,1),Shock_dev!$A$1:$CI$1,0),FALSE)</f>
        <v>5.6878269999997428</v>
      </c>
      <c r="J66" s="52">
        <f>VLOOKUP($B66,Shock_dev!$A$1:$CI$300,MATCH(DATE(J$1,1,1),Shock_dev!$A$1:$CI$1,0),FALSE)</f>
        <v>5.4320870000001378</v>
      </c>
      <c r="K66" s="52">
        <f>VLOOKUP($B66,Shock_dev!$A$1:$CI$300,MATCH(DATE(K$1,1,1),Shock_dev!$A$1:$CI$1,0),FALSE)</f>
        <v>5.269745999999941</v>
      </c>
      <c r="L66" s="52">
        <f>VLOOKUP($B66,Shock_dev!$A$1:$CI$300,MATCH(DATE(L$1,1,1),Shock_dev!$A$1:$CI$1,0),FALSE)</f>
        <v>5.0707970000003115</v>
      </c>
      <c r="M66" s="52">
        <f>VLOOKUP($B66,Shock_dev!$A$1:$CI$300,MATCH(DATE(M$1,1,1),Shock_dev!$A$1:$CI$1,0),FALSE)</f>
        <v>5.0294659999999567</v>
      </c>
      <c r="N66" s="52">
        <f>VLOOKUP($B66,Shock_dev!$A$1:$CI$300,MATCH(DATE(N$1,1,1),Shock_dev!$A$1:$CI$1,0),FALSE)</f>
        <v>5.0097590000004857</v>
      </c>
      <c r="O66" s="52">
        <f>VLOOKUP($B66,Shock_dev!$A$1:$CI$300,MATCH(DATE(O$1,1,1),Shock_dev!$A$1:$CI$1,0),FALSE)</f>
        <v>4.8716330000006565</v>
      </c>
      <c r="P66" s="52">
        <f>VLOOKUP($B66,Shock_dev!$A$1:$CI$300,MATCH(DATE(P$1,1,1),Shock_dev!$A$1:$CI$1,0),FALSE)</f>
        <v>4.8211580000006506</v>
      </c>
      <c r="Q66" s="52">
        <f>VLOOKUP($B66,Shock_dev!$A$1:$CI$300,MATCH(DATE(Q$1,1,1),Shock_dev!$A$1:$CI$1,0),FALSE)</f>
        <v>4.7425339999999778</v>
      </c>
      <c r="R66" s="52">
        <f>VLOOKUP($B66,Shock_dev!$A$1:$CI$300,MATCH(DATE(R$1,1,1),Shock_dev!$A$1:$CI$1,0),FALSE)</f>
        <v>4.5163190000002942</v>
      </c>
      <c r="S66" s="52">
        <f>VLOOKUP($B66,Shock_dev!$A$1:$CI$300,MATCH(DATE(S$1,1,1),Shock_dev!$A$1:$CI$1,0),FALSE)</f>
        <v>4.3663909999995667</v>
      </c>
      <c r="T66" s="52">
        <f>VLOOKUP($B66,Shock_dev!$A$1:$CI$300,MATCH(DATE(T$1,1,1),Shock_dev!$A$1:$CI$1,0),FALSE)</f>
        <v>4.1895789999998669</v>
      </c>
      <c r="U66" s="52">
        <f>VLOOKUP($B66,Shock_dev!$A$1:$CI$300,MATCH(DATE(U$1,1,1),Shock_dev!$A$1:$CI$1,0),FALSE)</f>
        <v>3.8742219999994632</v>
      </c>
      <c r="V66" s="52">
        <f>VLOOKUP($B66,Shock_dev!$A$1:$CI$300,MATCH(DATE(V$1,1,1),Shock_dev!$A$1:$CI$1,0),FALSE)</f>
        <v>3.6474260000004506</v>
      </c>
      <c r="W66" s="52">
        <f>VLOOKUP($B66,Shock_dev!$A$1:$CI$300,MATCH(DATE(W$1,1,1),Shock_dev!$A$1:$CI$1,0),FALSE)</f>
        <v>3.4059569999999439</v>
      </c>
      <c r="X66" s="52">
        <f>VLOOKUP($B66,Shock_dev!$A$1:$CI$300,MATCH(DATE(X$1,1,1),Shock_dev!$A$1:$CI$1,0),FALSE)</f>
        <v>3.1500919999998587</v>
      </c>
      <c r="Y66" s="52">
        <f>VLOOKUP($B66,Shock_dev!$A$1:$CI$300,MATCH(DATE(Y$1,1,1),Shock_dev!$A$1:$CI$1,0),FALSE)</f>
        <v>2.8811879999993835</v>
      </c>
      <c r="Z66" s="52">
        <f>VLOOKUP($B66,Shock_dev!$A$1:$CI$300,MATCH(DATE(Z$1,1,1),Shock_dev!$A$1:$CI$1,0),FALSE)</f>
        <v>2.6007720000006884</v>
      </c>
      <c r="AA66" s="52">
        <f>VLOOKUP($B66,Shock_dev!$A$1:$CI$300,MATCH(DATE(AA$1,1,1),Shock_dev!$A$1:$CI$1,0),FALSE)</f>
        <v>2.1967260000001261</v>
      </c>
      <c r="AB66" s="52">
        <f>VLOOKUP($B66,Shock_dev!$A$1:$CI$300,MATCH(DATE(AB$1,1,1),Shock_dev!$A$1:$CI$1,0),FALSE)</f>
        <v>1.8942750000005617</v>
      </c>
      <c r="AC66" s="52">
        <f>VLOOKUP($B66,Shock_dev!$A$1:$CI$300,MATCH(DATE(AC$1,1,1),Shock_dev!$A$1:$CI$1,0),FALSE)</f>
        <v>1.5889139999999315</v>
      </c>
      <c r="AD66" s="52">
        <f>VLOOKUP($B66,Shock_dev!$A$1:$CI$300,MATCH(DATE(AD$1,1,1),Shock_dev!$A$1:$CI$1,0),FALSE)</f>
        <v>1.2807560000001104</v>
      </c>
      <c r="AE66" s="52">
        <f>VLOOKUP($B66,Shock_dev!$A$1:$CI$300,MATCH(DATE(AE$1,1,1),Shock_dev!$A$1:$CI$1,0),FALSE)</f>
        <v>0.9724129999995057</v>
      </c>
      <c r="AF66" s="52">
        <f>VLOOKUP($B66,Shock_dev!$A$1:$CI$300,MATCH(DATE(AF$1,1,1),Shock_dev!$A$1:$CI$1,0),FALSE)</f>
        <v>0.66679000000021915</v>
      </c>
      <c r="AG66" s="52"/>
      <c r="AH66" s="65">
        <f t="shared" si="1"/>
        <v>5.5640651999998223</v>
      </c>
      <c r="AI66" s="65">
        <f t="shared" si="2"/>
        <v>5.4963555999998785</v>
      </c>
      <c r="AJ66" s="65">
        <f t="shared" si="3"/>
        <v>4.8949100000003458</v>
      </c>
      <c r="AK66" s="65">
        <f t="shared" si="4"/>
        <v>4.1187873999999285</v>
      </c>
      <c r="AL66" s="65">
        <f t="shared" si="5"/>
        <v>2.8469470000000001</v>
      </c>
      <c r="AM66" s="65">
        <f t="shared" si="6"/>
        <v>1.2806296000000656</v>
      </c>
      <c r="AN66" s="66"/>
      <c r="AO66" s="65">
        <f t="shared" si="7"/>
        <v>5.5302103999998504</v>
      </c>
      <c r="AP66" s="65">
        <f t="shared" si="8"/>
        <v>4.5068487000001376</v>
      </c>
      <c r="AQ66" s="65">
        <f t="shared" si="9"/>
        <v>2.063788300000033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0.44737739999993664</v>
      </c>
      <c r="D67" s="52">
        <f>VLOOKUP($B67,Shock_dev!$A$1:$CI$300,MATCH(DATE(D$1,1,1),Shock_dev!$A$1:$CI$1,0),FALSE)</f>
        <v>0.78253670000003694</v>
      </c>
      <c r="E67" s="52">
        <f>VLOOKUP($B67,Shock_dev!$A$1:$CI$300,MATCH(DATE(E$1,1,1),Shock_dev!$A$1:$CI$1,0),FALSE)</f>
        <v>0.94207460000006904</v>
      </c>
      <c r="F67" s="52">
        <f>VLOOKUP($B67,Shock_dev!$A$1:$CI$300,MATCH(DATE(F$1,1,1),Shock_dev!$A$1:$CI$1,0),FALSE)</f>
        <v>0.97799929999996493</v>
      </c>
      <c r="G67" s="52">
        <f>VLOOKUP($B67,Shock_dev!$A$1:$CI$300,MATCH(DATE(G$1,1,1),Shock_dev!$A$1:$CI$1,0),FALSE)</f>
        <v>0.94690530000002582</v>
      </c>
      <c r="H67" s="52">
        <f>VLOOKUP($B67,Shock_dev!$A$1:$CI$300,MATCH(DATE(H$1,1,1),Shock_dev!$A$1:$CI$1,0),FALSE)</f>
        <v>0.89099340000007032</v>
      </c>
      <c r="I67" s="52">
        <f>VLOOKUP($B67,Shock_dev!$A$1:$CI$300,MATCH(DATE(I$1,1,1),Shock_dev!$A$1:$CI$1,0),FALSE)</f>
        <v>0.83598719999997684</v>
      </c>
      <c r="J67" s="52">
        <f>VLOOKUP($B67,Shock_dev!$A$1:$CI$300,MATCH(DATE(J$1,1,1),Shock_dev!$A$1:$CI$1,0),FALSE)</f>
        <v>0.79378670000005513</v>
      </c>
      <c r="K67" s="52">
        <f>VLOOKUP($B67,Shock_dev!$A$1:$CI$300,MATCH(DATE(K$1,1,1),Shock_dev!$A$1:$CI$1,0),FALSE)</f>
        <v>0.76687030000005052</v>
      </c>
      <c r="L67" s="52">
        <f>VLOOKUP($B67,Shock_dev!$A$1:$CI$300,MATCH(DATE(L$1,1,1),Shock_dev!$A$1:$CI$1,0),FALSE)</f>
        <v>0.75249899999994341</v>
      </c>
      <c r="M67" s="52">
        <f>VLOOKUP($B67,Shock_dev!$A$1:$CI$300,MATCH(DATE(M$1,1,1),Shock_dev!$A$1:$CI$1,0),FALSE)</f>
        <v>0.74591780000002927</v>
      </c>
      <c r="N67" s="52">
        <f>VLOOKUP($B67,Shock_dev!$A$1:$CI$300,MATCH(DATE(N$1,1,1),Shock_dev!$A$1:$CI$1,0),FALSE)</f>
        <v>0.74232310000002144</v>
      </c>
      <c r="O67" s="52">
        <f>VLOOKUP($B67,Shock_dev!$A$1:$CI$300,MATCH(DATE(O$1,1,1),Shock_dev!$A$1:$CI$1,0),FALSE)</f>
        <v>0.73780629999998837</v>
      </c>
      <c r="P67" s="52">
        <f>VLOOKUP($B67,Shock_dev!$A$1:$CI$300,MATCH(DATE(P$1,1,1),Shock_dev!$A$1:$CI$1,0),FALSE)</f>
        <v>0.72966059999998834</v>
      </c>
      <c r="Q67" s="52">
        <f>VLOOKUP($B67,Shock_dev!$A$1:$CI$300,MATCH(DATE(Q$1,1,1),Shock_dev!$A$1:$CI$1,0),FALSE)</f>
        <v>0.7164192999999841</v>
      </c>
      <c r="R67" s="52">
        <f>VLOOKUP($B67,Shock_dev!$A$1:$CI$300,MATCH(DATE(R$1,1,1),Shock_dev!$A$1:$CI$1,0),FALSE)</f>
        <v>0.6975507000000789</v>
      </c>
      <c r="S67" s="52">
        <f>VLOOKUP($B67,Shock_dev!$A$1:$CI$300,MATCH(DATE(S$1,1,1),Shock_dev!$A$1:$CI$1,0),FALSE)</f>
        <v>0.6732560000000376</v>
      </c>
      <c r="T67" s="52">
        <f>VLOOKUP($B67,Shock_dev!$A$1:$CI$300,MATCH(DATE(T$1,1,1),Shock_dev!$A$1:$CI$1,0),FALSE)</f>
        <v>0.64412300000003597</v>
      </c>
      <c r="U67" s="52">
        <f>VLOOKUP($B67,Shock_dev!$A$1:$CI$300,MATCH(DATE(U$1,1,1),Shock_dev!$A$1:$CI$1,0),FALSE)</f>
        <v>0.61088399999994181</v>
      </c>
      <c r="V67" s="52">
        <f>VLOOKUP($B67,Shock_dev!$A$1:$CI$300,MATCH(DATE(V$1,1,1),Shock_dev!$A$1:$CI$1,0),FALSE)</f>
        <v>0.57425199999988763</v>
      </c>
      <c r="W67" s="52">
        <f>VLOOKUP($B67,Shock_dev!$A$1:$CI$300,MATCH(DATE(W$1,1,1),Shock_dev!$A$1:$CI$1,0),FALSE)</f>
        <v>0.53479200000015226</v>
      </c>
      <c r="X67" s="52">
        <f>VLOOKUP($B67,Shock_dev!$A$1:$CI$300,MATCH(DATE(X$1,1,1),Shock_dev!$A$1:$CI$1,0),FALSE)</f>
        <v>0.49296199999980672</v>
      </c>
      <c r="Y67" s="52">
        <f>VLOOKUP($B67,Shock_dev!$A$1:$CI$300,MATCH(DATE(Y$1,1,1),Shock_dev!$A$1:$CI$1,0),FALSE)</f>
        <v>0.44905099999982667</v>
      </c>
      <c r="Z67" s="52">
        <f>VLOOKUP($B67,Shock_dev!$A$1:$CI$300,MATCH(DATE(Z$1,1,1),Shock_dev!$A$1:$CI$1,0),FALSE)</f>
        <v>0.40332000000012158</v>
      </c>
      <c r="AA67" s="52">
        <f>VLOOKUP($B67,Shock_dev!$A$1:$CI$300,MATCH(DATE(AA$1,1,1),Shock_dev!$A$1:$CI$1,0),FALSE)</f>
        <v>0.35600399999998444</v>
      </c>
      <c r="AB67" s="52">
        <f>VLOOKUP($B67,Shock_dev!$A$1:$CI$300,MATCH(DATE(AB$1,1,1),Shock_dev!$A$1:$CI$1,0),FALSE)</f>
        <v>0.30741899999998168</v>
      </c>
      <c r="AC67" s="52">
        <f>VLOOKUP($B67,Shock_dev!$A$1:$CI$300,MATCH(DATE(AC$1,1,1),Shock_dev!$A$1:$CI$1,0),FALSE)</f>
        <v>0.25790099999994709</v>
      </c>
      <c r="AD67" s="52">
        <f>VLOOKUP($B67,Shock_dev!$A$1:$CI$300,MATCH(DATE(AD$1,1,1),Shock_dev!$A$1:$CI$1,0),FALSE)</f>
        <v>0.2078719999999521</v>
      </c>
      <c r="AE67" s="52">
        <f>VLOOKUP($B67,Shock_dev!$A$1:$CI$300,MATCH(DATE(AE$1,1,1),Shock_dev!$A$1:$CI$1,0),FALSE)</f>
        <v>0.15782399999989138</v>
      </c>
      <c r="AF67" s="52">
        <f>VLOOKUP($B67,Shock_dev!$A$1:$CI$300,MATCH(DATE(AF$1,1,1),Shock_dev!$A$1:$CI$1,0),FALSE)</f>
        <v>0.10824200000001838</v>
      </c>
      <c r="AG67" s="52"/>
      <c r="AH67" s="65">
        <f t="shared" si="1"/>
        <v>0.8193786600000067</v>
      </c>
      <c r="AI67" s="65">
        <f t="shared" si="2"/>
        <v>0.8080273200000192</v>
      </c>
      <c r="AJ67" s="65">
        <f t="shared" si="3"/>
        <v>0.73442542000000233</v>
      </c>
      <c r="AK67" s="65">
        <f t="shared" si="4"/>
        <v>0.64001313999999643</v>
      </c>
      <c r="AL67" s="65">
        <f t="shared" si="5"/>
        <v>0.44722579999997836</v>
      </c>
      <c r="AM67" s="65">
        <f t="shared" si="6"/>
        <v>0.20785159999995811</v>
      </c>
      <c r="AN67" s="66"/>
      <c r="AO67" s="65">
        <f t="shared" si="7"/>
        <v>0.813702990000013</v>
      </c>
      <c r="AP67" s="65">
        <f t="shared" si="8"/>
        <v>0.68721927999999943</v>
      </c>
      <c r="AQ67" s="65">
        <f t="shared" si="9"/>
        <v>0.32753869999996821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255.54463000000032</v>
      </c>
      <c r="D68" s="52">
        <f>VLOOKUP($B68,Shock_dev!$A$1:$CI$300,MATCH(DATE(D$1,1,1),Shock_dev!$A$1:$CI$1,0),FALSE)</f>
        <v>265.65757000000121</v>
      </c>
      <c r="E68" s="52">
        <f>VLOOKUP($B68,Shock_dev!$A$1:$CI$300,MATCH(DATE(E$1,1,1),Shock_dev!$A$1:$CI$1,0),FALSE)</f>
        <v>266.84757999999965</v>
      </c>
      <c r="F68" s="52">
        <f>VLOOKUP($B68,Shock_dev!$A$1:$CI$300,MATCH(DATE(F$1,1,1),Shock_dev!$A$1:$CI$1,0),FALSE)</f>
        <v>264.51938999999948</v>
      </c>
      <c r="G68" s="52">
        <f>VLOOKUP($B68,Shock_dev!$A$1:$CI$300,MATCH(DATE(G$1,1,1),Shock_dev!$A$1:$CI$1,0),FALSE)</f>
        <v>260.33124999999927</v>
      </c>
      <c r="H68" s="52">
        <f>VLOOKUP($B68,Shock_dev!$A$1:$CI$300,MATCH(DATE(H$1,1,1),Shock_dev!$A$1:$CI$1,0),FALSE)</f>
        <v>254.61612000000059</v>
      </c>
      <c r="I68" s="52">
        <f>VLOOKUP($B68,Shock_dev!$A$1:$CI$300,MATCH(DATE(I$1,1,1),Shock_dev!$A$1:$CI$1,0),FALSE)</f>
        <v>247.75900000000001</v>
      </c>
      <c r="J68" s="52">
        <f>VLOOKUP($B68,Shock_dev!$A$1:$CI$300,MATCH(DATE(J$1,1,1),Shock_dev!$A$1:$CI$1,0),FALSE)</f>
        <v>239.8179199999995</v>
      </c>
      <c r="K68" s="52">
        <f>VLOOKUP($B68,Shock_dev!$A$1:$CI$300,MATCH(DATE(K$1,1,1),Shock_dev!$A$1:$CI$1,0),FALSE)</f>
        <v>230.49026000000049</v>
      </c>
      <c r="L68" s="52">
        <f>VLOOKUP($B68,Shock_dev!$A$1:$CI$300,MATCH(DATE(L$1,1,1),Shock_dev!$A$1:$CI$1,0),FALSE)</f>
        <v>219.83162999999877</v>
      </c>
      <c r="M68" s="52">
        <f>VLOOKUP($B68,Shock_dev!$A$1:$CI$300,MATCH(DATE(M$1,1,1),Shock_dev!$A$1:$CI$1,0),FALSE)</f>
        <v>207.55227999999988</v>
      </c>
      <c r="N68" s="52">
        <f>VLOOKUP($B68,Shock_dev!$A$1:$CI$300,MATCH(DATE(N$1,1,1),Shock_dev!$A$1:$CI$1,0),FALSE)</f>
        <v>193.90434000000096</v>
      </c>
      <c r="O68" s="52">
        <f>VLOOKUP($B68,Shock_dev!$A$1:$CI$300,MATCH(DATE(O$1,1,1),Shock_dev!$A$1:$CI$1,0),FALSE)</f>
        <v>178.83892999999989</v>
      </c>
      <c r="P68" s="52">
        <f>VLOOKUP($B68,Shock_dev!$A$1:$CI$300,MATCH(DATE(P$1,1,1),Shock_dev!$A$1:$CI$1,0),FALSE)</f>
        <v>162.75747000000047</v>
      </c>
      <c r="Q68" s="52">
        <f>VLOOKUP($B68,Shock_dev!$A$1:$CI$300,MATCH(DATE(Q$1,1,1),Shock_dev!$A$1:$CI$1,0),FALSE)</f>
        <v>146.09128000000055</v>
      </c>
      <c r="R68" s="52">
        <f>VLOOKUP($B68,Shock_dev!$A$1:$CI$300,MATCH(DATE(R$1,1,1),Shock_dev!$A$1:$CI$1,0),FALSE)</f>
        <v>129.17825000000084</v>
      </c>
      <c r="S68" s="52">
        <f>VLOOKUP($B68,Shock_dev!$A$1:$CI$300,MATCH(DATE(S$1,1,1),Shock_dev!$A$1:$CI$1,0),FALSE)</f>
        <v>112.69410000000062</v>
      </c>
      <c r="T68" s="52">
        <f>VLOOKUP($B68,Shock_dev!$A$1:$CI$300,MATCH(DATE(T$1,1,1),Shock_dev!$A$1:$CI$1,0),FALSE)</f>
        <v>97.00054000000091</v>
      </c>
      <c r="U68" s="52">
        <f>VLOOKUP($B68,Shock_dev!$A$1:$CI$300,MATCH(DATE(U$1,1,1),Shock_dev!$A$1:$CI$1,0),FALSE)</f>
        <v>82.563969999999244</v>
      </c>
      <c r="V68" s="52">
        <f>VLOOKUP($B68,Shock_dev!$A$1:$CI$300,MATCH(DATE(V$1,1,1),Shock_dev!$A$1:$CI$1,0),FALSE)</f>
        <v>69.41381999999976</v>
      </c>
      <c r="W68" s="52">
        <f>VLOOKUP($B68,Shock_dev!$A$1:$CI$300,MATCH(DATE(W$1,1,1),Shock_dev!$A$1:$CI$1,0),FALSE)</f>
        <v>57.894679999999425</v>
      </c>
      <c r="X68" s="52">
        <f>VLOOKUP($B68,Shock_dev!$A$1:$CI$300,MATCH(DATE(X$1,1,1),Shock_dev!$A$1:$CI$1,0),FALSE)</f>
        <v>47.917840000000069</v>
      </c>
      <c r="Y68" s="52">
        <f>VLOOKUP($B68,Shock_dev!$A$1:$CI$300,MATCH(DATE(Y$1,1,1),Shock_dev!$A$1:$CI$1,0),FALSE)</f>
        <v>39.271270000001095</v>
      </c>
      <c r="Z68" s="52">
        <f>VLOOKUP($B68,Shock_dev!$A$1:$CI$300,MATCH(DATE(Z$1,1,1),Shock_dev!$A$1:$CI$1,0),FALSE)</f>
        <v>31.956430000000182</v>
      </c>
      <c r="AA68" s="52">
        <f>VLOOKUP($B68,Shock_dev!$A$1:$CI$300,MATCH(DATE(AA$1,1,1),Shock_dev!$A$1:$CI$1,0),FALSE)</f>
        <v>25.869720000000598</v>
      </c>
      <c r="AB68" s="52">
        <f>VLOOKUP($B68,Shock_dev!$A$1:$CI$300,MATCH(DATE(AB$1,1,1),Shock_dev!$A$1:$CI$1,0),FALSE)</f>
        <v>20.686659999999392</v>
      </c>
      <c r="AC68" s="52">
        <f>VLOOKUP($B68,Shock_dev!$A$1:$CI$300,MATCH(DATE(AC$1,1,1),Shock_dev!$A$1:$CI$1,0),FALSE)</f>
        <v>16.295430000000124</v>
      </c>
      <c r="AD68" s="52">
        <f>VLOOKUP($B68,Shock_dev!$A$1:$CI$300,MATCH(DATE(AD$1,1,1),Shock_dev!$A$1:$CI$1,0),FALSE)</f>
        <v>12.589930000000095</v>
      </c>
      <c r="AE68" s="52">
        <f>VLOOKUP($B68,Shock_dev!$A$1:$CI$300,MATCH(DATE(AE$1,1,1),Shock_dev!$A$1:$CI$1,0),FALSE)</f>
        <v>9.5754099999994651</v>
      </c>
      <c r="AF68" s="52">
        <f>VLOOKUP($B68,Shock_dev!$A$1:$CI$300,MATCH(DATE(AF$1,1,1),Shock_dev!$A$1:$CI$1,0),FALSE)</f>
        <v>6.9306299999989278</v>
      </c>
      <c r="AG68" s="52"/>
      <c r="AH68" s="65">
        <f t="shared" si="1"/>
        <v>262.580084</v>
      </c>
      <c r="AI68" s="65">
        <f t="shared" si="2"/>
        <v>238.50298599999988</v>
      </c>
      <c r="AJ68" s="65">
        <f t="shared" si="3"/>
        <v>177.82886000000036</v>
      </c>
      <c r="AK68" s="65">
        <f t="shared" si="4"/>
        <v>98.170136000000269</v>
      </c>
      <c r="AL68" s="65">
        <f t="shared" si="5"/>
        <v>40.581988000000273</v>
      </c>
      <c r="AM68" s="65">
        <f t="shared" si="6"/>
        <v>13.2156119999996</v>
      </c>
      <c r="AN68" s="66"/>
      <c r="AO68" s="65">
        <f t="shared" si="7"/>
        <v>250.54153499999995</v>
      </c>
      <c r="AP68" s="65">
        <f t="shared" si="8"/>
        <v>137.9994980000003</v>
      </c>
      <c r="AQ68" s="65">
        <f t="shared" si="9"/>
        <v>26.898799999999937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0.26604280000003655</v>
      </c>
      <c r="D69" s="52">
        <f>VLOOKUP($B69,Shock_dev!$A$1:$CI$300,MATCH(DATE(D$1,1,1),Shock_dev!$A$1:$CI$1,0),FALSE)</f>
        <v>0.46592299999997522</v>
      </c>
      <c r="E69" s="52">
        <f>VLOOKUP($B69,Shock_dev!$A$1:$CI$300,MATCH(DATE(E$1,1,1),Shock_dev!$A$1:$CI$1,0),FALSE)</f>
        <v>0.56133460000000923</v>
      </c>
      <c r="F69" s="52">
        <f>VLOOKUP($B69,Shock_dev!$A$1:$CI$300,MATCH(DATE(F$1,1,1),Shock_dev!$A$1:$CI$1,0),FALSE)</f>
        <v>0.58300839999998288</v>
      </c>
      <c r="G69" s="52">
        <f>VLOOKUP($B69,Shock_dev!$A$1:$CI$300,MATCH(DATE(G$1,1,1),Shock_dev!$A$1:$CI$1,0),FALSE)</f>
        <v>0.56464740000001257</v>
      </c>
      <c r="H69" s="52">
        <f>VLOOKUP($B69,Shock_dev!$A$1:$CI$300,MATCH(DATE(H$1,1,1),Shock_dev!$A$1:$CI$1,0),FALSE)</f>
        <v>0.53144760000009228</v>
      </c>
      <c r="I69" s="52">
        <f>VLOOKUP($B69,Shock_dev!$A$1:$CI$300,MATCH(DATE(I$1,1,1),Shock_dev!$A$1:$CI$1,0),FALSE)</f>
        <v>0.49878699999999299</v>
      </c>
      <c r="J69" s="52">
        <f>VLOOKUP($B69,Shock_dev!$A$1:$CI$300,MATCH(DATE(J$1,1,1),Shock_dev!$A$1:$CI$1,0),FALSE)</f>
        <v>0.47378789999993387</v>
      </c>
      <c r="K69" s="52">
        <f>VLOOKUP($B69,Shock_dev!$A$1:$CI$300,MATCH(DATE(K$1,1,1),Shock_dev!$A$1:$CI$1,0),FALSE)</f>
        <v>0.45793749999995725</v>
      </c>
      <c r="L69" s="52">
        <f>VLOOKUP($B69,Shock_dev!$A$1:$CI$300,MATCH(DATE(L$1,1,1),Shock_dev!$A$1:$CI$1,0),FALSE)</f>
        <v>0.44959889999995539</v>
      </c>
      <c r="M69" s="52">
        <f>VLOOKUP($B69,Shock_dev!$A$1:$CI$300,MATCH(DATE(M$1,1,1),Shock_dev!$A$1:$CI$1,0),FALSE)</f>
        <v>0.44592579999994086</v>
      </c>
      <c r="N69" s="52">
        <f>VLOOKUP($B69,Shock_dev!$A$1:$CI$300,MATCH(DATE(N$1,1,1),Shock_dev!$A$1:$CI$1,0),FALSE)</f>
        <v>0.44403940000006514</v>
      </c>
      <c r="O69" s="52">
        <f>VLOOKUP($B69,Shock_dev!$A$1:$CI$300,MATCH(DATE(O$1,1,1),Shock_dev!$A$1:$CI$1,0),FALSE)</f>
        <v>0.44159469999999601</v>
      </c>
      <c r="P69" s="52">
        <f>VLOOKUP($B69,Shock_dev!$A$1:$CI$300,MATCH(DATE(P$1,1,1),Shock_dev!$A$1:$CI$1,0),FALSE)</f>
        <v>0.43696550000004208</v>
      </c>
      <c r="Q69" s="52">
        <f>VLOOKUP($B69,Shock_dev!$A$1:$CI$300,MATCH(DATE(Q$1,1,1),Shock_dev!$A$1:$CI$1,0),FALSE)</f>
        <v>0.42926729999999225</v>
      </c>
      <c r="R69" s="52">
        <f>VLOOKUP($B69,Shock_dev!$A$1:$CI$300,MATCH(DATE(R$1,1,1),Shock_dev!$A$1:$CI$1,0),FALSE)</f>
        <v>0.41817570000000615</v>
      </c>
      <c r="S69" s="52">
        <f>VLOOKUP($B69,Shock_dev!$A$1:$CI$300,MATCH(DATE(S$1,1,1),Shock_dev!$A$1:$CI$1,0),FALSE)</f>
        <v>0.40380589999995209</v>
      </c>
      <c r="T69" s="52">
        <f>VLOOKUP($B69,Shock_dev!$A$1:$CI$300,MATCH(DATE(T$1,1,1),Shock_dev!$A$1:$CI$1,0),FALSE)</f>
        <v>0.38650669999992715</v>
      </c>
      <c r="U69" s="52">
        <f>VLOOKUP($B69,Shock_dev!$A$1:$CI$300,MATCH(DATE(U$1,1,1),Shock_dev!$A$1:$CI$1,0),FALSE)</f>
        <v>0.36671260000002803</v>
      </c>
      <c r="V69" s="52">
        <f>VLOOKUP($B69,Shock_dev!$A$1:$CI$300,MATCH(DATE(V$1,1,1),Shock_dev!$A$1:$CI$1,0),FALSE)</f>
        <v>0.34484999999995125</v>
      </c>
      <c r="W69" s="52">
        <f>VLOOKUP($B69,Shock_dev!$A$1:$CI$300,MATCH(DATE(W$1,1,1),Shock_dev!$A$1:$CI$1,0),FALSE)</f>
        <v>0.32125889999997526</v>
      </c>
      <c r="X69" s="52">
        <f>VLOOKUP($B69,Shock_dev!$A$1:$CI$300,MATCH(DATE(X$1,1,1),Shock_dev!$A$1:$CI$1,0),FALSE)</f>
        <v>0.29621319999989737</v>
      </c>
      <c r="Y69" s="52">
        <f>VLOOKUP($B69,Shock_dev!$A$1:$CI$300,MATCH(DATE(Y$1,1,1),Shock_dev!$A$1:$CI$1,0),FALSE)</f>
        <v>0.26989140000000589</v>
      </c>
      <c r="Z69" s="52">
        <f>VLOOKUP($B69,Shock_dev!$A$1:$CI$300,MATCH(DATE(Z$1,1,1),Shock_dev!$A$1:$CI$1,0),FALSE)</f>
        <v>0.24245220000000245</v>
      </c>
      <c r="AA69" s="52">
        <f>VLOOKUP($B69,Shock_dev!$A$1:$CI$300,MATCH(DATE(AA$1,1,1),Shock_dev!$A$1:$CI$1,0),FALSE)</f>
        <v>0.21403999999995449</v>
      </c>
      <c r="AB69" s="52">
        <f>VLOOKUP($B69,Shock_dev!$A$1:$CI$300,MATCH(DATE(AB$1,1,1),Shock_dev!$A$1:$CI$1,0),FALSE)</f>
        <v>0.18484839999996439</v>
      </c>
      <c r="AC69" s="52">
        <f>VLOOKUP($B69,Shock_dev!$A$1:$CI$300,MATCH(DATE(AC$1,1,1),Shock_dev!$A$1:$CI$1,0),FALSE)</f>
        <v>0.1550836999999774</v>
      </c>
      <c r="AD69" s="52">
        <f>VLOOKUP($B69,Shock_dev!$A$1:$CI$300,MATCH(DATE(AD$1,1,1),Shock_dev!$A$1:$CI$1,0),FALSE)</f>
        <v>0.12500060000002122</v>
      </c>
      <c r="AE69" s="52">
        <f>VLOOKUP($B69,Shock_dev!$A$1:$CI$300,MATCH(DATE(AE$1,1,1),Shock_dev!$A$1:$CI$1,0),FALSE)</f>
        <v>9.4898999999941225E-2</v>
      </c>
      <c r="AF69" s="52">
        <f>VLOOKUP($B69,Shock_dev!$A$1:$CI$300,MATCH(DATE(AF$1,1,1),Shock_dev!$A$1:$CI$1,0),FALSE)</f>
        <v>6.5071200000033969E-2</v>
      </c>
      <c r="AG69" s="52"/>
      <c r="AH69" s="65">
        <f t="shared" si="1"/>
        <v>0.4881912400000033</v>
      </c>
      <c r="AI69" s="65">
        <f t="shared" si="2"/>
        <v>0.48231177999998637</v>
      </c>
      <c r="AJ69" s="65">
        <f t="shared" si="3"/>
        <v>0.43955854000000727</v>
      </c>
      <c r="AK69" s="65">
        <f t="shared" si="4"/>
        <v>0.38401017999997294</v>
      </c>
      <c r="AL69" s="65">
        <f t="shared" si="5"/>
        <v>0.2687711399999671</v>
      </c>
      <c r="AM69" s="65">
        <f t="shared" si="6"/>
        <v>0.12498057999998764</v>
      </c>
      <c r="AN69" s="66"/>
      <c r="AO69" s="65">
        <f t="shared" si="7"/>
        <v>0.48525150999999483</v>
      </c>
      <c r="AP69" s="65">
        <f t="shared" si="8"/>
        <v>0.41178435999999008</v>
      </c>
      <c r="AQ69" s="65">
        <f t="shared" si="9"/>
        <v>0.19687585999997737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84.830600000001141</v>
      </c>
      <c r="D70" s="52">
        <f>VLOOKUP($B70,Shock_dev!$A$1:$CI$300,MATCH(DATE(D$1,1,1),Shock_dev!$A$1:$CI$1,0),FALSE)</f>
        <v>132.89890000000014</v>
      </c>
      <c r="E70" s="52">
        <f>VLOOKUP($B70,Shock_dev!$A$1:$CI$300,MATCH(DATE(E$1,1,1),Shock_dev!$A$1:$CI$1,0),FALSE)</f>
        <v>155.14290000000619</v>
      </c>
      <c r="F70" s="52">
        <f>VLOOKUP($B70,Shock_dev!$A$1:$CI$300,MATCH(DATE(F$1,1,1),Shock_dev!$A$1:$CI$1,0),FALSE)</f>
        <v>158.8068000000203</v>
      </c>
      <c r="G70" s="52">
        <f>VLOOKUP($B70,Shock_dev!$A$1:$CI$300,MATCH(DATE(G$1,1,1),Shock_dev!$A$1:$CI$1,0),FALSE)</f>
        <v>149.51600000000326</v>
      </c>
      <c r="H70" s="52">
        <f>VLOOKUP($B70,Shock_dev!$A$1:$CI$300,MATCH(DATE(H$1,1,1),Shock_dev!$A$1:$CI$1,0),FALSE)</f>
        <v>132.27379999999539</v>
      </c>
      <c r="I70" s="52">
        <f>VLOOKUP($B70,Shock_dev!$A$1:$CI$300,MATCH(DATE(I$1,1,1),Shock_dev!$A$1:$CI$1,0),FALSE)</f>
        <v>110.96489999999176</v>
      </c>
      <c r="J70" s="52">
        <f>VLOOKUP($B70,Shock_dev!$A$1:$CI$300,MATCH(DATE(J$1,1,1),Shock_dev!$A$1:$CI$1,0),FALSE)</f>
        <v>88.215700000000652</v>
      </c>
      <c r="K70" s="52">
        <f>VLOOKUP($B70,Shock_dev!$A$1:$CI$300,MATCH(DATE(K$1,1,1),Shock_dev!$A$1:$CI$1,0),FALSE)</f>
        <v>65.626499999983935</v>
      </c>
      <c r="L70" s="52">
        <f>VLOOKUP($B70,Shock_dev!$A$1:$CI$300,MATCH(DATE(L$1,1,1),Shock_dev!$A$1:$CI$1,0),FALSE)</f>
        <v>44.089700000011362</v>
      </c>
      <c r="M70" s="52">
        <f>VLOOKUP($B70,Shock_dev!$A$1:$CI$300,MATCH(DATE(M$1,1,1),Shock_dev!$A$1:$CI$1,0),FALSE)</f>
        <v>24.074300000007497</v>
      </c>
      <c r="N70" s="52">
        <f>VLOOKUP($B70,Shock_dev!$A$1:$CI$300,MATCH(DATE(N$1,1,1),Shock_dev!$A$1:$CI$1,0),FALSE)</f>
        <v>5.8237000000081025</v>
      </c>
      <c r="O70" s="52">
        <f>VLOOKUP($B70,Shock_dev!$A$1:$CI$300,MATCH(DATE(O$1,1,1),Shock_dev!$A$1:$CI$1,0),FALSE)</f>
        <v>-10.529399999999441</v>
      </c>
      <c r="P70" s="52">
        <f>VLOOKUP($B70,Shock_dev!$A$1:$CI$300,MATCH(DATE(P$1,1,1),Shock_dev!$A$1:$CI$1,0),FALSE)</f>
        <v>-24.900399999984074</v>
      </c>
      <c r="Q70" s="52">
        <f>VLOOKUP($B70,Shock_dev!$A$1:$CI$300,MATCH(DATE(Q$1,1,1),Shock_dev!$A$1:$CI$1,0),FALSE)</f>
        <v>-37.206400000024587</v>
      </c>
      <c r="R70" s="52">
        <f>VLOOKUP($B70,Shock_dev!$A$1:$CI$300,MATCH(DATE(R$1,1,1),Shock_dev!$A$1:$CI$1,0),FALSE)</f>
        <v>-47.380000000004657</v>
      </c>
      <c r="S70" s="52">
        <f>VLOOKUP($B70,Shock_dev!$A$1:$CI$300,MATCH(DATE(S$1,1,1),Shock_dev!$A$1:$CI$1,0),FALSE)</f>
        <v>-55.361000000004424</v>
      </c>
      <c r="T70" s="52">
        <f>VLOOKUP($B70,Shock_dev!$A$1:$CI$300,MATCH(DATE(T$1,1,1),Shock_dev!$A$1:$CI$1,0),FALSE)</f>
        <v>-61.127199999988079</v>
      </c>
      <c r="U70" s="52">
        <f>VLOOKUP($B70,Shock_dev!$A$1:$CI$300,MATCH(DATE(U$1,1,1),Shock_dev!$A$1:$CI$1,0),FALSE)</f>
        <v>-64.710800000000745</v>
      </c>
      <c r="V70" s="52">
        <f>VLOOKUP($B70,Shock_dev!$A$1:$CI$300,MATCH(DATE(V$1,1,1),Shock_dev!$A$1:$CI$1,0),FALSE)</f>
        <v>-66.207999999984168</v>
      </c>
      <c r="W70" s="52">
        <f>VLOOKUP($B70,Shock_dev!$A$1:$CI$300,MATCH(DATE(W$1,1,1),Shock_dev!$A$1:$CI$1,0),FALSE)</f>
        <v>-65.788499999995111</v>
      </c>
      <c r="X70" s="52">
        <f>VLOOKUP($B70,Shock_dev!$A$1:$CI$300,MATCH(DATE(X$1,1,1),Shock_dev!$A$1:$CI$1,0),FALSE)</f>
        <v>-63.675300000002608</v>
      </c>
      <c r="Y70" s="52">
        <f>VLOOKUP($B70,Shock_dev!$A$1:$CI$300,MATCH(DATE(Y$1,1,1),Shock_dev!$A$1:$CI$1,0),FALSE)</f>
        <v>-60.14790000001085</v>
      </c>
      <c r="Z70" s="52">
        <f>VLOOKUP($B70,Shock_dev!$A$1:$CI$300,MATCH(DATE(Z$1,1,1),Shock_dev!$A$1:$CI$1,0),FALSE)</f>
        <v>-55.504699999990407</v>
      </c>
      <c r="AA70" s="52">
        <f>VLOOKUP($B70,Shock_dev!$A$1:$CI$300,MATCH(DATE(AA$1,1,1),Shock_dev!$A$1:$CI$1,0),FALSE)</f>
        <v>-50.054800000012619</v>
      </c>
      <c r="AB70" s="52">
        <f>VLOOKUP($B70,Shock_dev!$A$1:$CI$300,MATCH(DATE(AB$1,1,1),Shock_dev!$A$1:$CI$1,0),FALSE)</f>
        <v>-44.087399999989429</v>
      </c>
      <c r="AC70" s="52">
        <f>VLOOKUP($B70,Shock_dev!$A$1:$CI$300,MATCH(DATE(AC$1,1,1),Shock_dev!$A$1:$CI$1,0),FALSE)</f>
        <v>-37.87510000000475</v>
      </c>
      <c r="AD70" s="52">
        <f>VLOOKUP($B70,Shock_dev!$A$1:$CI$300,MATCH(DATE(AD$1,1,1),Shock_dev!$A$1:$CI$1,0),FALSE)</f>
        <v>-31.650699999998324</v>
      </c>
      <c r="AE70" s="52">
        <f>VLOOKUP($B70,Shock_dev!$A$1:$CI$300,MATCH(DATE(AE$1,1,1),Shock_dev!$A$1:$CI$1,0),FALSE)</f>
        <v>-25.603400000021793</v>
      </c>
      <c r="AF70" s="52">
        <f>VLOOKUP($B70,Shock_dev!$A$1:$CI$300,MATCH(DATE(AF$1,1,1),Shock_dev!$A$1:$CI$1,0),FALSE)</f>
        <v>-19.889999999984866</v>
      </c>
      <c r="AG70" s="52"/>
      <c r="AH70" s="65">
        <f t="shared" si="1"/>
        <v>136.23904000000621</v>
      </c>
      <c r="AI70" s="65">
        <f t="shared" si="2"/>
        <v>88.234119999996622</v>
      </c>
      <c r="AJ70" s="65">
        <f t="shared" si="3"/>
        <v>-8.5476399999985002</v>
      </c>
      <c r="AK70" s="65">
        <f t="shared" si="4"/>
        <v>-58.957399999996412</v>
      </c>
      <c r="AL70" s="65">
        <f t="shared" si="5"/>
        <v>-59.03424000000232</v>
      </c>
      <c r="AM70" s="65">
        <f t="shared" si="6"/>
        <v>-31.821319999999833</v>
      </c>
      <c r="AN70" s="66"/>
      <c r="AO70" s="65">
        <f t="shared" si="7"/>
        <v>112.23658000000142</v>
      </c>
      <c r="AP70" s="65">
        <f t="shared" si="8"/>
        <v>-33.752519999997453</v>
      </c>
      <c r="AQ70" s="65">
        <f t="shared" si="9"/>
        <v>-45.427780000001079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2597.24599999981</v>
      </c>
      <c r="D71" s="52">
        <f>VLOOKUP($B71,Shock_dev!$A$1:$CI$300,MATCH(DATE(D$1,1,1),Shock_dev!$A$1:$CI$1,0),FALSE)</f>
        <v>3896.3300000000745</v>
      </c>
      <c r="E71" s="52">
        <f>VLOOKUP($B71,Shock_dev!$A$1:$CI$300,MATCH(DATE(E$1,1,1),Shock_dev!$A$1:$CI$1,0),FALSE)</f>
        <v>4536.8700000001118</v>
      </c>
      <c r="F71" s="52">
        <f>VLOOKUP($B71,Shock_dev!$A$1:$CI$300,MATCH(DATE(F$1,1,1),Shock_dev!$A$1:$CI$1,0),FALSE)</f>
        <v>4783.5469999997877</v>
      </c>
      <c r="G71" s="52">
        <f>VLOOKUP($B71,Shock_dev!$A$1:$CI$300,MATCH(DATE(G$1,1,1),Shock_dev!$A$1:$CI$1,0),FALSE)</f>
        <v>4775.0759999998845</v>
      </c>
      <c r="H71" s="52">
        <f>VLOOKUP($B71,Shock_dev!$A$1:$CI$300,MATCH(DATE(H$1,1,1),Shock_dev!$A$1:$CI$1,0),FALSE)</f>
        <v>4613.0490000001155</v>
      </c>
      <c r="I71" s="52">
        <f>VLOOKUP($B71,Shock_dev!$A$1:$CI$300,MATCH(DATE(I$1,1,1),Shock_dev!$A$1:$CI$1,0),FALSE)</f>
        <v>4368.1200000001118</v>
      </c>
      <c r="J71" s="52">
        <f>VLOOKUP($B71,Shock_dev!$A$1:$CI$300,MATCH(DATE(J$1,1,1),Shock_dev!$A$1:$CI$1,0),FALSE)</f>
        <v>4083.0790000003763</v>
      </c>
      <c r="K71" s="52">
        <f>VLOOKUP($B71,Shock_dev!$A$1:$CI$300,MATCH(DATE(K$1,1,1),Shock_dev!$A$1:$CI$1,0),FALSE)</f>
        <v>3780.5690000001341</v>
      </c>
      <c r="L71" s="52">
        <f>VLOOKUP($B71,Shock_dev!$A$1:$CI$300,MATCH(DATE(L$1,1,1),Shock_dev!$A$1:$CI$1,0),FALSE)</f>
        <v>3470.9109999998473</v>
      </c>
      <c r="M71" s="52">
        <f>VLOOKUP($B71,Shock_dev!$A$1:$CI$300,MATCH(DATE(M$1,1,1),Shock_dev!$A$1:$CI$1,0),FALSE)</f>
        <v>3158.4539999999106</v>
      </c>
      <c r="N71" s="52">
        <f>VLOOKUP($B71,Shock_dev!$A$1:$CI$300,MATCH(DATE(N$1,1,1),Shock_dev!$A$1:$CI$1,0),FALSE)</f>
        <v>2845.4920000000857</v>
      </c>
      <c r="O71" s="52">
        <f>VLOOKUP($B71,Shock_dev!$A$1:$CI$300,MATCH(DATE(O$1,1,1),Shock_dev!$A$1:$CI$1,0),FALSE)</f>
        <v>2534.1990000000224</v>
      </c>
      <c r="P71" s="52">
        <f>VLOOKUP($B71,Shock_dev!$A$1:$CI$300,MATCH(DATE(P$1,1,1),Shock_dev!$A$1:$CI$1,0),FALSE)</f>
        <v>2227.4980000001378</v>
      </c>
      <c r="Q71" s="52">
        <f>VLOOKUP($B71,Shock_dev!$A$1:$CI$300,MATCH(DATE(Q$1,1,1),Shock_dev!$A$1:$CI$1,0),FALSE)</f>
        <v>1929.7439999999478</v>
      </c>
      <c r="R71" s="52">
        <f>VLOOKUP($B71,Shock_dev!$A$1:$CI$300,MATCH(DATE(R$1,1,1),Shock_dev!$A$1:$CI$1,0),FALSE)</f>
        <v>1645.844000000041</v>
      </c>
      <c r="S71" s="52">
        <f>VLOOKUP($B71,Shock_dev!$A$1:$CI$300,MATCH(DATE(S$1,1,1),Shock_dev!$A$1:$CI$1,0),FALSE)</f>
        <v>1381.3410000000149</v>
      </c>
      <c r="T71" s="52">
        <f>VLOOKUP($B71,Shock_dev!$A$1:$CI$300,MATCH(DATE(T$1,1,1),Shock_dev!$A$1:$CI$1,0),FALSE)</f>
        <v>1141.2839999999851</v>
      </c>
      <c r="U71" s="52">
        <f>VLOOKUP($B71,Shock_dev!$A$1:$CI$300,MATCH(DATE(U$1,1,1),Shock_dev!$A$1:$CI$1,0),FALSE)</f>
        <v>929.68500000005588</v>
      </c>
      <c r="V71" s="52">
        <f>VLOOKUP($B71,Shock_dev!$A$1:$CI$300,MATCH(DATE(V$1,1,1),Shock_dev!$A$1:$CI$1,0),FALSE)</f>
        <v>749.16200000001118</v>
      </c>
      <c r="W71" s="52">
        <f>VLOOKUP($B71,Shock_dev!$A$1:$CI$300,MATCH(DATE(W$1,1,1),Shock_dev!$A$1:$CI$1,0),FALSE)</f>
        <v>600.50799999991432</v>
      </c>
      <c r="X71" s="52">
        <f>VLOOKUP($B71,Shock_dev!$A$1:$CI$300,MATCH(DATE(X$1,1,1),Shock_dev!$A$1:$CI$1,0),FALSE)</f>
        <v>483.14399999985471</v>
      </c>
      <c r="Y71" s="52">
        <f>VLOOKUP($B71,Shock_dev!$A$1:$CI$300,MATCH(DATE(Y$1,1,1),Shock_dev!$A$1:$CI$1,0),FALSE)</f>
        <v>394.81199999991804</v>
      </c>
      <c r="Z71" s="52">
        <f>VLOOKUP($B71,Shock_dev!$A$1:$CI$300,MATCH(DATE(Z$1,1,1),Shock_dev!$A$1:$CI$1,0),FALSE)</f>
        <v>332.51500000013039</v>
      </c>
      <c r="AA71" s="52">
        <f>VLOOKUP($B71,Shock_dev!$A$1:$CI$300,MATCH(DATE(AA$1,1,1),Shock_dev!$A$1:$CI$1,0),FALSE)</f>
        <v>292.50200000032783</v>
      </c>
      <c r="AB71" s="52">
        <f>VLOOKUP($B71,Shock_dev!$A$1:$CI$300,MATCH(DATE(AB$1,1,1),Shock_dev!$A$1:$CI$1,0),FALSE)</f>
        <v>271.0749999997206</v>
      </c>
      <c r="AC71" s="52">
        <f>VLOOKUP($B71,Shock_dev!$A$1:$CI$300,MATCH(DATE(AC$1,1,1),Shock_dev!$A$1:$CI$1,0),FALSE)</f>
        <v>264.28899999987334</v>
      </c>
      <c r="AD71" s="52">
        <f>VLOOKUP($B71,Shock_dev!$A$1:$CI$300,MATCH(DATE(AD$1,1,1),Shock_dev!$A$1:$CI$1,0),FALSE)</f>
        <v>268.6410000002943</v>
      </c>
      <c r="AE71" s="52">
        <f>VLOOKUP($B71,Shock_dev!$A$1:$CI$300,MATCH(DATE(AE$1,1,1),Shock_dev!$A$1:$CI$1,0),FALSE)</f>
        <v>281.12699999986216</v>
      </c>
      <c r="AF71" s="52">
        <f>VLOOKUP($B71,Shock_dev!$A$1:$CI$300,MATCH(DATE(AF$1,1,1),Shock_dev!$A$1:$CI$1,0),FALSE)</f>
        <v>298.93099999986589</v>
      </c>
      <c r="AG71" s="52"/>
      <c r="AH71" s="65">
        <f t="shared" si="1"/>
        <v>4117.8137999999335</v>
      </c>
      <c r="AI71" s="65">
        <f t="shared" si="2"/>
        <v>4063.1456000001172</v>
      </c>
      <c r="AJ71" s="65">
        <f t="shared" si="3"/>
        <v>2539.077400000021</v>
      </c>
      <c r="AK71" s="65">
        <f t="shared" si="4"/>
        <v>1169.4632000000215</v>
      </c>
      <c r="AL71" s="65">
        <f t="shared" si="5"/>
        <v>420.69620000002908</v>
      </c>
      <c r="AM71" s="65">
        <f t="shared" si="6"/>
        <v>276.81259999992324</v>
      </c>
      <c r="AN71" s="66"/>
      <c r="AO71" s="65">
        <f t="shared" si="7"/>
        <v>4090.4797000000253</v>
      </c>
      <c r="AP71" s="65">
        <f t="shared" si="8"/>
        <v>1854.2703000000213</v>
      </c>
      <c r="AQ71" s="65">
        <f t="shared" si="9"/>
        <v>348.75439999997616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151.38549999997485</v>
      </c>
      <c r="D72" s="52">
        <f>VLOOKUP($B72,Shock_dev!$A$1:$CI$300,MATCH(DATE(D$1,1,1),Shock_dev!$A$1:$CI$1,0),FALSE)</f>
        <v>246.84500000000116</v>
      </c>
      <c r="E72" s="52">
        <f>VLOOKUP($B72,Shock_dev!$A$1:$CI$300,MATCH(DATE(E$1,1,1),Shock_dev!$A$1:$CI$1,0),FALSE)</f>
        <v>303.56220000001485</v>
      </c>
      <c r="F72" s="52">
        <f>VLOOKUP($B72,Shock_dev!$A$1:$CI$300,MATCH(DATE(F$1,1,1),Shock_dev!$A$1:$CI$1,0),FALSE)</f>
        <v>335.06300000002375</v>
      </c>
      <c r="G72" s="52">
        <f>VLOOKUP($B72,Shock_dev!$A$1:$CI$300,MATCH(DATE(G$1,1,1),Shock_dev!$A$1:$CI$1,0),FALSE)</f>
        <v>350.27980000001844</v>
      </c>
      <c r="H72" s="52">
        <f>VLOOKUP($B72,Shock_dev!$A$1:$CI$300,MATCH(DATE(H$1,1,1),Shock_dev!$A$1:$CI$1,0),FALSE)</f>
        <v>355.92940000002272</v>
      </c>
      <c r="I72" s="52">
        <f>VLOOKUP($B72,Shock_dev!$A$1:$CI$300,MATCH(DATE(I$1,1,1),Shock_dev!$A$1:$CI$1,0),FALSE)</f>
        <v>356.40729999999166</v>
      </c>
      <c r="J72" s="52">
        <f>VLOOKUP($B72,Shock_dev!$A$1:$CI$300,MATCH(DATE(J$1,1,1),Shock_dev!$A$1:$CI$1,0),FALSE)</f>
        <v>353.99589999997988</v>
      </c>
      <c r="K72" s="52">
        <f>VLOOKUP($B72,Shock_dev!$A$1:$CI$300,MATCH(DATE(K$1,1,1),Shock_dev!$A$1:$CI$1,0),FALSE)</f>
        <v>349.51540000000386</v>
      </c>
      <c r="L72" s="52">
        <f>VLOOKUP($B72,Shock_dev!$A$1:$CI$300,MATCH(DATE(L$1,1,1),Shock_dev!$A$1:$CI$1,0),FALSE)</f>
        <v>342.99760000000242</v>
      </c>
      <c r="M72" s="52">
        <f>VLOOKUP($B72,Shock_dev!$A$1:$CI$300,MATCH(DATE(M$1,1,1),Shock_dev!$A$1:$CI$1,0),FALSE)</f>
        <v>334.18989999999758</v>
      </c>
      <c r="N72" s="52">
        <f>VLOOKUP($B72,Shock_dev!$A$1:$CI$300,MATCH(DATE(N$1,1,1),Shock_dev!$A$1:$CI$1,0),FALSE)</f>
        <v>322.86629999999423</v>
      </c>
      <c r="O72" s="52">
        <f>VLOOKUP($B72,Shock_dev!$A$1:$CI$300,MATCH(DATE(O$1,1,1),Shock_dev!$A$1:$CI$1,0),FALSE)</f>
        <v>308.95449999999255</v>
      </c>
      <c r="P72" s="52">
        <f>VLOOKUP($B72,Shock_dev!$A$1:$CI$300,MATCH(DATE(P$1,1,1),Shock_dev!$A$1:$CI$1,0),FALSE)</f>
        <v>292.58249999998952</v>
      </c>
      <c r="Q72" s="52">
        <f>VLOOKUP($B72,Shock_dev!$A$1:$CI$300,MATCH(DATE(Q$1,1,1),Shock_dev!$A$1:$CI$1,0),FALSE)</f>
        <v>274.09169999998994</v>
      </c>
      <c r="R72" s="52">
        <f>VLOOKUP($B72,Shock_dev!$A$1:$CI$300,MATCH(DATE(R$1,1,1),Shock_dev!$A$1:$CI$1,0),FALSE)</f>
        <v>253.96140000000014</v>
      </c>
      <c r="S72" s="52">
        <f>VLOOKUP($B72,Shock_dev!$A$1:$CI$300,MATCH(DATE(S$1,1,1),Shock_dev!$A$1:$CI$1,0),FALSE)</f>
        <v>232.78719999999157</v>
      </c>
      <c r="T72" s="52">
        <f>VLOOKUP($B72,Shock_dev!$A$1:$CI$300,MATCH(DATE(T$1,1,1),Shock_dev!$A$1:$CI$1,0),FALSE)</f>
        <v>211.19020000001183</v>
      </c>
      <c r="U72" s="52">
        <f>VLOOKUP($B72,Shock_dev!$A$1:$CI$300,MATCH(DATE(U$1,1,1),Shock_dev!$A$1:$CI$1,0),FALSE)</f>
        <v>189.76389999999083</v>
      </c>
      <c r="V72" s="52">
        <f>VLOOKUP($B72,Shock_dev!$A$1:$CI$300,MATCH(DATE(V$1,1,1),Shock_dev!$A$1:$CI$1,0),FALSE)</f>
        <v>169.03059999999823</v>
      </c>
      <c r="W72" s="52">
        <f>VLOOKUP($B72,Shock_dev!$A$1:$CI$300,MATCH(DATE(W$1,1,1),Shock_dev!$A$1:$CI$1,0),FALSE)</f>
        <v>149.40649999998277</v>
      </c>
      <c r="X72" s="52">
        <f>VLOOKUP($B72,Shock_dev!$A$1:$CI$300,MATCH(DATE(X$1,1,1),Shock_dev!$A$1:$CI$1,0),FALSE)</f>
        <v>131.20610000001034</v>
      </c>
      <c r="Y72" s="52">
        <f>VLOOKUP($B72,Shock_dev!$A$1:$CI$300,MATCH(DATE(Y$1,1,1),Shock_dev!$A$1:$CI$1,0),FALSE)</f>
        <v>114.61989999999059</v>
      </c>
      <c r="Z72" s="52">
        <f>VLOOKUP($B72,Shock_dev!$A$1:$CI$300,MATCH(DATE(Z$1,1,1),Shock_dev!$A$1:$CI$1,0),FALSE)</f>
        <v>99.75899999999092</v>
      </c>
      <c r="AA72" s="52">
        <f>VLOOKUP($B72,Shock_dev!$A$1:$CI$300,MATCH(DATE(AA$1,1,1),Shock_dev!$A$1:$CI$1,0),FALSE)</f>
        <v>86.651599999982864</v>
      </c>
      <c r="AB72" s="52">
        <f>VLOOKUP($B72,Shock_dev!$A$1:$CI$300,MATCH(DATE(AB$1,1,1),Shock_dev!$A$1:$CI$1,0),FALSE)</f>
        <v>75.280899999983376</v>
      </c>
      <c r="AC72" s="52">
        <f>VLOOKUP($B72,Shock_dev!$A$1:$CI$300,MATCH(DATE(AC$1,1,1),Shock_dev!$A$1:$CI$1,0),FALSE)</f>
        <v>65.575800000020536</v>
      </c>
      <c r="AD72" s="52">
        <f>VLOOKUP($B72,Shock_dev!$A$1:$CI$300,MATCH(DATE(AD$1,1,1),Shock_dev!$A$1:$CI$1,0),FALSE)</f>
        <v>57.44639999998617</v>
      </c>
      <c r="AE72" s="52">
        <f>VLOOKUP($B72,Shock_dev!$A$1:$CI$300,MATCH(DATE(AE$1,1,1),Shock_dev!$A$1:$CI$1,0),FALSE)</f>
        <v>50.791700000001583</v>
      </c>
      <c r="AF72" s="52">
        <f>VLOOKUP($B72,Shock_dev!$A$1:$CI$300,MATCH(DATE(AF$1,1,1),Shock_dev!$A$1:$CI$1,0),FALSE)</f>
        <v>45.483299999992596</v>
      </c>
      <c r="AG72" s="52"/>
      <c r="AH72" s="65">
        <f t="shared" si="1"/>
        <v>277.42710000000659</v>
      </c>
      <c r="AI72" s="65">
        <f t="shared" si="2"/>
        <v>351.7691200000001</v>
      </c>
      <c r="AJ72" s="65">
        <f t="shared" si="3"/>
        <v>306.53697999999275</v>
      </c>
      <c r="AK72" s="65">
        <f t="shared" si="4"/>
        <v>211.34665999999851</v>
      </c>
      <c r="AL72" s="65">
        <f t="shared" si="5"/>
        <v>116.3286199999915</v>
      </c>
      <c r="AM72" s="65">
        <f t="shared" si="6"/>
        <v>58.915619999996849</v>
      </c>
      <c r="AN72" s="66"/>
      <c r="AO72" s="65">
        <f t="shared" si="7"/>
        <v>314.59811000000332</v>
      </c>
      <c r="AP72" s="65">
        <f t="shared" si="8"/>
        <v>258.94181999999563</v>
      </c>
      <c r="AQ72" s="65">
        <f t="shared" si="9"/>
        <v>87.622119999994169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6100.2765469000014</v>
      </c>
      <c r="D77" s="52">
        <f t="shared" ref="D77:AF77" si="11">SUM(D60:D69)</f>
        <v>6321.2508921999997</v>
      </c>
      <c r="E77" s="52">
        <f t="shared" si="11"/>
        <v>6338.6423738999974</v>
      </c>
      <c r="F77" s="52">
        <f t="shared" si="11"/>
        <v>6298.3859122999984</v>
      </c>
      <c r="G77" s="52">
        <f t="shared" si="11"/>
        <v>6230.4832551000018</v>
      </c>
      <c r="H77" s="52">
        <f t="shared" si="11"/>
        <v>6140.4288961999991</v>
      </c>
      <c r="I77" s="52">
        <f t="shared" si="11"/>
        <v>6028.0531780000001</v>
      </c>
      <c r="J77" s="52">
        <f t="shared" si="11"/>
        <v>5891.1777888999986</v>
      </c>
      <c r="K77" s="52">
        <f t="shared" si="11"/>
        <v>5727.3589296999999</v>
      </c>
      <c r="L77" s="52">
        <f t="shared" si="11"/>
        <v>5534.1921368999983</v>
      </c>
      <c r="M77" s="52">
        <f t="shared" si="11"/>
        <v>5310.8054145999986</v>
      </c>
      <c r="N77" s="52">
        <f t="shared" si="11"/>
        <v>5058.6705575000033</v>
      </c>
      <c r="O77" s="52">
        <f t="shared" si="11"/>
        <v>4781.4734189999963</v>
      </c>
      <c r="P77" s="52">
        <f t="shared" si="11"/>
        <v>4485.0321321000019</v>
      </c>
      <c r="Q77" s="52">
        <f t="shared" si="11"/>
        <v>4178.0176076000025</v>
      </c>
      <c r="R77" s="52">
        <f t="shared" si="11"/>
        <v>3869.2799183999982</v>
      </c>
      <c r="S77" s="52">
        <f t="shared" si="11"/>
        <v>3568.6316638999988</v>
      </c>
      <c r="T77" s="52">
        <f t="shared" si="11"/>
        <v>3284.3486926999985</v>
      </c>
      <c r="U77" s="52">
        <f t="shared" si="11"/>
        <v>3022.8464495999979</v>
      </c>
      <c r="V77" s="52">
        <f t="shared" si="11"/>
        <v>2788.4351769999994</v>
      </c>
      <c r="W77" s="52">
        <f t="shared" si="11"/>
        <v>2582.732765899997</v>
      </c>
      <c r="X77" s="52">
        <f t="shared" si="11"/>
        <v>2405.9943762000025</v>
      </c>
      <c r="Y77" s="52">
        <f t="shared" si="11"/>
        <v>2256.0646913999972</v>
      </c>
      <c r="Z77" s="52">
        <f t="shared" si="11"/>
        <v>2130.6779682000015</v>
      </c>
      <c r="AA77" s="52">
        <f t="shared" si="11"/>
        <v>2026.5474780000009</v>
      </c>
      <c r="AB77" s="52">
        <f t="shared" si="11"/>
        <v>1941.0250033999992</v>
      </c>
      <c r="AC77" s="52">
        <f t="shared" si="11"/>
        <v>1870.7014046999996</v>
      </c>
      <c r="AD77" s="52">
        <f t="shared" si="11"/>
        <v>1813.1428146000003</v>
      </c>
      <c r="AE77" s="52">
        <f t="shared" si="11"/>
        <v>1766.2908039999986</v>
      </c>
      <c r="AF77" s="52">
        <f t="shared" si="11"/>
        <v>1727.7671411999986</v>
      </c>
      <c r="AG77" s="67"/>
      <c r="AH77" s="65">
        <f>AVERAGE(C77:G77)</f>
        <v>6257.8077960800001</v>
      </c>
      <c r="AI77" s="65">
        <f>AVERAGE(H77:L77)</f>
        <v>5864.2421859399992</v>
      </c>
      <c r="AJ77" s="65">
        <f>AVERAGE(M77:Q77)</f>
        <v>4762.7998261600005</v>
      </c>
      <c r="AK77" s="65">
        <f>AVERAGE(R77:V77)</f>
        <v>3306.7083803199989</v>
      </c>
      <c r="AL77" s="65">
        <f>AVERAGE(W77:AA77)</f>
        <v>2280.4034559399997</v>
      </c>
      <c r="AM77" s="65">
        <f>AVERAGE(AB77:AF77)</f>
        <v>1823.7854335799991</v>
      </c>
      <c r="AN77" s="66"/>
      <c r="AO77" s="65">
        <f>AVERAGE(AH77:AI77)</f>
        <v>6061.0249910099992</v>
      </c>
      <c r="AP77" s="65">
        <f>AVERAGE(AJ77:AK77)</f>
        <v>4034.7541032399995</v>
      </c>
      <c r="AQ77" s="65">
        <f>AVERAGE(AL77:AM77)</f>
        <v>2052.0944447599995</v>
      </c>
    </row>
    <row r="78" spans="1:43" s="9" customFormat="1" x14ac:dyDescent="0.25">
      <c r="A78" s="13" t="s">
        <v>399</v>
      </c>
      <c r="B78" s="13"/>
      <c r="C78" s="52">
        <f>SUM(C70:C71)</f>
        <v>2682.0765999998112</v>
      </c>
      <c r="D78" s="52">
        <f t="shared" ref="D78:AF78" si="12">SUM(D70:D71)</f>
        <v>4029.2289000000746</v>
      </c>
      <c r="E78" s="52">
        <f t="shared" si="12"/>
        <v>4692.012900000118</v>
      </c>
      <c r="F78" s="52">
        <f t="shared" si="12"/>
        <v>4942.353799999808</v>
      </c>
      <c r="G78" s="52">
        <f t="shared" si="12"/>
        <v>4924.5919999998878</v>
      </c>
      <c r="H78" s="52">
        <f t="shared" si="12"/>
        <v>4745.3228000001109</v>
      </c>
      <c r="I78" s="52">
        <f t="shared" si="12"/>
        <v>4479.0849000001035</v>
      </c>
      <c r="J78" s="52">
        <f t="shared" si="12"/>
        <v>4171.2947000003769</v>
      </c>
      <c r="K78" s="52">
        <f t="shared" si="12"/>
        <v>3846.195500000118</v>
      </c>
      <c r="L78" s="52">
        <f t="shared" si="12"/>
        <v>3515.0006999998586</v>
      </c>
      <c r="M78" s="52">
        <f t="shared" si="12"/>
        <v>3182.5282999999181</v>
      </c>
      <c r="N78" s="52">
        <f t="shared" si="12"/>
        <v>2851.3157000000938</v>
      </c>
      <c r="O78" s="52">
        <f t="shared" si="12"/>
        <v>2523.6696000000229</v>
      </c>
      <c r="P78" s="52">
        <f t="shared" si="12"/>
        <v>2202.5976000001538</v>
      </c>
      <c r="Q78" s="52">
        <f t="shared" si="12"/>
        <v>1892.5375999999233</v>
      </c>
      <c r="R78" s="52">
        <f t="shared" si="12"/>
        <v>1598.4640000000363</v>
      </c>
      <c r="S78" s="52">
        <f t="shared" si="12"/>
        <v>1325.9800000000105</v>
      </c>
      <c r="T78" s="52">
        <f t="shared" si="12"/>
        <v>1080.156799999997</v>
      </c>
      <c r="U78" s="52">
        <f t="shared" si="12"/>
        <v>864.97420000005513</v>
      </c>
      <c r="V78" s="52">
        <f t="shared" si="12"/>
        <v>682.95400000002701</v>
      </c>
      <c r="W78" s="52">
        <f t="shared" si="12"/>
        <v>534.71949999991921</v>
      </c>
      <c r="X78" s="52">
        <f t="shared" si="12"/>
        <v>419.46869999985211</v>
      </c>
      <c r="Y78" s="52">
        <f t="shared" si="12"/>
        <v>334.66409999990719</v>
      </c>
      <c r="Z78" s="52">
        <f t="shared" si="12"/>
        <v>277.01030000013998</v>
      </c>
      <c r="AA78" s="52">
        <f t="shared" si="12"/>
        <v>242.44720000031521</v>
      </c>
      <c r="AB78" s="52">
        <f t="shared" si="12"/>
        <v>226.98759999973117</v>
      </c>
      <c r="AC78" s="52">
        <f t="shared" si="12"/>
        <v>226.41389999986859</v>
      </c>
      <c r="AD78" s="52">
        <f t="shared" si="12"/>
        <v>236.99030000029597</v>
      </c>
      <c r="AE78" s="52">
        <f t="shared" si="12"/>
        <v>255.52359999984037</v>
      </c>
      <c r="AF78" s="52">
        <f t="shared" si="12"/>
        <v>279.04099999988102</v>
      </c>
      <c r="AG78" s="67"/>
      <c r="AH78" s="65">
        <f>AVERAGE(C78:G78)</f>
        <v>4254.0528399999403</v>
      </c>
      <c r="AI78" s="65">
        <f>AVERAGE(H78:L78)</f>
        <v>4151.3797200001136</v>
      </c>
      <c r="AJ78" s="65">
        <f>AVERAGE(M78:Q78)</f>
        <v>2530.5297600000222</v>
      </c>
      <c r="AK78" s="65">
        <f>AVERAGE(R78:V78)</f>
        <v>1110.5058000000251</v>
      </c>
      <c r="AL78" s="65">
        <f>AVERAGE(W78:AA78)</f>
        <v>361.66196000002674</v>
      </c>
      <c r="AM78" s="65">
        <f>AVERAGE(AB78:AF78)</f>
        <v>244.99127999992342</v>
      </c>
      <c r="AN78" s="66"/>
      <c r="AO78" s="65">
        <f>AVERAGE(AH78:AI78)</f>
        <v>4202.7162800000269</v>
      </c>
      <c r="AP78" s="65">
        <f>AVERAGE(AJ78:AK78)</f>
        <v>1820.5177800000238</v>
      </c>
      <c r="AQ78" s="65">
        <f>AVERAGE(AL78:AM78)</f>
        <v>303.32661999997509</v>
      </c>
    </row>
    <row r="79" spans="1:43" s="9" customFormat="1" x14ac:dyDescent="0.25">
      <c r="A79" s="13" t="s">
        <v>421</v>
      </c>
      <c r="B79" s="13"/>
      <c r="C79" s="52">
        <f>SUM(C53:C58)</f>
        <v>858.86162000001423</v>
      </c>
      <c r="D79" s="52">
        <f t="shared" ref="D79:AF79" si="13">SUM(D53:D58)</f>
        <v>1153.4240599999648</v>
      </c>
      <c r="E79" s="52">
        <f t="shared" si="13"/>
        <v>1241.0593999999546</v>
      </c>
      <c r="F79" s="52">
        <f t="shared" si="13"/>
        <v>1225.6185500000429</v>
      </c>
      <c r="G79" s="52">
        <f t="shared" si="13"/>
        <v>1145.1003099999944</v>
      </c>
      <c r="H79" s="52">
        <f t="shared" si="13"/>
        <v>1025.3315099999818</v>
      </c>
      <c r="I79" s="52">
        <f t="shared" si="13"/>
        <v>885.69521000000168</v>
      </c>
      <c r="J79" s="52">
        <f t="shared" si="13"/>
        <v>739.53684000001158</v>
      </c>
      <c r="K79" s="52">
        <f t="shared" si="13"/>
        <v>595.23998999999822</v>
      </c>
      <c r="L79" s="52">
        <f t="shared" si="13"/>
        <v>457.57548000000679</v>
      </c>
      <c r="M79" s="52">
        <f t="shared" si="13"/>
        <v>329.11229999999705</v>
      </c>
      <c r="N79" s="52">
        <f t="shared" si="13"/>
        <v>211.22737999998571</v>
      </c>
      <c r="O79" s="52">
        <f t="shared" si="13"/>
        <v>104.71253999998589</v>
      </c>
      <c r="P79" s="52">
        <f t="shared" si="13"/>
        <v>10.146769999966637</v>
      </c>
      <c r="Q79" s="52">
        <f t="shared" si="13"/>
        <v>-71.776930000003631</v>
      </c>
      <c r="R79" s="52">
        <f t="shared" si="13"/>
        <v>-140.47794999999678</v>
      </c>
      <c r="S79" s="52">
        <f t="shared" si="13"/>
        <v>-195.35963999998421</v>
      </c>
      <c r="T79" s="52">
        <f t="shared" si="13"/>
        <v>-236.13949000004868</v>
      </c>
      <c r="U79" s="52">
        <f t="shared" si="13"/>
        <v>-262.94556999997803</v>
      </c>
      <c r="V79" s="52">
        <f t="shared" si="13"/>
        <v>-276.36825000000317</v>
      </c>
      <c r="W79" s="52">
        <f t="shared" si="13"/>
        <v>-277.54947999994329</v>
      </c>
      <c r="X79" s="52">
        <f t="shared" si="13"/>
        <v>-267.96834000006493</v>
      </c>
      <c r="Y79" s="52">
        <f t="shared" si="13"/>
        <v>-249.52280000002065</v>
      </c>
      <c r="Z79" s="52">
        <f t="shared" si="13"/>
        <v>-224.17166999997062</v>
      </c>
      <c r="AA79" s="52">
        <f t="shared" si="13"/>
        <v>-193.95150999999532</v>
      </c>
      <c r="AB79" s="52">
        <f t="shared" si="13"/>
        <v>-160.68973999999434</v>
      </c>
      <c r="AC79" s="52">
        <f t="shared" si="13"/>
        <v>-126.13560000000507</v>
      </c>
      <c r="AD79" s="52">
        <f t="shared" si="13"/>
        <v>-91.723059999996622</v>
      </c>
      <c r="AE79" s="52">
        <f t="shared" si="13"/>
        <v>-58.582039999928384</v>
      </c>
      <c r="AF79" s="52">
        <f t="shared" si="13"/>
        <v>-27.665149999917048</v>
      </c>
      <c r="AG79" s="67"/>
      <c r="AH79" s="65">
        <f t="shared" si="1"/>
        <v>1124.8127879999943</v>
      </c>
      <c r="AI79" s="65">
        <f t="shared" si="2"/>
        <v>740.67580599999997</v>
      </c>
      <c r="AJ79" s="65">
        <f t="shared" si="3"/>
        <v>116.68441199998634</v>
      </c>
      <c r="AK79" s="65">
        <f t="shared" si="4"/>
        <v>-222.25818000000217</v>
      </c>
      <c r="AL79" s="65">
        <f t="shared" si="5"/>
        <v>-242.63275999999897</v>
      </c>
      <c r="AM79" s="65">
        <f t="shared" si="6"/>
        <v>-92.959117999968299</v>
      </c>
      <c r="AN79" s="66"/>
      <c r="AO79" s="65">
        <f t="shared" si="7"/>
        <v>932.74429699999712</v>
      </c>
      <c r="AP79" s="65">
        <f t="shared" si="8"/>
        <v>-52.786884000007916</v>
      </c>
      <c r="AQ79" s="65">
        <f t="shared" si="9"/>
        <v>-167.79593899998363</v>
      </c>
    </row>
    <row r="80" spans="1:43" s="9" customFormat="1" x14ac:dyDescent="0.25">
      <c r="A80" s="13" t="s">
        <v>423</v>
      </c>
      <c r="B80" s="13"/>
      <c r="C80" s="52">
        <f>C59</f>
        <v>149.83920000001672</v>
      </c>
      <c r="D80" s="52">
        <f t="shared" ref="D80:AF80" si="14">D59</f>
        <v>263.75169999999343</v>
      </c>
      <c r="E80" s="52">
        <f t="shared" si="14"/>
        <v>323.3125</v>
      </c>
      <c r="F80" s="52">
        <f t="shared" si="14"/>
        <v>343.82509999998729</v>
      </c>
      <c r="G80" s="52">
        <f t="shared" si="14"/>
        <v>341.73660000000382</v>
      </c>
      <c r="H80" s="52">
        <f t="shared" si="14"/>
        <v>329.52470000000903</v>
      </c>
      <c r="I80" s="52">
        <f t="shared" si="14"/>
        <v>315.04609999997774</v>
      </c>
      <c r="J80" s="52">
        <f t="shared" si="14"/>
        <v>302.21799999999348</v>
      </c>
      <c r="K80" s="52">
        <f t="shared" si="14"/>
        <v>292.23239999997895</v>
      </c>
      <c r="L80" s="52">
        <f t="shared" si="14"/>
        <v>284.72860000003129</v>
      </c>
      <c r="M80" s="52">
        <f t="shared" si="14"/>
        <v>278.6929999999702</v>
      </c>
      <c r="N80" s="52">
        <f t="shared" si="14"/>
        <v>273.01919999998063</v>
      </c>
      <c r="O80" s="52">
        <f t="shared" si="14"/>
        <v>266.78609999996843</v>
      </c>
      <c r="P80" s="52">
        <f t="shared" si="14"/>
        <v>259.3640000000014</v>
      </c>
      <c r="Q80" s="52">
        <f t="shared" si="14"/>
        <v>250.44779999996535</v>
      </c>
      <c r="R80" s="52">
        <f t="shared" si="14"/>
        <v>239.9829000000027</v>
      </c>
      <c r="S80" s="52">
        <f t="shared" si="14"/>
        <v>228.12020000000484</v>
      </c>
      <c r="T80" s="52">
        <f t="shared" si="14"/>
        <v>215.11830000003101</v>
      </c>
      <c r="U80" s="52">
        <f t="shared" si="14"/>
        <v>201.27039999997942</v>
      </c>
      <c r="V80" s="52">
        <f t="shared" si="14"/>
        <v>186.85469999996712</v>
      </c>
      <c r="W80" s="52">
        <f t="shared" si="14"/>
        <v>172.09070000000065</v>
      </c>
      <c r="X80" s="52">
        <f t="shared" si="14"/>
        <v>157.14789999998175</v>
      </c>
      <c r="Y80" s="52">
        <f t="shared" si="14"/>
        <v>142.12559999997029</v>
      </c>
      <c r="Z80" s="52">
        <f t="shared" si="14"/>
        <v>127.09440000000177</v>
      </c>
      <c r="AA80" s="52">
        <f t="shared" si="14"/>
        <v>112.09810000000289</v>
      </c>
      <c r="AB80" s="52">
        <f t="shared" si="14"/>
        <v>97.191699999966659</v>
      </c>
      <c r="AC80" s="52">
        <f t="shared" si="14"/>
        <v>82.423300000024028</v>
      </c>
      <c r="AD80" s="52">
        <f t="shared" si="14"/>
        <v>67.85910000000149</v>
      </c>
      <c r="AE80" s="52">
        <f t="shared" si="14"/>
        <v>53.585900000005495</v>
      </c>
      <c r="AF80" s="52">
        <f t="shared" si="14"/>
        <v>39.685699999972712</v>
      </c>
      <c r="AG80" s="67"/>
      <c r="AH80" s="65">
        <f t="shared" si="1"/>
        <v>284.49302000000023</v>
      </c>
      <c r="AI80" s="65">
        <f t="shared" si="2"/>
        <v>304.74995999999811</v>
      </c>
      <c r="AJ80" s="65">
        <f t="shared" si="3"/>
        <v>265.66201999997719</v>
      </c>
      <c r="AK80" s="65">
        <f t="shared" si="4"/>
        <v>214.26929999999703</v>
      </c>
      <c r="AL80" s="65">
        <f t="shared" si="5"/>
        <v>142.11133999999146</v>
      </c>
      <c r="AM80" s="65">
        <f t="shared" si="6"/>
        <v>68.149139999994077</v>
      </c>
      <c r="AN80" s="66"/>
      <c r="AO80" s="65">
        <f t="shared" si="7"/>
        <v>294.6214899999992</v>
      </c>
      <c r="AP80" s="65">
        <f t="shared" si="8"/>
        <v>239.96565999998711</v>
      </c>
      <c r="AQ80" s="65">
        <f t="shared" si="9"/>
        <v>105.13023999999277</v>
      </c>
    </row>
    <row r="81" spans="1:43" s="9" customFormat="1" x14ac:dyDescent="0.25">
      <c r="A81" s="13" t="s">
        <v>426</v>
      </c>
      <c r="B81" s="13"/>
      <c r="C81" s="52">
        <f>C72</f>
        <v>151.38549999997485</v>
      </c>
      <c r="D81" s="52">
        <f t="shared" ref="D81:AF81" si="15">D72</f>
        <v>246.84500000000116</v>
      </c>
      <c r="E81" s="52">
        <f t="shared" si="15"/>
        <v>303.56220000001485</v>
      </c>
      <c r="F81" s="52">
        <f t="shared" si="15"/>
        <v>335.06300000002375</v>
      </c>
      <c r="G81" s="52">
        <f t="shared" si="15"/>
        <v>350.27980000001844</v>
      </c>
      <c r="H81" s="52">
        <f t="shared" si="15"/>
        <v>355.92940000002272</v>
      </c>
      <c r="I81" s="52">
        <f t="shared" si="15"/>
        <v>356.40729999999166</v>
      </c>
      <c r="J81" s="52">
        <f t="shared" si="15"/>
        <v>353.99589999997988</v>
      </c>
      <c r="K81" s="52">
        <f t="shared" si="15"/>
        <v>349.51540000000386</v>
      </c>
      <c r="L81" s="52">
        <f t="shared" si="15"/>
        <v>342.99760000000242</v>
      </c>
      <c r="M81" s="52">
        <f t="shared" si="15"/>
        <v>334.18989999999758</v>
      </c>
      <c r="N81" s="52">
        <f t="shared" si="15"/>
        <v>322.86629999999423</v>
      </c>
      <c r="O81" s="52">
        <f t="shared" si="15"/>
        <v>308.95449999999255</v>
      </c>
      <c r="P81" s="52">
        <f t="shared" si="15"/>
        <v>292.58249999998952</v>
      </c>
      <c r="Q81" s="52">
        <f t="shared" si="15"/>
        <v>274.09169999998994</v>
      </c>
      <c r="R81" s="52">
        <f t="shared" si="15"/>
        <v>253.96140000000014</v>
      </c>
      <c r="S81" s="52">
        <f t="shared" si="15"/>
        <v>232.78719999999157</v>
      </c>
      <c r="T81" s="52">
        <f t="shared" si="15"/>
        <v>211.19020000001183</v>
      </c>
      <c r="U81" s="52">
        <f t="shared" si="15"/>
        <v>189.76389999999083</v>
      </c>
      <c r="V81" s="52">
        <f t="shared" si="15"/>
        <v>169.03059999999823</v>
      </c>
      <c r="W81" s="52">
        <f t="shared" si="15"/>
        <v>149.40649999998277</v>
      </c>
      <c r="X81" s="52">
        <f t="shared" si="15"/>
        <v>131.20610000001034</v>
      </c>
      <c r="Y81" s="52">
        <f t="shared" si="15"/>
        <v>114.61989999999059</v>
      </c>
      <c r="Z81" s="52">
        <f t="shared" si="15"/>
        <v>99.75899999999092</v>
      </c>
      <c r="AA81" s="52">
        <f t="shared" si="15"/>
        <v>86.651599999982864</v>
      </c>
      <c r="AB81" s="52">
        <f t="shared" si="15"/>
        <v>75.280899999983376</v>
      </c>
      <c r="AC81" s="52">
        <f t="shared" si="15"/>
        <v>65.575800000020536</v>
      </c>
      <c r="AD81" s="52">
        <f t="shared" si="15"/>
        <v>57.44639999998617</v>
      </c>
      <c r="AE81" s="52">
        <f t="shared" si="15"/>
        <v>50.791700000001583</v>
      </c>
      <c r="AF81" s="52">
        <f t="shared" si="15"/>
        <v>45.483299999992596</v>
      </c>
      <c r="AG81" s="67"/>
      <c r="AH81" s="65">
        <f>AVERAGE(C81:G81)</f>
        <v>277.42710000000659</v>
      </c>
      <c r="AI81" s="65">
        <f>AVERAGE(H81:L81)</f>
        <v>351.7691200000001</v>
      </c>
      <c r="AJ81" s="65">
        <f>AVERAGE(M81:Q81)</f>
        <v>306.53697999999275</v>
      </c>
      <c r="AK81" s="65">
        <f>AVERAGE(R81:V81)</f>
        <v>211.34665999999851</v>
      </c>
      <c r="AL81" s="65">
        <f>AVERAGE(W81:AA81)</f>
        <v>116.3286199999915</v>
      </c>
      <c r="AM81" s="65">
        <f>AVERAGE(AB81:AF81)</f>
        <v>58.915619999996849</v>
      </c>
      <c r="AN81" s="66"/>
      <c r="AO81" s="65">
        <f>AVERAGE(AH81:AI81)</f>
        <v>314.59811000000332</v>
      </c>
      <c r="AP81" s="65">
        <f>AVERAGE(AJ81:AK81)</f>
        <v>258.94181999999563</v>
      </c>
      <c r="AQ81" s="65">
        <f>AVERAGE(AL81:AM81)</f>
        <v>87.622119999994169</v>
      </c>
    </row>
    <row r="82" spans="1:43" s="9" customFormat="1" x14ac:dyDescent="0.25">
      <c r="A82" s="13" t="s">
        <v>425</v>
      </c>
      <c r="B82" s="13"/>
      <c r="C82" s="52">
        <f>SUM(C51:C52)</f>
        <v>129.7713400000066</v>
      </c>
      <c r="D82" s="52">
        <f t="shared" ref="D82:AF82" si="16">SUM(D51:D52)</f>
        <v>183.54670999999871</v>
      </c>
      <c r="E82" s="52">
        <f t="shared" si="16"/>
        <v>204.40809000000809</v>
      </c>
      <c r="F82" s="52">
        <f t="shared" si="16"/>
        <v>207.40960999999515</v>
      </c>
      <c r="G82" s="52">
        <f t="shared" si="16"/>
        <v>198.99123000000691</v>
      </c>
      <c r="H82" s="52">
        <f t="shared" si="16"/>
        <v>183.72298999999475</v>
      </c>
      <c r="I82" s="52">
        <f t="shared" si="16"/>
        <v>164.97015999999348</v>
      </c>
      <c r="J82" s="52">
        <f t="shared" si="16"/>
        <v>144.94685000000754</v>
      </c>
      <c r="K82" s="52">
        <f t="shared" si="16"/>
        <v>124.94782000000851</v>
      </c>
      <c r="L82" s="52">
        <f t="shared" si="16"/>
        <v>105.63491999998951</v>
      </c>
      <c r="M82" s="52">
        <f t="shared" si="16"/>
        <v>87.312089999992168</v>
      </c>
      <c r="N82" s="52">
        <f t="shared" si="16"/>
        <v>70.115020000008371</v>
      </c>
      <c r="O82" s="52">
        <f t="shared" si="16"/>
        <v>54.119950000003882</v>
      </c>
      <c r="P82" s="52">
        <f t="shared" si="16"/>
        <v>39.403009999987262</v>
      </c>
      <c r="Q82" s="52">
        <f t="shared" si="16"/>
        <v>26.087809999997262</v>
      </c>
      <c r="R82" s="52">
        <f t="shared" si="16"/>
        <v>14.306549999997515</v>
      </c>
      <c r="S82" s="52">
        <f t="shared" si="16"/>
        <v>4.2126700000044366</v>
      </c>
      <c r="T82" s="52">
        <f t="shared" si="16"/>
        <v>-4.0741999999918335</v>
      </c>
      <c r="U82" s="52">
        <f t="shared" si="16"/>
        <v>-10.489990000012767</v>
      </c>
      <c r="V82" s="52">
        <f t="shared" si="16"/>
        <v>-15.039459999996325</v>
      </c>
      <c r="W82" s="52">
        <f t="shared" si="16"/>
        <v>-17.814020000001619</v>
      </c>
      <c r="X82" s="52">
        <f t="shared" si="16"/>
        <v>-18.963620000005903</v>
      </c>
      <c r="Y82" s="52">
        <f t="shared" si="16"/>
        <v>-18.71059000000605</v>
      </c>
      <c r="Z82" s="52">
        <f t="shared" si="16"/>
        <v>-17.2975699999879</v>
      </c>
      <c r="AA82" s="52">
        <f t="shared" si="16"/>
        <v>-14.98971999999776</v>
      </c>
      <c r="AB82" s="52">
        <f t="shared" si="16"/>
        <v>-12.031639999993786</v>
      </c>
      <c r="AC82" s="52">
        <f t="shared" si="16"/>
        <v>-8.6648899999891</v>
      </c>
      <c r="AD82" s="52">
        <f t="shared" si="16"/>
        <v>-5.0933099999965634</v>
      </c>
      <c r="AE82" s="52">
        <f t="shared" si="16"/>
        <v>-1.4823399999913818</v>
      </c>
      <c r="AF82" s="52">
        <f t="shared" si="16"/>
        <v>2.0234699999964505</v>
      </c>
      <c r="AG82" s="67"/>
      <c r="AH82" s="65">
        <f>AVERAGE(C82:G82)</f>
        <v>184.82539600000308</v>
      </c>
      <c r="AI82" s="65">
        <f>AVERAGE(H82:L82)</f>
        <v>144.84454799999875</v>
      </c>
      <c r="AJ82" s="65">
        <f>AVERAGE(M82:Q82)</f>
        <v>55.407575999997789</v>
      </c>
      <c r="AK82" s="65">
        <f>AVERAGE(R82:V82)</f>
        <v>-2.216885999999795</v>
      </c>
      <c r="AL82" s="65">
        <f>AVERAGE(W82:AA82)</f>
        <v>-17.555103999999847</v>
      </c>
      <c r="AM82" s="65">
        <f>AVERAGE(AB82:AF82)</f>
        <v>-5.0497419999948763</v>
      </c>
      <c r="AN82" s="66"/>
      <c r="AO82" s="65">
        <f>AVERAGE(AH82:AI82)</f>
        <v>164.8349720000009</v>
      </c>
      <c r="AP82" s="65">
        <f>AVERAGE(AJ82:AK82)</f>
        <v>26.595344999998996</v>
      </c>
      <c r="AQ82" s="65">
        <f>AVERAGE(AL82:AM82)</f>
        <v>-11.302422999997361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54.954000000001543</v>
      </c>
      <c r="D87" s="52">
        <f t="shared" ref="D87:AF92" si="20">D60</f>
        <v>75.666900000000169</v>
      </c>
      <c r="E87" s="52">
        <f t="shared" si="20"/>
        <v>95.101689999999508</v>
      </c>
      <c r="F87" s="52">
        <f t="shared" si="20"/>
        <v>115.85226999999941</v>
      </c>
      <c r="G87" s="52">
        <f t="shared" si="20"/>
        <v>140.02253000000201</v>
      </c>
      <c r="H87" s="52">
        <f t="shared" si="20"/>
        <v>169.54079999999885</v>
      </c>
      <c r="I87" s="52">
        <f t="shared" si="20"/>
        <v>205.96989000000031</v>
      </c>
      <c r="J87" s="52">
        <f t="shared" si="20"/>
        <v>250.57236999999805</v>
      </c>
      <c r="K87" s="52">
        <f t="shared" si="20"/>
        <v>304.29910000000018</v>
      </c>
      <c r="L87" s="52">
        <f t="shared" si="20"/>
        <v>367.66075999999885</v>
      </c>
      <c r="M87" s="52">
        <f t="shared" si="20"/>
        <v>440.57446999999956</v>
      </c>
      <c r="N87" s="52">
        <f t="shared" si="20"/>
        <v>522.50833000000057</v>
      </c>
      <c r="O87" s="52">
        <f t="shared" si="20"/>
        <v>612.28622999999789</v>
      </c>
      <c r="P87" s="52">
        <f t="shared" si="20"/>
        <v>707.546580000002</v>
      </c>
      <c r="Q87" s="52">
        <f t="shared" si="20"/>
        <v>805.92248000000109</v>
      </c>
      <c r="R87" s="52">
        <f t="shared" si="20"/>
        <v>904.30163999999786</v>
      </c>
      <c r="S87" s="52">
        <f t="shared" si="20"/>
        <v>999.67573999999877</v>
      </c>
      <c r="T87" s="52">
        <f t="shared" si="20"/>
        <v>1089.3684399999984</v>
      </c>
      <c r="U87" s="52">
        <f t="shared" si="20"/>
        <v>1171.4722099999999</v>
      </c>
      <c r="V87" s="52">
        <f t="shared" si="20"/>
        <v>1244.5312300000005</v>
      </c>
      <c r="W87" s="52">
        <f t="shared" si="20"/>
        <v>1308.183979999998</v>
      </c>
      <c r="X87" s="52">
        <f t="shared" si="20"/>
        <v>1362.3106700000026</v>
      </c>
      <c r="Y87" s="52">
        <f t="shared" si="20"/>
        <v>1407.6652699999977</v>
      </c>
      <c r="Z87" s="52">
        <f t="shared" si="20"/>
        <v>1445.02304</v>
      </c>
      <c r="AA87" s="52">
        <f t="shared" si="20"/>
        <v>1475.3793000000005</v>
      </c>
      <c r="AB87" s="52">
        <f t="shared" si="20"/>
        <v>1499.8457999999991</v>
      </c>
      <c r="AC87" s="52">
        <f t="shared" si="20"/>
        <v>1519.1046600000009</v>
      </c>
      <c r="AD87" s="52">
        <f t="shared" si="20"/>
        <v>1534.3735300000008</v>
      </c>
      <c r="AE87" s="52">
        <f t="shared" si="20"/>
        <v>1546.2328400000006</v>
      </c>
      <c r="AF87" s="52">
        <f t="shared" si="20"/>
        <v>1555.3585999999996</v>
      </c>
      <c r="AH87" s="65">
        <f t="shared" ref="AH87:AH93" si="21">AVERAGE(C87:G87)</f>
        <v>96.31947800000053</v>
      </c>
      <c r="AI87" s="65">
        <f t="shared" ref="AI87:AI93" si="22">AVERAGE(H87:L87)</f>
        <v>259.60858399999927</v>
      </c>
      <c r="AJ87" s="65">
        <f t="shared" ref="AJ87:AJ93" si="23">AVERAGE(M87:Q87)</f>
        <v>617.7676180000002</v>
      </c>
      <c r="AK87" s="65">
        <f t="shared" ref="AK87:AK93" si="24">AVERAGE(R87:V87)</f>
        <v>1081.8698519999991</v>
      </c>
      <c r="AL87" s="65">
        <f t="shared" ref="AL87:AL93" si="25">AVERAGE(W87:AA87)</f>
        <v>1399.7124519999998</v>
      </c>
      <c r="AM87" s="65">
        <f t="shared" ref="AM87:AM93" si="26">AVERAGE(AB87:AF87)</f>
        <v>1530.9830860000002</v>
      </c>
      <c r="AN87" s="66"/>
      <c r="AO87" s="65">
        <f t="shared" ref="AO87:AO93" si="27">AVERAGE(AH87:AI87)</f>
        <v>177.96403099999989</v>
      </c>
      <c r="AP87" s="65">
        <f t="shared" ref="AP87:AP93" si="28">AVERAGE(AJ87:AK87)</f>
        <v>849.81873499999961</v>
      </c>
      <c r="AQ87" s="65">
        <f t="shared" ref="AQ87:AQ93" si="29">AVERAGE(AL87:AM87)</f>
        <v>1465.347769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1.7976177000000462</v>
      </c>
      <c r="D88" s="52">
        <f t="shared" ref="D88:R88" si="30">D61</f>
        <v>2.6347735000000512</v>
      </c>
      <c r="E88" s="52">
        <f t="shared" si="30"/>
        <v>3.2635576999999785</v>
      </c>
      <c r="F88" s="52">
        <f t="shared" si="30"/>
        <v>3.8636866000000509</v>
      </c>
      <c r="G88" s="52">
        <f t="shared" si="30"/>
        <v>4.6113904000000048</v>
      </c>
      <c r="H88" s="52">
        <f t="shared" si="30"/>
        <v>5.4476381999999148</v>
      </c>
      <c r="I88" s="52">
        <f t="shared" si="30"/>
        <v>6.5075418000000127</v>
      </c>
      <c r="J88" s="52">
        <f t="shared" si="30"/>
        <v>7.8066872999999077</v>
      </c>
      <c r="K88" s="52">
        <f t="shared" si="30"/>
        <v>9.4574218999999857</v>
      </c>
      <c r="L88" s="52">
        <f t="shared" si="30"/>
        <v>11.350764000000026</v>
      </c>
      <c r="M88" s="52">
        <f t="shared" si="30"/>
        <v>13.47931200000005</v>
      </c>
      <c r="N88" s="52">
        <f t="shared" si="30"/>
        <v>15.946623999999929</v>
      </c>
      <c r="O88" s="52">
        <f t="shared" si="30"/>
        <v>18.642282000000023</v>
      </c>
      <c r="P88" s="52">
        <f t="shared" si="30"/>
        <v>21.451974999999948</v>
      </c>
      <c r="Q88" s="52">
        <f t="shared" si="30"/>
        <v>24.370859999999993</v>
      </c>
      <c r="R88" s="52">
        <f t="shared" si="30"/>
        <v>27.288659999999936</v>
      </c>
      <c r="S88" s="52">
        <f t="shared" si="20"/>
        <v>30.093433999999888</v>
      </c>
      <c r="T88" s="52">
        <f t="shared" si="20"/>
        <v>32.782256999999845</v>
      </c>
      <c r="U88" s="52">
        <f t="shared" si="20"/>
        <v>35.245985000000019</v>
      </c>
      <c r="V88" s="52">
        <f t="shared" si="20"/>
        <v>37.372996000000057</v>
      </c>
      <c r="W88" s="52">
        <f t="shared" si="20"/>
        <v>39.269256999999925</v>
      </c>
      <c r="X88" s="52">
        <f t="shared" si="20"/>
        <v>40.937168999999813</v>
      </c>
      <c r="Y88" s="52">
        <f t="shared" si="20"/>
        <v>42.267961999999898</v>
      </c>
      <c r="Z88" s="52">
        <f t="shared" si="20"/>
        <v>43.36786300000017</v>
      </c>
      <c r="AA88" s="52">
        <f t="shared" si="20"/>
        <v>44.239156999999977</v>
      </c>
      <c r="AB88" s="52">
        <f t="shared" si="20"/>
        <v>44.991434000000027</v>
      </c>
      <c r="AC88" s="52">
        <f t="shared" si="20"/>
        <v>45.51863400000002</v>
      </c>
      <c r="AD88" s="52">
        <f t="shared" si="20"/>
        <v>45.927774999999883</v>
      </c>
      <c r="AE88" s="52">
        <f t="shared" si="20"/>
        <v>46.330832999999984</v>
      </c>
      <c r="AF88" s="52">
        <f t="shared" si="20"/>
        <v>46.513281000000006</v>
      </c>
      <c r="AH88" s="65">
        <f t="shared" si="21"/>
        <v>3.2342051800000262</v>
      </c>
      <c r="AI88" s="65">
        <f t="shared" si="22"/>
        <v>8.1140106399999699</v>
      </c>
      <c r="AJ88" s="65">
        <f t="shared" si="23"/>
        <v>18.778210599999987</v>
      </c>
      <c r="AK88" s="65">
        <f t="shared" si="24"/>
        <v>32.556666399999948</v>
      </c>
      <c r="AL88" s="65">
        <f t="shared" si="25"/>
        <v>42.016281599999957</v>
      </c>
      <c r="AM88" s="65">
        <f t="shared" si="26"/>
        <v>45.856391399999985</v>
      </c>
      <c r="AN88" s="66"/>
      <c r="AO88" s="65">
        <f t="shared" si="27"/>
        <v>5.6741079099999983</v>
      </c>
      <c r="AP88" s="65">
        <f t="shared" si="28"/>
        <v>25.667438499999967</v>
      </c>
      <c r="AQ88" s="65">
        <f t="shared" si="29"/>
        <v>43.936336499999967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876.09281799999985</v>
      </c>
      <c r="D89" s="52">
        <f t="shared" si="20"/>
        <v>898.15780900000004</v>
      </c>
      <c r="E89" s="52">
        <f t="shared" si="20"/>
        <v>894.67998299999999</v>
      </c>
      <c r="F89" s="52">
        <f t="shared" si="20"/>
        <v>884.30971799999998</v>
      </c>
      <c r="G89" s="52">
        <f t="shared" si="20"/>
        <v>870.2338749999999</v>
      </c>
      <c r="H89" s="52">
        <f t="shared" si="20"/>
        <v>852.49468199999978</v>
      </c>
      <c r="I89" s="52">
        <f t="shared" si="20"/>
        <v>830.66796799999997</v>
      </c>
      <c r="J89" s="52">
        <f t="shared" si="20"/>
        <v>804.08633200000008</v>
      </c>
      <c r="K89" s="52">
        <f t="shared" si="20"/>
        <v>772.37605699999972</v>
      </c>
      <c r="L89" s="52">
        <f t="shared" si="20"/>
        <v>735.16716399999996</v>
      </c>
      <c r="M89" s="52">
        <f t="shared" si="20"/>
        <v>692.20601099999999</v>
      </c>
      <c r="N89" s="52">
        <f t="shared" si="20"/>
        <v>643.80049500000018</v>
      </c>
      <c r="O89" s="52">
        <f t="shared" si="20"/>
        <v>590.72266300000001</v>
      </c>
      <c r="P89" s="52">
        <f t="shared" si="20"/>
        <v>534.20676999999978</v>
      </c>
      <c r="Q89" s="52">
        <f t="shared" si="20"/>
        <v>475.72722300000009</v>
      </c>
      <c r="R89" s="52">
        <f t="shared" si="20"/>
        <v>417.21041499999978</v>
      </c>
      <c r="S89" s="52">
        <f t="shared" si="20"/>
        <v>360.26723900000002</v>
      </c>
      <c r="T89" s="52">
        <f t="shared" si="20"/>
        <v>306.50156300000003</v>
      </c>
      <c r="U89" s="52">
        <f t="shared" si="20"/>
        <v>257.18451499999992</v>
      </c>
      <c r="V89" s="52">
        <f t="shared" si="20"/>
        <v>213.13623699999994</v>
      </c>
      <c r="W89" s="52">
        <f t="shared" si="20"/>
        <v>174.6118449999999</v>
      </c>
      <c r="X89" s="52">
        <f t="shared" si="20"/>
        <v>141.62816500000008</v>
      </c>
      <c r="Y89" s="52">
        <f t="shared" si="20"/>
        <v>113.86247299999991</v>
      </c>
      <c r="Z89" s="52">
        <f t="shared" si="20"/>
        <v>90.761547999999948</v>
      </c>
      <c r="AA89" s="52">
        <f t="shared" si="20"/>
        <v>71.764314000000013</v>
      </c>
      <c r="AB89" s="52">
        <f t="shared" si="20"/>
        <v>56.198664999999892</v>
      </c>
      <c r="AC89" s="52">
        <f t="shared" si="20"/>
        <v>43.718567000000121</v>
      </c>
      <c r="AD89" s="52">
        <f t="shared" si="20"/>
        <v>33.547311000000036</v>
      </c>
      <c r="AE89" s="52">
        <f t="shared" si="20"/>
        <v>25.446504000000004</v>
      </c>
      <c r="AF89" s="52">
        <f t="shared" si="20"/>
        <v>18.970877999999857</v>
      </c>
      <c r="AH89" s="65">
        <f t="shared" si="21"/>
        <v>884.69484059999991</v>
      </c>
      <c r="AI89" s="65">
        <f t="shared" si="22"/>
        <v>798.9584405999999</v>
      </c>
      <c r="AJ89" s="65">
        <f t="shared" si="23"/>
        <v>587.33263239999997</v>
      </c>
      <c r="AK89" s="65">
        <f t="shared" si="24"/>
        <v>310.85999379999993</v>
      </c>
      <c r="AL89" s="65">
        <f t="shared" si="25"/>
        <v>118.52566899999997</v>
      </c>
      <c r="AM89" s="65">
        <f t="shared" si="26"/>
        <v>35.576384999999981</v>
      </c>
      <c r="AN89" s="66"/>
      <c r="AO89" s="65">
        <f t="shared" si="27"/>
        <v>841.82664059999991</v>
      </c>
      <c r="AP89" s="65">
        <f t="shared" si="28"/>
        <v>449.09631309999997</v>
      </c>
      <c r="AQ89" s="65">
        <f t="shared" si="29"/>
        <v>77.051026999999976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4832.0378329999994</v>
      </c>
      <c r="D90" s="52">
        <f t="shared" si="20"/>
        <v>4993.0439799999995</v>
      </c>
      <c r="E90" s="52">
        <f t="shared" si="20"/>
        <v>4990.6950379999989</v>
      </c>
      <c r="F90" s="52">
        <f t="shared" si="20"/>
        <v>4942.1821789999995</v>
      </c>
      <c r="G90" s="52">
        <f t="shared" si="20"/>
        <v>4869.3143459999992</v>
      </c>
      <c r="H90" s="52">
        <f t="shared" si="20"/>
        <v>4774.6557510000002</v>
      </c>
      <c r="I90" s="52">
        <f t="shared" si="20"/>
        <v>4656.1956369999998</v>
      </c>
      <c r="J90" s="52">
        <f t="shared" si="20"/>
        <v>4510.7953079999997</v>
      </c>
      <c r="K90" s="52">
        <f t="shared" si="20"/>
        <v>4335.5848479999995</v>
      </c>
      <c r="L90" s="52">
        <f t="shared" si="20"/>
        <v>4128.4501480000008</v>
      </c>
      <c r="M90" s="52">
        <f t="shared" si="20"/>
        <v>3888.7889179999993</v>
      </c>
      <c r="N90" s="52">
        <f t="shared" si="20"/>
        <v>3618.3363280000003</v>
      </c>
      <c r="O90" s="52">
        <f t="shared" si="20"/>
        <v>3321.3078809999997</v>
      </c>
      <c r="P90" s="52">
        <f t="shared" si="20"/>
        <v>3004.1771929999995</v>
      </c>
      <c r="Q90" s="52">
        <f t="shared" si="20"/>
        <v>2675.9893480000001</v>
      </c>
      <c r="R90" s="52">
        <f t="shared" si="20"/>
        <v>2346.5694839999996</v>
      </c>
      <c r="S90" s="52">
        <f t="shared" si="20"/>
        <v>2026.1145429999997</v>
      </c>
      <c r="T90" s="52">
        <f t="shared" si="20"/>
        <v>1723.7084299999997</v>
      </c>
      <c r="U90" s="52">
        <f t="shared" si="20"/>
        <v>1446.0394029999998</v>
      </c>
      <c r="V90" s="52">
        <f t="shared" si="20"/>
        <v>1197.68354</v>
      </c>
      <c r="W90" s="52">
        <f t="shared" si="20"/>
        <v>980.33261700000003</v>
      </c>
      <c r="X90" s="52">
        <f t="shared" si="20"/>
        <v>793.99975799999993</v>
      </c>
      <c r="Y90" s="52">
        <f t="shared" si="20"/>
        <v>636.72873499999969</v>
      </c>
      <c r="Z90" s="52">
        <f t="shared" si="20"/>
        <v>505.81814600000052</v>
      </c>
      <c r="AA90" s="52">
        <f t="shared" si="20"/>
        <v>397.97447999999986</v>
      </c>
      <c r="AB90" s="52">
        <f t="shared" si="20"/>
        <v>309.99078599999939</v>
      </c>
      <c r="AC90" s="52">
        <f t="shared" si="20"/>
        <v>238.43884399999934</v>
      </c>
      <c r="AD90" s="52">
        <f t="shared" si="20"/>
        <v>180.65908099999979</v>
      </c>
      <c r="AE90" s="52">
        <f t="shared" si="20"/>
        <v>134.12611799999922</v>
      </c>
      <c r="AF90" s="52">
        <f t="shared" si="20"/>
        <v>96.654472000000169</v>
      </c>
      <c r="AH90" s="65">
        <f t="shared" si="21"/>
        <v>4925.4546751999997</v>
      </c>
      <c r="AI90" s="65">
        <f t="shared" si="22"/>
        <v>4481.1363383999997</v>
      </c>
      <c r="AJ90" s="65">
        <f t="shared" si="23"/>
        <v>3301.7199335999999</v>
      </c>
      <c r="AK90" s="65">
        <f t="shared" si="24"/>
        <v>1748.0230799999997</v>
      </c>
      <c r="AL90" s="65">
        <f t="shared" si="25"/>
        <v>662.97074720000001</v>
      </c>
      <c r="AM90" s="65">
        <f t="shared" si="26"/>
        <v>191.97386019999959</v>
      </c>
      <c r="AN90" s="66"/>
      <c r="AO90" s="65">
        <f t="shared" si="27"/>
        <v>4703.2955067999992</v>
      </c>
      <c r="AP90" s="65">
        <f t="shared" si="28"/>
        <v>2524.8715067999997</v>
      </c>
      <c r="AQ90" s="65">
        <f t="shared" si="29"/>
        <v>427.47230369999977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60.057446000000709</v>
      </c>
      <c r="D91" s="52">
        <f t="shared" si="20"/>
        <v>62.69026599999961</v>
      </c>
      <c r="E91" s="52">
        <f t="shared" si="20"/>
        <v>63.233464999999342</v>
      </c>
      <c r="F91" s="52">
        <f t="shared" si="20"/>
        <v>62.699665000000095</v>
      </c>
      <c r="G91" s="52">
        <f t="shared" si="20"/>
        <v>61.548819999999978</v>
      </c>
      <c r="H91" s="52">
        <f t="shared" si="20"/>
        <v>60.039184999999634</v>
      </c>
      <c r="I91" s="52">
        <f t="shared" si="20"/>
        <v>58.31611200000043</v>
      </c>
      <c r="J91" s="52">
        <f t="shared" si="20"/>
        <v>56.336825000000317</v>
      </c>
      <c r="K91" s="52">
        <f t="shared" si="20"/>
        <v>54.11113000000023</v>
      </c>
      <c r="L91" s="52">
        <f t="shared" si="20"/>
        <v>51.622279999999591</v>
      </c>
      <c r="M91" s="52">
        <f t="shared" si="20"/>
        <v>48.843079999999645</v>
      </c>
      <c r="N91" s="52">
        <f t="shared" si="20"/>
        <v>45.638831000000209</v>
      </c>
      <c r="O91" s="52">
        <f t="shared" si="20"/>
        <v>42.200427999999192</v>
      </c>
      <c r="P91" s="52">
        <f t="shared" si="20"/>
        <v>38.517256000000089</v>
      </c>
      <c r="Q91" s="52">
        <f t="shared" si="20"/>
        <v>34.581917000000431</v>
      </c>
      <c r="R91" s="52">
        <f t="shared" si="20"/>
        <v>30.714506999999685</v>
      </c>
      <c r="S91" s="52">
        <f t="shared" si="20"/>
        <v>26.923576000000139</v>
      </c>
      <c r="T91" s="52">
        <f t="shared" si="20"/>
        <v>23.32133900000008</v>
      </c>
      <c r="U91" s="52">
        <f t="shared" si="20"/>
        <v>19.914656999999352</v>
      </c>
      <c r="V91" s="52">
        <f t="shared" si="20"/>
        <v>16.923366999999416</v>
      </c>
      <c r="W91" s="52">
        <f t="shared" si="20"/>
        <v>14.140556000000288</v>
      </c>
      <c r="X91" s="52">
        <f t="shared" si="20"/>
        <v>11.887798000000657</v>
      </c>
      <c r="Y91" s="52">
        <f t="shared" si="20"/>
        <v>9.8507999999992535</v>
      </c>
      <c r="Z91" s="52">
        <f t="shared" si="20"/>
        <v>8.1326890000000276</v>
      </c>
      <c r="AA91" s="52">
        <f t="shared" si="20"/>
        <v>6.6288919999997233</v>
      </c>
      <c r="AB91" s="52">
        <f t="shared" si="20"/>
        <v>5.3392650000005233</v>
      </c>
      <c r="AC91" s="52">
        <f t="shared" si="20"/>
        <v>4.2656039999992572</v>
      </c>
      <c r="AD91" s="52">
        <f t="shared" si="20"/>
        <v>3.4104330000000118</v>
      </c>
      <c r="AE91" s="52">
        <f t="shared" si="20"/>
        <v>2.5614740000000893</v>
      </c>
      <c r="AF91" s="52">
        <f t="shared" si="20"/>
        <v>1.9319679999998698</v>
      </c>
      <c r="AH91" s="65">
        <f t="shared" si="21"/>
        <v>62.045932399999948</v>
      </c>
      <c r="AI91" s="65">
        <f t="shared" si="22"/>
        <v>56.085106400000043</v>
      </c>
      <c r="AJ91" s="65">
        <f t="shared" si="23"/>
        <v>41.956302399999913</v>
      </c>
      <c r="AK91" s="65">
        <f t="shared" si="24"/>
        <v>23.559489199999735</v>
      </c>
      <c r="AL91" s="65">
        <f t="shared" si="25"/>
        <v>10.12814699999999</v>
      </c>
      <c r="AM91" s="65">
        <f t="shared" si="26"/>
        <v>3.5017487999999504</v>
      </c>
      <c r="AN91" s="66"/>
      <c r="AO91" s="65">
        <f t="shared" si="27"/>
        <v>59.065519399999999</v>
      </c>
      <c r="AP91" s="65">
        <f t="shared" si="28"/>
        <v>32.757895799999822</v>
      </c>
      <c r="AQ91" s="65">
        <f t="shared" si="29"/>
        <v>6.8149478999999697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15.808974000000035</v>
      </c>
      <c r="D92" s="52">
        <f t="shared" si="20"/>
        <v>16.819432000000006</v>
      </c>
      <c r="E92" s="52">
        <f t="shared" si="20"/>
        <v>17.001512000000048</v>
      </c>
      <c r="F92" s="52">
        <f t="shared" si="20"/>
        <v>16.854489999999942</v>
      </c>
      <c r="G92" s="52">
        <f t="shared" si="20"/>
        <v>16.550320000000056</v>
      </c>
      <c r="H92" s="52">
        <f t="shared" si="20"/>
        <v>16.19095799999991</v>
      </c>
      <c r="I92" s="52">
        <f t="shared" si="20"/>
        <v>15.614427999999862</v>
      </c>
      <c r="J92" s="52">
        <f t="shared" si="20"/>
        <v>15.062685000000101</v>
      </c>
      <c r="K92" s="52">
        <f t="shared" si="20"/>
        <v>14.545559000000139</v>
      </c>
      <c r="L92" s="52">
        <f t="shared" si="20"/>
        <v>13.836495999999897</v>
      </c>
      <c r="M92" s="52">
        <f t="shared" si="20"/>
        <v>13.140034000000014</v>
      </c>
      <c r="N92" s="52">
        <f t="shared" si="20"/>
        <v>12.339488000000074</v>
      </c>
      <c r="O92" s="52">
        <f t="shared" si="20"/>
        <v>11.42397099999971</v>
      </c>
      <c r="P92" s="52">
        <f t="shared" si="20"/>
        <v>10.387103999999908</v>
      </c>
      <c r="Q92" s="52">
        <f t="shared" si="20"/>
        <v>9.4462790000002315</v>
      </c>
      <c r="R92" s="52">
        <f t="shared" si="20"/>
        <v>8.3849169999998594</v>
      </c>
      <c r="S92" s="52">
        <f t="shared" si="20"/>
        <v>7.4195789999998851</v>
      </c>
      <c r="T92" s="52">
        <f t="shared" si="20"/>
        <v>6.4459149999997862</v>
      </c>
      <c r="U92" s="52">
        <f t="shared" si="20"/>
        <v>5.5738910000000033</v>
      </c>
      <c r="V92" s="52">
        <f t="shared" si="20"/>
        <v>4.8074589999996533</v>
      </c>
      <c r="W92" s="52">
        <f t="shared" si="20"/>
        <v>4.037822999999662</v>
      </c>
      <c r="X92" s="52">
        <f t="shared" si="20"/>
        <v>3.3737089999999625</v>
      </c>
      <c r="Y92" s="52">
        <f t="shared" si="20"/>
        <v>2.8180510000001959</v>
      </c>
      <c r="Z92" s="52">
        <f t="shared" si="20"/>
        <v>2.3717079999996713</v>
      </c>
      <c r="AA92" s="52">
        <f t="shared" si="20"/>
        <v>1.9248450000000048</v>
      </c>
      <c r="AB92" s="52">
        <f t="shared" si="20"/>
        <v>1.5858510000002752</v>
      </c>
      <c r="AC92" s="52">
        <f t="shared" si="20"/>
        <v>1.3577669999999671</v>
      </c>
      <c r="AD92" s="52">
        <f t="shared" si="20"/>
        <v>1.02112599999964</v>
      </c>
      <c r="AE92" s="52">
        <f t="shared" si="20"/>
        <v>0.79248899999993228</v>
      </c>
      <c r="AF92" s="52">
        <f t="shared" si="20"/>
        <v>0.56720899999982066</v>
      </c>
      <c r="AH92" s="65">
        <f t="shared" si="21"/>
        <v>16.606945600000017</v>
      </c>
      <c r="AI92" s="65">
        <f t="shared" si="22"/>
        <v>15.050025199999983</v>
      </c>
      <c r="AJ92" s="65">
        <f t="shared" si="23"/>
        <v>11.347375199999988</v>
      </c>
      <c r="AK92" s="65">
        <f t="shared" si="24"/>
        <v>6.5263521999998373</v>
      </c>
      <c r="AL92" s="65">
        <f t="shared" si="25"/>
        <v>2.9052271999998993</v>
      </c>
      <c r="AM92" s="65">
        <f t="shared" si="26"/>
        <v>1.064888399999927</v>
      </c>
      <c r="AN92" s="66"/>
      <c r="AO92" s="65">
        <f t="shared" si="27"/>
        <v>15.8284854</v>
      </c>
      <c r="AP92" s="65">
        <f t="shared" si="28"/>
        <v>8.9368636999999129</v>
      </c>
      <c r="AQ92" s="65">
        <f t="shared" si="29"/>
        <v>1.9850577999999133</v>
      </c>
    </row>
    <row r="93" spans="1:43" s="9" customFormat="1" x14ac:dyDescent="0.25">
      <c r="A93" s="71" t="s">
        <v>442</v>
      </c>
      <c r="B93" s="13"/>
      <c r="C93" s="52">
        <f>SUM(C66:C69)</f>
        <v>259.52785820000031</v>
      </c>
      <c r="D93" s="52">
        <f t="shared" ref="D93:AF93" si="31">SUM(D66:D69)</f>
        <v>272.23773170000072</v>
      </c>
      <c r="E93" s="52">
        <f t="shared" si="31"/>
        <v>274.6671281999993</v>
      </c>
      <c r="F93" s="52">
        <f t="shared" si="31"/>
        <v>272.6239036999994</v>
      </c>
      <c r="G93" s="52">
        <f t="shared" si="31"/>
        <v>268.20197369999937</v>
      </c>
      <c r="H93" s="52">
        <f t="shared" si="31"/>
        <v>262.05988200000002</v>
      </c>
      <c r="I93" s="52">
        <f t="shared" si="31"/>
        <v>254.78160119999973</v>
      </c>
      <c r="J93" s="52">
        <f t="shared" si="31"/>
        <v>246.51758159999963</v>
      </c>
      <c r="K93" s="52">
        <f t="shared" si="31"/>
        <v>236.98481380000044</v>
      </c>
      <c r="L93" s="52">
        <f t="shared" si="31"/>
        <v>226.10452489999898</v>
      </c>
      <c r="M93" s="52">
        <f t="shared" si="31"/>
        <v>213.77358959999981</v>
      </c>
      <c r="N93" s="52">
        <f t="shared" si="31"/>
        <v>200.10046150000153</v>
      </c>
      <c r="O93" s="52">
        <f t="shared" si="31"/>
        <v>184.88996400000053</v>
      </c>
      <c r="P93" s="52">
        <f t="shared" si="31"/>
        <v>168.74525410000115</v>
      </c>
      <c r="Q93" s="52">
        <f t="shared" si="31"/>
        <v>151.97950060000051</v>
      </c>
      <c r="R93" s="52">
        <f t="shared" si="31"/>
        <v>134.81029540000122</v>
      </c>
      <c r="S93" s="52">
        <f t="shared" si="31"/>
        <v>118.13755290000017</v>
      </c>
      <c r="T93" s="52">
        <f t="shared" si="31"/>
        <v>102.22074870000074</v>
      </c>
      <c r="U93" s="52">
        <f t="shared" si="31"/>
        <v>87.415788599998677</v>
      </c>
      <c r="V93" s="52">
        <f t="shared" si="31"/>
        <v>73.980348000000049</v>
      </c>
      <c r="W93" s="52">
        <f t="shared" si="31"/>
        <v>62.156687899999497</v>
      </c>
      <c r="X93" s="52">
        <f t="shared" si="31"/>
        <v>51.857107199999632</v>
      </c>
      <c r="Y93" s="52">
        <f t="shared" si="31"/>
        <v>42.871400400000311</v>
      </c>
      <c r="Z93" s="52">
        <f t="shared" si="31"/>
        <v>35.202974200000995</v>
      </c>
      <c r="AA93" s="52">
        <f t="shared" si="31"/>
        <v>28.636490000000663</v>
      </c>
      <c r="AB93" s="52">
        <f t="shared" si="31"/>
        <v>23.0732023999999</v>
      </c>
      <c r="AC93" s="52">
        <f t="shared" si="31"/>
        <v>18.29732869999998</v>
      </c>
      <c r="AD93" s="52">
        <f t="shared" si="31"/>
        <v>14.203558600000179</v>
      </c>
      <c r="AE93" s="52">
        <f t="shared" si="31"/>
        <v>10.800545999998803</v>
      </c>
      <c r="AF93" s="52">
        <f t="shared" si="31"/>
        <v>7.7707331999991993</v>
      </c>
      <c r="AH93" s="65">
        <f t="shared" si="21"/>
        <v>269.45171909999982</v>
      </c>
      <c r="AI93" s="65">
        <f t="shared" si="22"/>
        <v>245.28968069999974</v>
      </c>
      <c r="AJ93" s="65">
        <f t="shared" si="23"/>
        <v>183.8977539600007</v>
      </c>
      <c r="AK93" s="65">
        <f t="shared" si="24"/>
        <v>103.31294672000017</v>
      </c>
      <c r="AL93" s="65">
        <f t="shared" si="25"/>
        <v>44.14493194000022</v>
      </c>
      <c r="AM93" s="65">
        <f t="shared" si="26"/>
        <v>14.829073779999613</v>
      </c>
      <c r="AN93" s="66"/>
      <c r="AO93" s="65">
        <f t="shared" si="27"/>
        <v>257.37069989999975</v>
      </c>
      <c r="AP93" s="65">
        <f t="shared" si="28"/>
        <v>143.60535034000043</v>
      </c>
      <c r="AQ93" s="65">
        <f t="shared" si="29"/>
        <v>29.487002859999915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5063.9010000000708</v>
      </c>
      <c r="D50" s="52">
        <f>VLOOKUP($B50,Shock_dev!$A$1:$CI$300,MATCH(DATE(D$1,1,1),Shock_dev!$A$1:$CI$1,0),FALSE)</f>
        <v>5575.0439999997616</v>
      </c>
      <c r="E50" s="52">
        <f>VLOOKUP($B50,Shock_dev!$A$1:$CI$300,MATCH(DATE(E$1,1,1),Shock_dev!$A$1:$CI$1,0),FALSE)</f>
        <v>5960.5950000002049</v>
      </c>
      <c r="F50" s="52">
        <f>VLOOKUP($B50,Shock_dev!$A$1:$CI$300,MATCH(DATE(F$1,1,1),Shock_dev!$A$1:$CI$1,0),FALSE)</f>
        <v>6105.6969999996945</v>
      </c>
      <c r="G50" s="52">
        <f>VLOOKUP($B50,Shock_dev!$A$1:$CI$300,MATCH(DATE(G$1,1,1),Shock_dev!$A$1:$CI$1,0),FALSE)</f>
        <v>6058.5889999996871</v>
      </c>
      <c r="H50" s="52">
        <f>VLOOKUP($B50,Shock_dev!$A$1:$CI$300,MATCH(DATE(H$1,1,1),Shock_dev!$A$1:$CI$1,0),FALSE)</f>
        <v>5886.0759999998845</v>
      </c>
      <c r="I50" s="52">
        <f>VLOOKUP($B50,Shock_dev!$A$1:$CI$300,MATCH(DATE(I$1,1,1),Shock_dev!$A$1:$CI$1,0),FALSE)</f>
        <v>5639.4679999998771</v>
      </c>
      <c r="J50" s="52">
        <f>VLOOKUP($B50,Shock_dev!$A$1:$CI$300,MATCH(DATE(J$1,1,1),Shock_dev!$A$1:$CI$1,0),FALSE)</f>
        <v>5350.4769999999553</v>
      </c>
      <c r="K50" s="52">
        <f>VLOOKUP($B50,Shock_dev!$A$1:$CI$300,MATCH(DATE(K$1,1,1),Shock_dev!$A$1:$CI$1,0),FALSE)</f>
        <v>5036.3719999999739</v>
      </c>
      <c r="L50" s="52">
        <f>VLOOKUP($B50,Shock_dev!$A$1:$CI$300,MATCH(DATE(L$1,1,1),Shock_dev!$A$1:$CI$1,0),FALSE)</f>
        <v>4705.3870000001043</v>
      </c>
      <c r="M50" s="52">
        <f>VLOOKUP($B50,Shock_dev!$A$1:$CI$300,MATCH(DATE(M$1,1,1),Shock_dev!$A$1:$CI$1,0),FALSE)</f>
        <v>4361.7879999997094</v>
      </c>
      <c r="N50" s="52">
        <f>VLOOKUP($B50,Shock_dev!$A$1:$CI$300,MATCH(DATE(N$1,1,1),Shock_dev!$A$1:$CI$1,0),FALSE)</f>
        <v>4009.0260000000708</v>
      </c>
      <c r="O50" s="52">
        <f>VLOOKUP($B50,Shock_dev!$A$1:$CI$300,MATCH(DATE(O$1,1,1),Shock_dev!$A$1:$CI$1,0),FALSE)</f>
        <v>3650.9899999997579</v>
      </c>
      <c r="P50" s="52">
        <f>VLOOKUP($B50,Shock_dev!$A$1:$CI$300,MATCH(DATE(P$1,1,1),Shock_dev!$A$1:$CI$1,0),FALSE)</f>
        <v>3292.6379999998026</v>
      </c>
      <c r="Q50" s="52">
        <f>VLOOKUP($B50,Shock_dev!$A$1:$CI$300,MATCH(DATE(Q$1,1,1),Shock_dev!$A$1:$CI$1,0),FALSE)</f>
        <v>2940.9969999999739</v>
      </c>
      <c r="R50" s="52">
        <f>VLOOKUP($B50,Shock_dev!$A$1:$CI$300,MATCH(DATE(R$1,1,1),Shock_dev!$A$1:$CI$1,0),FALSE)</f>
        <v>2603.2289999998175</v>
      </c>
      <c r="S50" s="52">
        <f>VLOOKUP($B50,Shock_dev!$A$1:$CI$300,MATCH(DATE(S$1,1,1),Shock_dev!$A$1:$CI$1,0),FALSE)</f>
        <v>2287.2420000000857</v>
      </c>
      <c r="T50" s="52">
        <f>VLOOKUP($B50,Shock_dev!$A$1:$CI$300,MATCH(DATE(T$1,1,1),Shock_dev!$A$1:$CI$1,0),FALSE)</f>
        <v>1999.7170000001788</v>
      </c>
      <c r="U50" s="52">
        <f>VLOOKUP($B50,Shock_dev!$A$1:$CI$300,MATCH(DATE(U$1,1,1),Shock_dev!$A$1:$CI$1,0),FALSE)</f>
        <v>1745.6830000001937</v>
      </c>
      <c r="V50" s="52">
        <f>VLOOKUP($B50,Shock_dev!$A$1:$CI$300,MATCH(DATE(V$1,1,1),Shock_dev!$A$1:$CI$1,0),FALSE)</f>
        <v>1528.1919999998063</v>
      </c>
      <c r="W50" s="52">
        <f>VLOOKUP($B50,Shock_dev!$A$1:$CI$300,MATCH(DATE(W$1,1,1),Shock_dev!$A$1:$CI$1,0),FALSE)</f>
        <v>1347.7879999997094</v>
      </c>
      <c r="X50" s="52">
        <f>VLOOKUP($B50,Shock_dev!$A$1:$CI$300,MATCH(DATE(X$1,1,1),Shock_dev!$A$1:$CI$1,0),FALSE)</f>
        <v>1203.5290000000969</v>
      </c>
      <c r="Y50" s="52">
        <f>VLOOKUP($B50,Shock_dev!$A$1:$CI$300,MATCH(DATE(Y$1,1,1),Shock_dev!$A$1:$CI$1,0),FALSE)</f>
        <v>1092.1609999998473</v>
      </c>
      <c r="Z50" s="52">
        <f>VLOOKUP($B50,Shock_dev!$A$1:$CI$300,MATCH(DATE(Z$1,1,1),Shock_dev!$A$1:$CI$1,0),FALSE)</f>
        <v>1010.0600000000559</v>
      </c>
      <c r="AA50" s="52">
        <f>VLOOKUP($B50,Shock_dev!$A$1:$CI$300,MATCH(DATE(AA$1,1,1),Shock_dev!$A$1:$CI$1,0),FALSE)</f>
        <v>952.62699999986216</v>
      </c>
      <c r="AB50" s="52">
        <f>VLOOKUP($B50,Shock_dev!$A$1:$CI$300,MATCH(DATE(AB$1,1,1),Shock_dev!$A$1:$CI$1,0),FALSE)</f>
        <v>915.7160000000149</v>
      </c>
      <c r="AC50" s="52">
        <f>VLOOKUP($B50,Shock_dev!$A$1:$CI$300,MATCH(DATE(AC$1,1,1),Shock_dev!$A$1:$CI$1,0),FALSE)</f>
        <v>894.6589999999851</v>
      </c>
      <c r="AD50" s="52">
        <f>VLOOKUP($B50,Shock_dev!$A$1:$CI$300,MATCH(DATE(AD$1,1,1),Shock_dev!$A$1:$CI$1,0),FALSE)</f>
        <v>885.74500000011176</v>
      </c>
      <c r="AE50" s="52">
        <f>VLOOKUP($B50,Shock_dev!$A$1:$CI$300,MATCH(DATE(AE$1,1,1),Shock_dev!$A$1:$CI$1,0),FALSE)</f>
        <v>885.7679999996908</v>
      </c>
      <c r="AF50" s="52">
        <f>VLOOKUP($B50,Shock_dev!$A$1:$CI$300,MATCH(DATE(AF$1,1,1),Shock_dev!$A$1:$CI$1,0),FALSE)</f>
        <v>891.5570000000298</v>
      </c>
      <c r="AG50" s="52"/>
      <c r="AH50" s="65">
        <f>AVERAGE(C50:G50)</f>
        <v>5752.7651999998834</v>
      </c>
      <c r="AI50" s="65">
        <f>AVERAGE(H50:L50)</f>
        <v>5323.5559999999587</v>
      </c>
      <c r="AJ50" s="65">
        <f>AVERAGE(M50:Q50)</f>
        <v>3651.0877999998629</v>
      </c>
      <c r="AK50" s="65">
        <f>AVERAGE(R50:V50)</f>
        <v>2032.8126000000163</v>
      </c>
      <c r="AL50" s="65">
        <f>AVERAGE(W50:AA50)</f>
        <v>1121.2329999999142</v>
      </c>
      <c r="AM50" s="65">
        <f>AVERAGE(AB50:AF50)</f>
        <v>894.68899999996643</v>
      </c>
      <c r="AN50" s="66"/>
      <c r="AO50" s="65">
        <f>AVERAGE(AH50:AI50)</f>
        <v>5538.160599999921</v>
      </c>
      <c r="AP50" s="65">
        <f>AVERAGE(AJ50:AK50)</f>
        <v>2841.9501999999397</v>
      </c>
      <c r="AQ50" s="65">
        <f>AVERAGE(AL50:AM50)</f>
        <v>1007.9609999999403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17.146450000000186</v>
      </c>
      <c r="D51" s="52">
        <f>VLOOKUP($B51,Shock_dev!$A$1:$CI$300,MATCH(DATE(D$1,1,1),Shock_dev!$A$1:$CI$1,0),FALSE)</f>
        <v>28.152640000000247</v>
      </c>
      <c r="E51" s="52">
        <f>VLOOKUP($B51,Shock_dev!$A$1:$CI$300,MATCH(DATE(E$1,1,1),Shock_dev!$A$1:$CI$1,0),FALSE)</f>
        <v>33.529719999998633</v>
      </c>
      <c r="F51" s="52">
        <f>VLOOKUP($B51,Shock_dev!$A$1:$CI$300,MATCH(DATE(F$1,1,1),Shock_dev!$A$1:$CI$1,0),FALSE)</f>
        <v>34.286180000002787</v>
      </c>
      <c r="G51" s="52">
        <f>VLOOKUP($B51,Shock_dev!$A$1:$CI$300,MATCH(DATE(G$1,1,1),Shock_dev!$A$1:$CI$1,0),FALSE)</f>
        <v>31.723030000001017</v>
      </c>
      <c r="H51" s="52">
        <f>VLOOKUP($B51,Shock_dev!$A$1:$CI$300,MATCH(DATE(H$1,1,1),Shock_dev!$A$1:$CI$1,0),FALSE)</f>
        <v>27.139060000001336</v>
      </c>
      <c r="I51" s="52">
        <f>VLOOKUP($B51,Shock_dev!$A$1:$CI$300,MATCH(DATE(I$1,1,1),Shock_dev!$A$1:$CI$1,0),FALSE)</f>
        <v>21.551729999999225</v>
      </c>
      <c r="J51" s="52">
        <f>VLOOKUP($B51,Shock_dev!$A$1:$CI$300,MATCH(DATE(J$1,1,1),Shock_dev!$A$1:$CI$1,0),FALSE)</f>
        <v>15.644189999999071</v>
      </c>
      <c r="K51" s="52">
        <f>VLOOKUP($B51,Shock_dev!$A$1:$CI$300,MATCH(DATE(K$1,1,1),Shock_dev!$A$1:$CI$1,0),FALSE)</f>
        <v>9.8302199999961886</v>
      </c>
      <c r="L51" s="52">
        <f>VLOOKUP($B51,Shock_dev!$A$1:$CI$300,MATCH(DATE(L$1,1,1),Shock_dev!$A$1:$CI$1,0),FALSE)</f>
        <v>4.3394099999932223</v>
      </c>
      <c r="M51" s="52">
        <f>VLOOKUP($B51,Shock_dev!$A$1:$CI$300,MATCH(DATE(M$1,1,1),Shock_dev!$A$1:$CI$1,0),FALSE)</f>
        <v>-0.71013999999559019</v>
      </c>
      <c r="N51" s="52">
        <f>VLOOKUP($B51,Shock_dev!$A$1:$CI$300,MATCH(DATE(N$1,1,1),Shock_dev!$A$1:$CI$1,0),FALSE)</f>
        <v>-5.261610000001383</v>
      </c>
      <c r="O51" s="52">
        <f>VLOOKUP($B51,Shock_dev!$A$1:$CI$300,MATCH(DATE(O$1,1,1),Shock_dev!$A$1:$CI$1,0),FALSE)</f>
        <v>-9.2897100000045612</v>
      </c>
      <c r="P51" s="52">
        <f>VLOOKUP($B51,Shock_dev!$A$1:$CI$300,MATCH(DATE(P$1,1,1),Shock_dev!$A$1:$CI$1,0),FALSE)</f>
        <v>-12.783390000004147</v>
      </c>
      <c r="Q51" s="52">
        <f>VLOOKUP($B51,Shock_dev!$A$1:$CI$300,MATCH(DATE(Q$1,1,1),Shock_dev!$A$1:$CI$1,0),FALSE)</f>
        <v>-15.733809999997902</v>
      </c>
      <c r="R51" s="52">
        <f>VLOOKUP($B51,Shock_dev!$A$1:$CI$300,MATCH(DATE(R$1,1,1),Shock_dev!$A$1:$CI$1,0),FALSE)</f>
        <v>-18.135239999995974</v>
      </c>
      <c r="S51" s="52">
        <f>VLOOKUP($B51,Shock_dev!$A$1:$CI$300,MATCH(DATE(S$1,1,1),Shock_dev!$A$1:$CI$1,0),FALSE)</f>
        <v>-19.983170000006794</v>
      </c>
      <c r="T51" s="52">
        <f>VLOOKUP($B51,Shock_dev!$A$1:$CI$300,MATCH(DATE(T$1,1,1),Shock_dev!$A$1:$CI$1,0),FALSE)</f>
        <v>-21.280140000002575</v>
      </c>
      <c r="U51" s="52">
        <f>VLOOKUP($B51,Shock_dev!$A$1:$CI$300,MATCH(DATE(U$1,1,1),Shock_dev!$A$1:$CI$1,0),FALSE)</f>
        <v>-22.039779999999155</v>
      </c>
      <c r="V51" s="52">
        <f>VLOOKUP($B51,Shock_dev!$A$1:$CI$300,MATCH(DATE(V$1,1,1),Shock_dev!$A$1:$CI$1,0),FALSE)</f>
        <v>-22.28928000000451</v>
      </c>
      <c r="W51" s="52">
        <f>VLOOKUP($B51,Shock_dev!$A$1:$CI$300,MATCH(DATE(W$1,1,1),Shock_dev!$A$1:$CI$1,0),FALSE)</f>
        <v>-22.07155000000057</v>
      </c>
      <c r="X51" s="52">
        <f>VLOOKUP($B51,Shock_dev!$A$1:$CI$300,MATCH(DATE(X$1,1,1),Shock_dev!$A$1:$CI$1,0),FALSE)</f>
        <v>-21.44144999999844</v>
      </c>
      <c r="Y51" s="52">
        <f>VLOOKUP($B51,Shock_dev!$A$1:$CI$300,MATCH(DATE(Y$1,1,1),Shock_dev!$A$1:$CI$1,0),FALSE)</f>
        <v>-20.466289999996661</v>
      </c>
      <c r="Z51" s="52">
        <f>VLOOKUP($B51,Shock_dev!$A$1:$CI$300,MATCH(DATE(Z$1,1,1),Shock_dev!$A$1:$CI$1,0),FALSE)</f>
        <v>-19.217959999994491</v>
      </c>
      <c r="AA51" s="52">
        <f>VLOOKUP($B51,Shock_dev!$A$1:$CI$300,MATCH(DATE(AA$1,1,1),Shock_dev!$A$1:$CI$1,0),FALSE)</f>
        <v>-17.770899999995891</v>
      </c>
      <c r="AB51" s="52">
        <f>VLOOKUP($B51,Shock_dev!$A$1:$CI$300,MATCH(DATE(AB$1,1,1),Shock_dev!$A$1:$CI$1,0),FALSE)</f>
        <v>-16.195200000001932</v>
      </c>
      <c r="AC51" s="52">
        <f>VLOOKUP($B51,Shock_dev!$A$1:$CI$300,MATCH(DATE(AC$1,1,1),Shock_dev!$A$1:$CI$1,0),FALSE)</f>
        <v>-14.556929999998829</v>
      </c>
      <c r="AD51" s="52">
        <f>VLOOKUP($B51,Shock_dev!$A$1:$CI$300,MATCH(DATE(AD$1,1,1),Shock_dev!$A$1:$CI$1,0),FALSE)</f>
        <v>-12.91305999999895</v>
      </c>
      <c r="AE51" s="52">
        <f>VLOOKUP($B51,Shock_dev!$A$1:$CI$300,MATCH(DATE(AE$1,1,1),Shock_dev!$A$1:$CI$1,0),FALSE)</f>
        <v>-11.310429999997723</v>
      </c>
      <c r="AF51" s="52">
        <f>VLOOKUP($B51,Shock_dev!$A$1:$CI$300,MATCH(DATE(AF$1,1,1),Shock_dev!$A$1:$CI$1,0),FALSE)</f>
        <v>-9.7876200000027893</v>
      </c>
      <c r="AG51" s="52"/>
      <c r="AH51" s="65">
        <f t="shared" ref="AH51:AH80" si="1">AVERAGE(C51:G51)</f>
        <v>28.967604000000573</v>
      </c>
      <c r="AI51" s="65">
        <f t="shared" ref="AI51:AI80" si="2">AVERAGE(H51:L51)</f>
        <v>15.700921999997808</v>
      </c>
      <c r="AJ51" s="65">
        <f t="shared" ref="AJ51:AJ80" si="3">AVERAGE(M51:Q51)</f>
        <v>-8.7557320000007159</v>
      </c>
      <c r="AK51" s="65">
        <f t="shared" ref="AK51:AK80" si="4">AVERAGE(R51:V51)</f>
        <v>-20.745522000001802</v>
      </c>
      <c r="AL51" s="65">
        <f t="shared" ref="AL51:AL80" si="5">AVERAGE(W51:AA51)</f>
        <v>-20.19362999999721</v>
      </c>
      <c r="AM51" s="65">
        <f t="shared" ref="AM51:AM80" si="6">AVERAGE(AB51:AF51)</f>
        <v>-12.952648000000044</v>
      </c>
      <c r="AN51" s="66"/>
      <c r="AO51" s="65">
        <f t="shared" ref="AO51:AO80" si="7">AVERAGE(AH51:AI51)</f>
        <v>22.33426299999919</v>
      </c>
      <c r="AP51" s="65">
        <f t="shared" ref="AP51:AP80" si="8">AVERAGE(AJ51:AK51)</f>
        <v>-14.750627000001259</v>
      </c>
      <c r="AQ51" s="65">
        <f t="shared" ref="AQ51:AQ80" si="9">AVERAGE(AL51:AM51)</f>
        <v>-16.573138999998626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38.829717999999957</v>
      </c>
      <c r="D52" s="52">
        <f>VLOOKUP($B52,Shock_dev!$A$1:$CI$300,MATCH(DATE(D$1,1,1),Shock_dev!$A$1:$CI$1,0),FALSE)</f>
        <v>43.473512000000483</v>
      </c>
      <c r="E52" s="52">
        <f>VLOOKUP($B52,Shock_dev!$A$1:$CI$300,MATCH(DATE(E$1,1,1),Shock_dev!$A$1:$CI$1,0),FALSE)</f>
        <v>43.725094999999783</v>
      </c>
      <c r="F52" s="52">
        <f>VLOOKUP($B52,Shock_dev!$A$1:$CI$300,MATCH(DATE(F$1,1,1),Shock_dev!$A$1:$CI$1,0),FALSE)</f>
        <v>43.271200000000135</v>
      </c>
      <c r="G52" s="52">
        <f>VLOOKUP($B52,Shock_dev!$A$1:$CI$300,MATCH(DATE(G$1,1,1),Shock_dev!$A$1:$CI$1,0),FALSE)</f>
        <v>42.31107400000019</v>
      </c>
      <c r="H52" s="52">
        <f>VLOOKUP($B52,Shock_dev!$A$1:$CI$300,MATCH(DATE(H$1,1,1),Shock_dev!$A$1:$CI$1,0),FALSE)</f>
        <v>40.957946999999876</v>
      </c>
      <c r="I52" s="52">
        <f>VLOOKUP($B52,Shock_dev!$A$1:$CI$300,MATCH(DATE(I$1,1,1),Shock_dev!$A$1:$CI$1,0),FALSE)</f>
        <v>39.336175999999796</v>
      </c>
      <c r="J52" s="52">
        <f>VLOOKUP($B52,Shock_dev!$A$1:$CI$300,MATCH(DATE(J$1,1,1),Shock_dev!$A$1:$CI$1,0),FALSE)</f>
        <v>37.533008999999765</v>
      </c>
      <c r="K52" s="52">
        <f>VLOOKUP($B52,Shock_dev!$A$1:$CI$300,MATCH(DATE(K$1,1,1),Shock_dev!$A$1:$CI$1,0),FALSE)</f>
        <v>35.598809000000074</v>
      </c>
      <c r="L52" s="52">
        <f>VLOOKUP($B52,Shock_dev!$A$1:$CI$300,MATCH(DATE(L$1,1,1),Shock_dev!$A$1:$CI$1,0),FALSE)</f>
        <v>33.556720000000496</v>
      </c>
      <c r="M52" s="52">
        <f>VLOOKUP($B52,Shock_dev!$A$1:$CI$300,MATCH(DATE(M$1,1,1),Shock_dev!$A$1:$CI$1,0),FALSE)</f>
        <v>31.422449000000597</v>
      </c>
      <c r="N52" s="52">
        <f>VLOOKUP($B52,Shock_dev!$A$1:$CI$300,MATCH(DATE(N$1,1,1),Shock_dev!$A$1:$CI$1,0),FALSE)</f>
        <v>29.214788000000226</v>
      </c>
      <c r="O52" s="52">
        <f>VLOOKUP($B52,Shock_dev!$A$1:$CI$300,MATCH(DATE(O$1,1,1),Shock_dev!$A$1:$CI$1,0),FALSE)</f>
        <v>26.959633000000395</v>
      </c>
      <c r="P52" s="52">
        <f>VLOOKUP($B52,Shock_dev!$A$1:$CI$300,MATCH(DATE(P$1,1,1),Shock_dev!$A$1:$CI$1,0),FALSE)</f>
        <v>24.692362000000685</v>
      </c>
      <c r="Q52" s="52">
        <f>VLOOKUP($B52,Shock_dev!$A$1:$CI$300,MATCH(DATE(Q$1,1,1),Shock_dev!$A$1:$CI$1,0),FALSE)</f>
        <v>22.463749000000462</v>
      </c>
      <c r="R52" s="52">
        <f>VLOOKUP($B52,Shock_dev!$A$1:$CI$300,MATCH(DATE(R$1,1,1),Shock_dev!$A$1:$CI$1,0),FALSE)</f>
        <v>20.323649999999361</v>
      </c>
      <c r="S52" s="52">
        <f>VLOOKUP($B52,Shock_dev!$A$1:$CI$300,MATCH(DATE(S$1,1,1),Shock_dev!$A$1:$CI$1,0),FALSE)</f>
        <v>18.327572999999575</v>
      </c>
      <c r="T52" s="52">
        <f>VLOOKUP($B52,Shock_dev!$A$1:$CI$300,MATCH(DATE(T$1,1,1),Shock_dev!$A$1:$CI$1,0),FALSE)</f>
        <v>16.519868999999744</v>
      </c>
      <c r="U52" s="52">
        <f>VLOOKUP($B52,Shock_dev!$A$1:$CI$300,MATCH(DATE(U$1,1,1),Shock_dev!$A$1:$CI$1,0),FALSE)</f>
        <v>14.932238000000325</v>
      </c>
      <c r="V52" s="52">
        <f>VLOOKUP($B52,Shock_dev!$A$1:$CI$300,MATCH(DATE(V$1,1,1),Shock_dev!$A$1:$CI$1,0),FALSE)</f>
        <v>13.582369000000654</v>
      </c>
      <c r="W52" s="52">
        <f>VLOOKUP($B52,Shock_dev!$A$1:$CI$300,MATCH(DATE(W$1,1,1),Shock_dev!$A$1:$CI$1,0),FALSE)</f>
        <v>12.469568000000436</v>
      </c>
      <c r="X52" s="52">
        <f>VLOOKUP($B52,Shock_dev!$A$1:$CI$300,MATCH(DATE(X$1,1,1),Shock_dev!$A$1:$CI$1,0),FALSE)</f>
        <v>11.584140999999363</v>
      </c>
      <c r="Y52" s="52">
        <f>VLOOKUP($B52,Shock_dev!$A$1:$CI$300,MATCH(DATE(Y$1,1,1),Shock_dev!$A$1:$CI$1,0),FALSE)</f>
        <v>10.900816000000304</v>
      </c>
      <c r="Z52" s="52">
        <f>VLOOKUP($B52,Shock_dev!$A$1:$CI$300,MATCH(DATE(Z$1,1,1),Shock_dev!$A$1:$CI$1,0),FALSE)</f>
        <v>10.393483999999262</v>
      </c>
      <c r="AA52" s="52">
        <f>VLOOKUP($B52,Shock_dev!$A$1:$CI$300,MATCH(DATE(AA$1,1,1),Shock_dev!$A$1:$CI$1,0),FALSE)</f>
        <v>10.030048999999963</v>
      </c>
      <c r="AB52" s="52">
        <f>VLOOKUP($B52,Shock_dev!$A$1:$CI$300,MATCH(DATE(AB$1,1,1),Shock_dev!$A$1:$CI$1,0),FALSE)</f>
        <v>9.7839490000005753</v>
      </c>
      <c r="AC52" s="52">
        <f>VLOOKUP($B52,Shock_dev!$A$1:$CI$300,MATCH(DATE(AC$1,1,1),Shock_dev!$A$1:$CI$1,0),FALSE)</f>
        <v>9.6246929999997519</v>
      </c>
      <c r="AD52" s="52">
        <f>VLOOKUP($B52,Shock_dev!$A$1:$CI$300,MATCH(DATE(AD$1,1,1),Shock_dev!$A$1:$CI$1,0),FALSE)</f>
        <v>9.5291640000014013</v>
      </c>
      <c r="AE52" s="52">
        <f>VLOOKUP($B52,Shock_dev!$A$1:$CI$300,MATCH(DATE(AE$1,1,1),Shock_dev!$A$1:$CI$1,0),FALSE)</f>
        <v>9.4789979999986826</v>
      </c>
      <c r="AF52" s="52">
        <f>VLOOKUP($B52,Shock_dev!$A$1:$CI$300,MATCH(DATE(AF$1,1,1),Shock_dev!$A$1:$CI$1,0),FALSE)</f>
        <v>9.4549119999992399</v>
      </c>
      <c r="AG52" s="52"/>
      <c r="AH52" s="65">
        <f t="shared" si="1"/>
        <v>42.32211980000011</v>
      </c>
      <c r="AI52" s="65">
        <f t="shared" si="2"/>
        <v>37.396532200000003</v>
      </c>
      <c r="AJ52" s="65">
        <f t="shared" si="3"/>
        <v>26.950596200000472</v>
      </c>
      <c r="AK52" s="65">
        <f t="shared" si="4"/>
        <v>16.73713979999993</v>
      </c>
      <c r="AL52" s="65">
        <f t="shared" si="5"/>
        <v>11.075611599999865</v>
      </c>
      <c r="AM52" s="65">
        <f t="shared" si="6"/>
        <v>9.5743431999999302</v>
      </c>
      <c r="AN52" s="66"/>
      <c r="AO52" s="65">
        <f t="shared" si="7"/>
        <v>39.859326000000053</v>
      </c>
      <c r="AP52" s="65">
        <f t="shared" si="8"/>
        <v>21.843868000000199</v>
      </c>
      <c r="AQ52" s="65">
        <f t="shared" si="9"/>
        <v>10.324977399999899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7.4012999999977183</v>
      </c>
      <c r="D53" s="52">
        <f>VLOOKUP($B53,Shock_dev!$A$1:$CI$300,MATCH(DATE(D$1,1,1),Shock_dev!$A$1:$CI$1,0),FALSE)</f>
        <v>9.8108700000011595</v>
      </c>
      <c r="E53" s="52">
        <f>VLOOKUP($B53,Shock_dev!$A$1:$CI$300,MATCH(DATE(E$1,1,1),Shock_dev!$A$1:$CI$1,0),FALSE)</f>
        <v>8.6511000000027707</v>
      </c>
      <c r="F53" s="52">
        <f>VLOOKUP($B53,Shock_dev!$A$1:$CI$300,MATCH(DATE(F$1,1,1),Shock_dev!$A$1:$CI$1,0),FALSE)</f>
        <v>5.0753100000001723</v>
      </c>
      <c r="G53" s="52">
        <f>VLOOKUP($B53,Shock_dev!$A$1:$CI$300,MATCH(DATE(G$1,1,1),Shock_dev!$A$1:$CI$1,0),FALSE)</f>
        <v>-1.6479999998409767E-2</v>
      </c>
      <c r="H53" s="52">
        <f>VLOOKUP($B53,Shock_dev!$A$1:$CI$300,MATCH(DATE(H$1,1,1),Shock_dev!$A$1:$CI$1,0),FALSE)</f>
        <v>-5.8661700000011479</v>
      </c>
      <c r="I53" s="52">
        <f>VLOOKUP($B53,Shock_dev!$A$1:$CI$300,MATCH(DATE(I$1,1,1),Shock_dev!$A$1:$CI$1,0),FALSE)</f>
        <v>-11.894939999998314</v>
      </c>
      <c r="J53" s="52">
        <f>VLOOKUP($B53,Shock_dev!$A$1:$CI$300,MATCH(DATE(J$1,1,1),Shock_dev!$A$1:$CI$1,0),FALSE)</f>
        <v>-17.703679999998712</v>
      </c>
      <c r="K53" s="52">
        <f>VLOOKUP($B53,Shock_dev!$A$1:$CI$300,MATCH(DATE(K$1,1,1),Shock_dev!$A$1:$CI$1,0),FALSE)</f>
        <v>-23.038360000005923</v>
      </c>
      <c r="L53" s="52">
        <f>VLOOKUP($B53,Shock_dev!$A$1:$CI$300,MATCH(DATE(L$1,1,1),Shock_dev!$A$1:$CI$1,0),FALSE)</f>
        <v>-27.750380000004952</v>
      </c>
      <c r="M53" s="52">
        <f>VLOOKUP($B53,Shock_dev!$A$1:$CI$300,MATCH(DATE(M$1,1,1),Shock_dev!$A$1:$CI$1,0),FALSE)</f>
        <v>-31.761429999998654</v>
      </c>
      <c r="N53" s="52">
        <f>VLOOKUP($B53,Shock_dev!$A$1:$CI$300,MATCH(DATE(N$1,1,1),Shock_dev!$A$1:$CI$1,0),FALSE)</f>
        <v>-35.037860000004002</v>
      </c>
      <c r="O53" s="52">
        <f>VLOOKUP($B53,Shock_dev!$A$1:$CI$300,MATCH(DATE(O$1,1,1),Shock_dev!$A$1:$CI$1,0),FALSE)</f>
        <v>-37.57499000000098</v>
      </c>
      <c r="P53" s="52">
        <f>VLOOKUP($B53,Shock_dev!$A$1:$CI$300,MATCH(DATE(P$1,1,1),Shock_dev!$A$1:$CI$1,0),FALSE)</f>
        <v>-39.386630000000878</v>
      </c>
      <c r="Q53" s="52">
        <f>VLOOKUP($B53,Shock_dev!$A$1:$CI$300,MATCH(DATE(Q$1,1,1),Shock_dev!$A$1:$CI$1,0),FALSE)</f>
        <v>-40.497959999993327</v>
      </c>
      <c r="R53" s="52">
        <f>VLOOKUP($B53,Shock_dev!$A$1:$CI$300,MATCH(DATE(R$1,1,1),Shock_dev!$A$1:$CI$1,0),FALSE)</f>
        <v>-40.945099999997183</v>
      </c>
      <c r="S53" s="52">
        <f>VLOOKUP($B53,Shock_dev!$A$1:$CI$300,MATCH(DATE(S$1,1,1),Shock_dev!$A$1:$CI$1,0),FALSE)</f>
        <v>-40.773020000000542</v>
      </c>
      <c r="T53" s="52">
        <f>VLOOKUP($B53,Shock_dev!$A$1:$CI$300,MATCH(DATE(T$1,1,1),Shock_dev!$A$1:$CI$1,0),FALSE)</f>
        <v>-40.036740000003192</v>
      </c>
      <c r="U53" s="52">
        <f>VLOOKUP($B53,Shock_dev!$A$1:$CI$300,MATCH(DATE(U$1,1,1),Shock_dev!$A$1:$CI$1,0),FALSE)</f>
        <v>-38.801480000001902</v>
      </c>
      <c r="V53" s="52">
        <f>VLOOKUP($B53,Shock_dev!$A$1:$CI$300,MATCH(DATE(V$1,1,1),Shock_dev!$A$1:$CI$1,0),FALSE)</f>
        <v>-37.141539999996894</v>
      </c>
      <c r="W53" s="52">
        <f>VLOOKUP($B53,Shock_dev!$A$1:$CI$300,MATCH(DATE(W$1,1,1),Shock_dev!$A$1:$CI$1,0),FALSE)</f>
        <v>-35.138670000000275</v>
      </c>
      <c r="X53" s="52">
        <f>VLOOKUP($B53,Shock_dev!$A$1:$CI$300,MATCH(DATE(X$1,1,1),Shock_dev!$A$1:$CI$1,0),FALSE)</f>
        <v>-32.877670000001672</v>
      </c>
      <c r="Y53" s="52">
        <f>VLOOKUP($B53,Shock_dev!$A$1:$CI$300,MATCH(DATE(Y$1,1,1),Shock_dev!$A$1:$CI$1,0),FALSE)</f>
        <v>-30.445029999995313</v>
      </c>
      <c r="Z53" s="52">
        <f>VLOOKUP($B53,Shock_dev!$A$1:$CI$300,MATCH(DATE(Z$1,1,1),Shock_dev!$A$1:$CI$1,0),FALSE)</f>
        <v>-27.922800000000279</v>
      </c>
      <c r="AA53" s="52">
        <f>VLOOKUP($B53,Shock_dev!$A$1:$CI$300,MATCH(DATE(AA$1,1,1),Shock_dev!$A$1:$CI$1,0),FALSE)</f>
        <v>-25.386960000003455</v>
      </c>
      <c r="AB53" s="52">
        <f>VLOOKUP($B53,Shock_dev!$A$1:$CI$300,MATCH(DATE(AB$1,1,1),Shock_dev!$A$1:$CI$1,0),FALSE)</f>
        <v>-22.903539999999339</v>
      </c>
      <c r="AC53" s="52">
        <f>VLOOKUP($B53,Shock_dev!$A$1:$CI$300,MATCH(DATE(AC$1,1,1),Shock_dev!$A$1:$CI$1,0),FALSE)</f>
        <v>-20.528750000004948</v>
      </c>
      <c r="AD53" s="52">
        <f>VLOOKUP($B53,Shock_dev!$A$1:$CI$300,MATCH(DATE(AD$1,1,1),Shock_dev!$A$1:$CI$1,0),FALSE)</f>
        <v>-18.306879999996454</v>
      </c>
      <c r="AE53" s="52">
        <f>VLOOKUP($B53,Shock_dev!$A$1:$CI$300,MATCH(DATE(AE$1,1,1),Shock_dev!$A$1:$CI$1,0),FALSE)</f>
        <v>-16.27042000000074</v>
      </c>
      <c r="AF53" s="52">
        <f>VLOOKUP($B53,Shock_dev!$A$1:$CI$300,MATCH(DATE(AF$1,1,1),Shock_dev!$A$1:$CI$1,0),FALSE)</f>
        <v>-14.441870000002382</v>
      </c>
      <c r="AG53" s="52"/>
      <c r="AH53" s="65">
        <f t="shared" si="1"/>
        <v>6.1844200000006824</v>
      </c>
      <c r="AI53" s="65">
        <f t="shared" si="2"/>
        <v>-17.250706000001809</v>
      </c>
      <c r="AJ53" s="65">
        <f t="shared" si="3"/>
        <v>-36.851773999999565</v>
      </c>
      <c r="AK53" s="65">
        <f t="shared" si="4"/>
        <v>-39.53957599999994</v>
      </c>
      <c r="AL53" s="65">
        <f t="shared" si="5"/>
        <v>-30.3542260000002</v>
      </c>
      <c r="AM53" s="65">
        <f t="shared" si="6"/>
        <v>-18.490292000000771</v>
      </c>
      <c r="AN53" s="66"/>
      <c r="AO53" s="65">
        <f t="shared" si="7"/>
        <v>-5.5331430000005639</v>
      </c>
      <c r="AP53" s="65">
        <f t="shared" si="8"/>
        <v>-38.195674999999753</v>
      </c>
      <c r="AQ53" s="65">
        <f t="shared" si="9"/>
        <v>-24.422259000000487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92.966757000000143</v>
      </c>
      <c r="D54" s="52">
        <f>VLOOKUP($B54,Shock_dev!$A$1:$CI$300,MATCH(DATE(D$1,1,1),Shock_dev!$A$1:$CI$1,0),FALSE)</f>
        <v>98.428945999999996</v>
      </c>
      <c r="E54" s="52">
        <f>VLOOKUP($B54,Shock_dev!$A$1:$CI$300,MATCH(DATE(E$1,1,1),Shock_dev!$A$1:$CI$1,0),FALSE)</f>
        <v>97.393669000000955</v>
      </c>
      <c r="F54" s="52">
        <f>VLOOKUP($B54,Shock_dev!$A$1:$CI$300,MATCH(DATE(F$1,1,1),Shock_dev!$A$1:$CI$1,0),FALSE)</f>
        <v>96.363886999999522</v>
      </c>
      <c r="G54" s="52">
        <f>VLOOKUP($B54,Shock_dev!$A$1:$CI$300,MATCH(DATE(G$1,1,1),Shock_dev!$A$1:$CI$1,0),FALSE)</f>
        <v>94.792467999999644</v>
      </c>
      <c r="H54" s="52">
        <f>VLOOKUP($B54,Shock_dev!$A$1:$CI$300,MATCH(DATE(H$1,1,1),Shock_dev!$A$1:$CI$1,0),FALSE)</f>
        <v>92.590778000001592</v>
      </c>
      <c r="I54" s="52">
        <f>VLOOKUP($B54,Shock_dev!$A$1:$CI$300,MATCH(DATE(I$1,1,1),Shock_dev!$A$1:$CI$1,0),FALSE)</f>
        <v>89.871198000000732</v>
      </c>
      <c r="J54" s="52">
        <f>VLOOKUP($B54,Shock_dev!$A$1:$CI$300,MATCH(DATE(J$1,1,1),Shock_dev!$A$1:$CI$1,0),FALSE)</f>
        <v>86.731399000000238</v>
      </c>
      <c r="K54" s="52">
        <f>VLOOKUP($B54,Shock_dev!$A$1:$CI$300,MATCH(DATE(K$1,1,1),Shock_dev!$A$1:$CI$1,0),FALSE)</f>
        <v>83.227757999999085</v>
      </c>
      <c r="L54" s="52">
        <f>VLOOKUP($B54,Shock_dev!$A$1:$CI$300,MATCH(DATE(L$1,1,1),Shock_dev!$A$1:$CI$1,0),FALSE)</f>
        <v>79.381364999999278</v>
      </c>
      <c r="M54" s="52">
        <f>VLOOKUP($B54,Shock_dev!$A$1:$CI$300,MATCH(DATE(M$1,1,1),Shock_dev!$A$1:$CI$1,0),FALSE)</f>
        <v>75.213816000001316</v>
      </c>
      <c r="N54" s="52">
        <f>VLOOKUP($B54,Shock_dev!$A$1:$CI$300,MATCH(DATE(N$1,1,1),Shock_dev!$A$1:$CI$1,0),FALSE)</f>
        <v>70.763695999999982</v>
      </c>
      <c r="O54" s="52">
        <f>VLOOKUP($B54,Shock_dev!$A$1:$CI$300,MATCH(DATE(O$1,1,1),Shock_dev!$A$1:$CI$1,0),FALSE)</f>
        <v>66.091261999999915</v>
      </c>
      <c r="P54" s="52">
        <f>VLOOKUP($B54,Shock_dev!$A$1:$CI$300,MATCH(DATE(P$1,1,1),Shock_dev!$A$1:$CI$1,0),FALSE)</f>
        <v>61.281664000000092</v>
      </c>
      <c r="Q54" s="52">
        <f>VLOOKUP($B54,Shock_dev!$A$1:$CI$300,MATCH(DATE(Q$1,1,1),Shock_dev!$A$1:$CI$1,0),FALSE)</f>
        <v>56.45763000000079</v>
      </c>
      <c r="R54" s="52">
        <f>VLOOKUP($B54,Shock_dev!$A$1:$CI$300,MATCH(DATE(R$1,1,1),Shock_dev!$A$1:$CI$1,0),FALSE)</f>
        <v>51.73881000000074</v>
      </c>
      <c r="S54" s="52">
        <f>VLOOKUP($B54,Shock_dev!$A$1:$CI$300,MATCH(DATE(S$1,1,1),Shock_dev!$A$1:$CI$1,0),FALSE)</f>
        <v>47.259360000000015</v>
      </c>
      <c r="T54" s="52">
        <f>VLOOKUP($B54,Shock_dev!$A$1:$CI$300,MATCH(DATE(T$1,1,1),Shock_dev!$A$1:$CI$1,0),FALSE)</f>
        <v>43.126689999999144</v>
      </c>
      <c r="U54" s="52">
        <f>VLOOKUP($B54,Shock_dev!$A$1:$CI$300,MATCH(DATE(U$1,1,1),Shock_dev!$A$1:$CI$1,0),FALSE)</f>
        <v>39.420000000000073</v>
      </c>
      <c r="V54" s="52">
        <f>VLOOKUP($B54,Shock_dev!$A$1:$CI$300,MATCH(DATE(V$1,1,1),Shock_dev!$A$1:$CI$1,0),FALSE)</f>
        <v>36.187469999998939</v>
      </c>
      <c r="W54" s="52">
        <f>VLOOKUP($B54,Shock_dev!$A$1:$CI$300,MATCH(DATE(W$1,1,1),Shock_dev!$A$1:$CI$1,0),FALSE)</f>
        <v>33.435779999999795</v>
      </c>
      <c r="X54" s="52">
        <f>VLOOKUP($B54,Shock_dev!$A$1:$CI$300,MATCH(DATE(X$1,1,1),Shock_dev!$A$1:$CI$1,0),FALSE)</f>
        <v>31.152980000000753</v>
      </c>
      <c r="Y54" s="52">
        <f>VLOOKUP($B54,Shock_dev!$A$1:$CI$300,MATCH(DATE(Y$1,1,1),Shock_dev!$A$1:$CI$1,0),FALSE)</f>
        <v>29.291340000001583</v>
      </c>
      <c r="Z54" s="52">
        <f>VLOOKUP($B54,Shock_dev!$A$1:$CI$300,MATCH(DATE(Z$1,1,1),Shock_dev!$A$1:$CI$1,0),FALSE)</f>
        <v>27.802970000000641</v>
      </c>
      <c r="AA54" s="52">
        <f>VLOOKUP($B54,Shock_dev!$A$1:$CI$300,MATCH(DATE(AA$1,1,1),Shock_dev!$A$1:$CI$1,0),FALSE)</f>
        <v>26.62528999999995</v>
      </c>
      <c r="AB54" s="52">
        <f>VLOOKUP($B54,Shock_dev!$A$1:$CI$300,MATCH(DATE(AB$1,1,1),Shock_dev!$A$1:$CI$1,0),FALSE)</f>
        <v>25.708759999999529</v>
      </c>
      <c r="AC54" s="52">
        <f>VLOOKUP($B54,Shock_dev!$A$1:$CI$300,MATCH(DATE(AC$1,1,1),Shock_dev!$A$1:$CI$1,0),FALSE)</f>
        <v>24.992570000000342</v>
      </c>
      <c r="AD54" s="52">
        <f>VLOOKUP($B54,Shock_dev!$A$1:$CI$300,MATCH(DATE(AD$1,1,1),Shock_dev!$A$1:$CI$1,0),FALSE)</f>
        <v>24.432549999999537</v>
      </c>
      <c r="AE54" s="52">
        <f>VLOOKUP($B54,Shock_dev!$A$1:$CI$300,MATCH(DATE(AE$1,1,1),Shock_dev!$A$1:$CI$1,0),FALSE)</f>
        <v>23.993609999999535</v>
      </c>
      <c r="AF54" s="52">
        <f>VLOOKUP($B54,Shock_dev!$A$1:$CI$300,MATCH(DATE(AF$1,1,1),Shock_dev!$A$1:$CI$1,0),FALSE)</f>
        <v>23.636200000000827</v>
      </c>
      <c r="AG54" s="52"/>
      <c r="AH54" s="65">
        <f t="shared" si="1"/>
        <v>95.989145400000055</v>
      </c>
      <c r="AI54" s="65">
        <f t="shared" si="2"/>
        <v>86.360499600000182</v>
      </c>
      <c r="AJ54" s="65">
        <f t="shared" si="3"/>
        <v>65.961613600000419</v>
      </c>
      <c r="AK54" s="65">
        <f t="shared" si="4"/>
        <v>43.546465999999782</v>
      </c>
      <c r="AL54" s="65">
        <f t="shared" si="5"/>
        <v>29.661672000000543</v>
      </c>
      <c r="AM54" s="65">
        <f t="shared" si="6"/>
        <v>24.552737999999955</v>
      </c>
      <c r="AN54" s="66"/>
      <c r="AO54" s="65">
        <f t="shared" si="7"/>
        <v>91.174822500000118</v>
      </c>
      <c r="AP54" s="65">
        <f t="shared" si="8"/>
        <v>54.754039800000101</v>
      </c>
      <c r="AQ54" s="65">
        <f t="shared" si="9"/>
        <v>27.107205000000249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4.3332740000005288</v>
      </c>
      <c r="D55" s="52">
        <f>VLOOKUP($B55,Shock_dev!$A$1:$CI$300,MATCH(DATE(D$1,1,1),Shock_dev!$A$1:$CI$1,0),FALSE)</f>
        <v>5.5126360000003842</v>
      </c>
      <c r="E55" s="52">
        <f>VLOOKUP($B55,Shock_dev!$A$1:$CI$300,MATCH(DATE(E$1,1,1),Shock_dev!$A$1:$CI$1,0),FALSE)</f>
        <v>5.8247129999999743</v>
      </c>
      <c r="F55" s="52">
        <f>VLOOKUP($B55,Shock_dev!$A$1:$CI$300,MATCH(DATE(F$1,1,1),Shock_dev!$A$1:$CI$1,0),FALSE)</f>
        <v>5.6207130000002508</v>
      </c>
      <c r="G55" s="52">
        <f>VLOOKUP($B55,Shock_dev!$A$1:$CI$300,MATCH(DATE(G$1,1,1),Shock_dev!$A$1:$CI$1,0),FALSE)</f>
        <v>5.0196310000001176</v>
      </c>
      <c r="H55" s="52">
        <f>VLOOKUP($B55,Shock_dev!$A$1:$CI$300,MATCH(DATE(H$1,1,1),Shock_dev!$A$1:$CI$1,0),FALSE)</f>
        <v>4.1534890000002633</v>
      </c>
      <c r="I55" s="52">
        <f>VLOOKUP($B55,Shock_dev!$A$1:$CI$300,MATCH(DATE(I$1,1,1),Shock_dev!$A$1:$CI$1,0),FALSE)</f>
        <v>3.1409410000005664</v>
      </c>
      <c r="J55" s="52">
        <f>VLOOKUP($B55,Shock_dev!$A$1:$CI$300,MATCH(DATE(J$1,1,1),Shock_dev!$A$1:$CI$1,0),FALSE)</f>
        <v>2.0724250000002939</v>
      </c>
      <c r="K55" s="52">
        <f>VLOOKUP($B55,Shock_dev!$A$1:$CI$300,MATCH(DATE(K$1,1,1),Shock_dev!$A$1:$CI$1,0),FALSE)</f>
        <v>1.0119230000000243</v>
      </c>
      <c r="L55" s="52">
        <f>VLOOKUP($B55,Shock_dev!$A$1:$CI$300,MATCH(DATE(L$1,1,1),Shock_dev!$A$1:$CI$1,0),FALSE)</f>
        <v>2.4249999996754923E-3</v>
      </c>
      <c r="M55" s="52">
        <f>VLOOKUP($B55,Shock_dev!$A$1:$CI$300,MATCH(DATE(M$1,1,1),Shock_dev!$A$1:$CI$1,0),FALSE)</f>
        <v>-0.92788399999972171</v>
      </c>
      <c r="N55" s="52">
        <f>VLOOKUP($B55,Shock_dev!$A$1:$CI$300,MATCH(DATE(N$1,1,1),Shock_dev!$A$1:$CI$1,0),FALSE)</f>
        <v>-1.7610150000000431</v>
      </c>
      <c r="O55" s="52">
        <f>VLOOKUP($B55,Shock_dev!$A$1:$CI$300,MATCH(DATE(O$1,1,1),Shock_dev!$A$1:$CI$1,0),FALSE)</f>
        <v>-2.4860879999996541</v>
      </c>
      <c r="P55" s="52">
        <f>VLOOKUP($B55,Shock_dev!$A$1:$CI$300,MATCH(DATE(P$1,1,1),Shock_dev!$A$1:$CI$1,0),FALSE)</f>
        <v>-3.0969579999991765</v>
      </c>
      <c r="Q55" s="52">
        <f>VLOOKUP($B55,Shock_dev!$A$1:$CI$300,MATCH(DATE(Q$1,1,1),Shock_dev!$A$1:$CI$1,0),FALSE)</f>
        <v>-3.5898739999993268</v>
      </c>
      <c r="R55" s="52">
        <f>VLOOKUP($B55,Shock_dev!$A$1:$CI$300,MATCH(DATE(R$1,1,1),Shock_dev!$A$1:$CI$1,0),FALSE)</f>
        <v>-3.9639729999998963</v>
      </c>
      <c r="S55" s="52">
        <f>VLOOKUP($B55,Shock_dev!$A$1:$CI$300,MATCH(DATE(S$1,1,1),Shock_dev!$A$1:$CI$1,0),FALSE)</f>
        <v>-4.2199399999999514</v>
      </c>
      <c r="T55" s="52">
        <f>VLOOKUP($B55,Shock_dev!$A$1:$CI$300,MATCH(DATE(T$1,1,1),Shock_dev!$A$1:$CI$1,0),FALSE)</f>
        <v>-4.3611889999992854</v>
      </c>
      <c r="U55" s="52">
        <f>VLOOKUP($B55,Shock_dev!$A$1:$CI$300,MATCH(DATE(U$1,1,1),Shock_dev!$A$1:$CI$1,0),FALSE)</f>
        <v>-4.3939069999996718</v>
      </c>
      <c r="V55" s="52">
        <f>VLOOKUP($B55,Shock_dev!$A$1:$CI$300,MATCH(DATE(V$1,1,1),Shock_dev!$A$1:$CI$1,0),FALSE)</f>
        <v>-4.3270400000001246</v>
      </c>
      <c r="W55" s="52">
        <f>VLOOKUP($B55,Shock_dev!$A$1:$CI$300,MATCH(DATE(W$1,1,1),Shock_dev!$A$1:$CI$1,0),FALSE)</f>
        <v>-4.1724969999995665</v>
      </c>
      <c r="X55" s="52">
        <f>VLOOKUP($B55,Shock_dev!$A$1:$CI$300,MATCH(DATE(X$1,1,1),Shock_dev!$A$1:$CI$1,0),FALSE)</f>
        <v>-3.9438570000002073</v>
      </c>
      <c r="Y55" s="52">
        <f>VLOOKUP($B55,Shock_dev!$A$1:$CI$300,MATCH(DATE(Y$1,1,1),Shock_dev!$A$1:$CI$1,0),FALSE)</f>
        <v>-3.6567310000000361</v>
      </c>
      <c r="Z55" s="52">
        <f>VLOOKUP($B55,Shock_dev!$A$1:$CI$300,MATCH(DATE(Z$1,1,1),Shock_dev!$A$1:$CI$1,0),FALSE)</f>
        <v>-3.3267050000004019</v>
      </c>
      <c r="AA55" s="52">
        <f>VLOOKUP($B55,Shock_dev!$A$1:$CI$300,MATCH(DATE(AA$1,1,1),Shock_dev!$A$1:$CI$1,0),FALSE)</f>
        <v>-2.9693919999999707</v>
      </c>
      <c r="AB55" s="52">
        <f>VLOOKUP($B55,Shock_dev!$A$1:$CI$300,MATCH(DATE(AB$1,1,1),Shock_dev!$A$1:$CI$1,0),FALSE)</f>
        <v>-2.5988310000002457</v>
      </c>
      <c r="AC55" s="52">
        <f>VLOOKUP($B55,Shock_dev!$A$1:$CI$300,MATCH(DATE(AC$1,1,1),Shock_dev!$A$1:$CI$1,0),FALSE)</f>
        <v>-2.2281020000000353</v>
      </c>
      <c r="AD55" s="52">
        <f>VLOOKUP($B55,Shock_dev!$A$1:$CI$300,MATCH(DATE(AD$1,1,1),Shock_dev!$A$1:$CI$1,0),FALSE)</f>
        <v>-1.867977000000792</v>
      </c>
      <c r="AE55" s="52">
        <f>VLOOKUP($B55,Shock_dev!$A$1:$CI$300,MATCH(DATE(AE$1,1,1),Shock_dev!$A$1:$CI$1,0),FALSE)</f>
        <v>-1.5270170000003418</v>
      </c>
      <c r="AF55" s="52">
        <f>VLOOKUP($B55,Shock_dev!$A$1:$CI$300,MATCH(DATE(AF$1,1,1),Shock_dev!$A$1:$CI$1,0),FALSE)</f>
        <v>-1.2121759999999995</v>
      </c>
      <c r="AG55" s="52"/>
      <c r="AH55" s="65">
        <f t="shared" si="1"/>
        <v>5.2621934000002515</v>
      </c>
      <c r="AI55" s="65">
        <f t="shared" si="2"/>
        <v>2.0762406000001645</v>
      </c>
      <c r="AJ55" s="65">
        <f t="shared" si="3"/>
        <v>-2.3723637999995844</v>
      </c>
      <c r="AK55" s="65">
        <f t="shared" si="4"/>
        <v>-4.2532097999997855</v>
      </c>
      <c r="AL55" s="65">
        <f t="shared" si="5"/>
        <v>-3.6138364000000367</v>
      </c>
      <c r="AM55" s="65">
        <f t="shared" si="6"/>
        <v>-1.886820600000283</v>
      </c>
      <c r="AN55" s="66"/>
      <c r="AO55" s="65">
        <f t="shared" si="7"/>
        <v>3.669217000000208</v>
      </c>
      <c r="AP55" s="65">
        <f t="shared" si="8"/>
        <v>-3.3127867999996852</v>
      </c>
      <c r="AQ55" s="65">
        <f t="shared" si="9"/>
        <v>-2.75032850000016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30.749610000000757</v>
      </c>
      <c r="D56" s="52">
        <f>VLOOKUP($B56,Shock_dev!$A$1:$CI$300,MATCH(DATE(D$1,1,1),Shock_dev!$A$1:$CI$1,0),FALSE)</f>
        <v>34.184040000000095</v>
      </c>
      <c r="E56" s="52">
        <f>VLOOKUP($B56,Shock_dev!$A$1:$CI$300,MATCH(DATE(E$1,1,1),Shock_dev!$A$1:$CI$1,0),FALSE)</f>
        <v>34.03096000000005</v>
      </c>
      <c r="F56" s="52">
        <f>VLOOKUP($B56,Shock_dev!$A$1:$CI$300,MATCH(DATE(F$1,1,1),Shock_dev!$A$1:$CI$1,0),FALSE)</f>
        <v>32.801760000000286</v>
      </c>
      <c r="G56" s="52">
        <f>VLOOKUP($B56,Shock_dev!$A$1:$CI$300,MATCH(DATE(G$1,1,1),Shock_dev!$A$1:$CI$1,0),FALSE)</f>
        <v>30.721639999999752</v>
      </c>
      <c r="H56" s="52">
        <f>VLOOKUP($B56,Shock_dev!$A$1:$CI$300,MATCH(DATE(H$1,1,1),Shock_dev!$A$1:$CI$1,0),FALSE)</f>
        <v>28.058949999998731</v>
      </c>
      <c r="I56" s="52">
        <f>VLOOKUP($B56,Shock_dev!$A$1:$CI$300,MATCH(DATE(I$1,1,1),Shock_dev!$A$1:$CI$1,0),FALSE)</f>
        <v>25.077049999999872</v>
      </c>
      <c r="J56" s="52">
        <f>VLOOKUP($B56,Shock_dev!$A$1:$CI$300,MATCH(DATE(J$1,1,1),Shock_dev!$A$1:$CI$1,0),FALSE)</f>
        <v>21.97306000000026</v>
      </c>
      <c r="K56" s="52">
        <f>VLOOKUP($B56,Shock_dev!$A$1:$CI$300,MATCH(DATE(K$1,1,1),Shock_dev!$A$1:$CI$1,0),FALSE)</f>
        <v>18.878970000001573</v>
      </c>
      <c r="L56" s="52">
        <f>VLOOKUP($B56,Shock_dev!$A$1:$CI$300,MATCH(DATE(L$1,1,1),Shock_dev!$A$1:$CI$1,0),FALSE)</f>
        <v>15.87528999999995</v>
      </c>
      <c r="M56" s="52">
        <f>VLOOKUP($B56,Shock_dev!$A$1:$CI$300,MATCH(DATE(M$1,1,1),Shock_dev!$A$1:$CI$1,0),FALSE)</f>
        <v>13.013320000000022</v>
      </c>
      <c r="N56" s="52">
        <f>VLOOKUP($B56,Shock_dev!$A$1:$CI$300,MATCH(DATE(N$1,1,1),Shock_dev!$A$1:$CI$1,0),FALSE)</f>
        <v>10.32901000000129</v>
      </c>
      <c r="O56" s="52">
        <f>VLOOKUP($B56,Shock_dev!$A$1:$CI$300,MATCH(DATE(O$1,1,1),Shock_dev!$A$1:$CI$1,0),FALSE)</f>
        <v>7.8505999999997584</v>
      </c>
      <c r="P56" s="52">
        <f>VLOOKUP($B56,Shock_dev!$A$1:$CI$300,MATCH(DATE(P$1,1,1),Shock_dev!$A$1:$CI$1,0),FALSE)</f>
        <v>5.603979999999865</v>
      </c>
      <c r="Q56" s="52">
        <f>VLOOKUP($B56,Shock_dev!$A$1:$CI$300,MATCH(DATE(Q$1,1,1),Shock_dev!$A$1:$CI$1,0),FALSE)</f>
        <v>3.6199199999991833</v>
      </c>
      <c r="R56" s="52">
        <f>VLOOKUP($B56,Shock_dev!$A$1:$CI$300,MATCH(DATE(R$1,1,1),Shock_dev!$A$1:$CI$1,0),FALSE)</f>
        <v>1.922999999998865</v>
      </c>
      <c r="S56" s="52">
        <f>VLOOKUP($B56,Shock_dev!$A$1:$CI$300,MATCH(DATE(S$1,1,1),Shock_dev!$A$1:$CI$1,0),FALSE)</f>
        <v>0.53816999999980908</v>
      </c>
      <c r="T56" s="52">
        <f>VLOOKUP($B56,Shock_dev!$A$1:$CI$300,MATCH(DATE(T$1,1,1),Shock_dev!$A$1:$CI$1,0),FALSE)</f>
        <v>-0.52162999999927706</v>
      </c>
      <c r="U56" s="52">
        <f>VLOOKUP($B56,Shock_dev!$A$1:$CI$300,MATCH(DATE(U$1,1,1),Shock_dev!$A$1:$CI$1,0),FALSE)</f>
        <v>-1.25583000000006</v>
      </c>
      <c r="V56" s="52">
        <f>VLOOKUP($B56,Shock_dev!$A$1:$CI$300,MATCH(DATE(V$1,1,1),Shock_dev!$A$1:$CI$1,0),FALSE)</f>
        <v>-1.6767899999995279</v>
      </c>
      <c r="W56" s="52">
        <f>VLOOKUP($B56,Shock_dev!$A$1:$CI$300,MATCH(DATE(W$1,1,1),Shock_dev!$A$1:$CI$1,0),FALSE)</f>
        <v>-1.8123099999993428</v>
      </c>
      <c r="X56" s="52">
        <f>VLOOKUP($B56,Shock_dev!$A$1:$CI$300,MATCH(DATE(X$1,1,1),Shock_dev!$A$1:$CI$1,0),FALSE)</f>
        <v>-1.6974499999996624</v>
      </c>
      <c r="Y56" s="52">
        <f>VLOOKUP($B56,Shock_dev!$A$1:$CI$300,MATCH(DATE(Y$1,1,1),Shock_dev!$A$1:$CI$1,0),FALSE)</f>
        <v>-1.3790200000003097</v>
      </c>
      <c r="Z56" s="52">
        <f>VLOOKUP($B56,Shock_dev!$A$1:$CI$300,MATCH(DATE(Z$1,1,1),Shock_dev!$A$1:$CI$1,0),FALSE)</f>
        <v>-0.9028600000001461</v>
      </c>
      <c r="AA56" s="52">
        <f>VLOOKUP($B56,Shock_dev!$A$1:$CI$300,MATCH(DATE(AA$1,1,1),Shock_dev!$A$1:$CI$1,0),FALSE)</f>
        <v>-0.31737000000066473</v>
      </c>
      <c r="AB56" s="52">
        <f>VLOOKUP($B56,Shock_dev!$A$1:$CI$300,MATCH(DATE(AB$1,1,1),Shock_dev!$A$1:$CI$1,0),FALSE)</f>
        <v>0.33633000000008906</v>
      </c>
      <c r="AC56" s="52">
        <f>VLOOKUP($B56,Shock_dev!$A$1:$CI$300,MATCH(DATE(AC$1,1,1),Shock_dev!$A$1:$CI$1,0),FALSE)</f>
        <v>1.0172700000002806</v>
      </c>
      <c r="AD56" s="52">
        <f>VLOOKUP($B56,Shock_dev!$A$1:$CI$300,MATCH(DATE(AD$1,1,1),Shock_dev!$A$1:$CI$1,0),FALSE)</f>
        <v>1.6937500000021828</v>
      </c>
      <c r="AE56" s="52">
        <f>VLOOKUP($B56,Shock_dev!$A$1:$CI$300,MATCH(DATE(AE$1,1,1),Shock_dev!$A$1:$CI$1,0),FALSE)</f>
        <v>2.3413299999992887</v>
      </c>
      <c r="AF56" s="52">
        <f>VLOOKUP($B56,Shock_dev!$A$1:$CI$300,MATCH(DATE(AF$1,1,1),Shock_dev!$A$1:$CI$1,0),FALSE)</f>
        <v>2.9381199999988894</v>
      </c>
      <c r="AG56" s="52"/>
      <c r="AH56" s="65">
        <f t="shared" si="1"/>
        <v>32.497602000000185</v>
      </c>
      <c r="AI56" s="65">
        <f t="shared" si="2"/>
        <v>21.972664000000076</v>
      </c>
      <c r="AJ56" s="65">
        <f t="shared" si="3"/>
        <v>8.0833660000000229</v>
      </c>
      <c r="AK56" s="65">
        <f t="shared" si="4"/>
        <v>-0.19861600000003818</v>
      </c>
      <c r="AL56" s="65">
        <f t="shared" si="5"/>
        <v>-1.2218020000000251</v>
      </c>
      <c r="AM56" s="65">
        <f t="shared" si="6"/>
        <v>1.6653600000001461</v>
      </c>
      <c r="AN56" s="66"/>
      <c r="AO56" s="65">
        <f t="shared" si="7"/>
        <v>27.235133000000133</v>
      </c>
      <c r="AP56" s="65">
        <f t="shared" si="8"/>
        <v>3.9423749999999922</v>
      </c>
      <c r="AQ56" s="65">
        <f t="shared" si="9"/>
        <v>0.22177900000006046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115.62369000000035</v>
      </c>
      <c r="D57" s="52">
        <f>VLOOKUP($B57,Shock_dev!$A$1:$CI$300,MATCH(DATE(D$1,1,1),Shock_dev!$A$1:$CI$1,0),FALSE)</f>
        <v>122.1919799999996</v>
      </c>
      <c r="E57" s="52">
        <f>VLOOKUP($B57,Shock_dev!$A$1:$CI$300,MATCH(DATE(E$1,1,1),Shock_dev!$A$1:$CI$1,0),FALSE)</f>
        <v>119.45311999999831</v>
      </c>
      <c r="F57" s="52">
        <f>VLOOKUP($B57,Shock_dev!$A$1:$CI$300,MATCH(DATE(F$1,1,1),Shock_dev!$A$1:$CI$1,0),FALSE)</f>
        <v>115.51728999999978</v>
      </c>
      <c r="G57" s="52">
        <f>VLOOKUP($B57,Shock_dev!$A$1:$CI$300,MATCH(DATE(G$1,1,1),Shock_dev!$A$1:$CI$1,0),FALSE)</f>
        <v>109.92348000000129</v>
      </c>
      <c r="H57" s="52">
        <f>VLOOKUP($B57,Shock_dev!$A$1:$CI$300,MATCH(DATE(H$1,1,1),Shock_dev!$A$1:$CI$1,0),FALSE)</f>
        <v>102.92970000000059</v>
      </c>
      <c r="I57" s="52">
        <f>VLOOKUP($B57,Shock_dev!$A$1:$CI$300,MATCH(DATE(I$1,1,1),Shock_dev!$A$1:$CI$1,0),FALSE)</f>
        <v>95.050650000001042</v>
      </c>
      <c r="J57" s="52">
        <f>VLOOKUP($B57,Shock_dev!$A$1:$CI$300,MATCH(DATE(J$1,1,1),Shock_dev!$A$1:$CI$1,0),FALSE)</f>
        <v>86.720119999998133</v>
      </c>
      <c r="K57" s="52">
        <f>VLOOKUP($B57,Shock_dev!$A$1:$CI$300,MATCH(DATE(K$1,1,1),Shock_dev!$A$1:$CI$1,0),FALSE)</f>
        <v>78.244019999998272</v>
      </c>
      <c r="L57" s="52">
        <f>VLOOKUP($B57,Shock_dev!$A$1:$CI$300,MATCH(DATE(L$1,1,1),Shock_dev!$A$1:$CI$1,0),FALSE)</f>
        <v>69.814289999998437</v>
      </c>
      <c r="M57" s="52">
        <f>VLOOKUP($B57,Shock_dev!$A$1:$CI$300,MATCH(DATE(M$1,1,1),Shock_dev!$A$1:$CI$1,0),FALSE)</f>
        <v>61.564879999998084</v>
      </c>
      <c r="N57" s="52">
        <f>VLOOKUP($B57,Shock_dev!$A$1:$CI$300,MATCH(DATE(N$1,1,1),Shock_dev!$A$1:$CI$1,0),FALSE)</f>
        <v>53.603930000001128</v>
      </c>
      <c r="O57" s="52">
        <f>VLOOKUP($B57,Shock_dev!$A$1:$CI$300,MATCH(DATE(O$1,1,1),Shock_dev!$A$1:$CI$1,0),FALSE)</f>
        <v>46.029490000000806</v>
      </c>
      <c r="P57" s="52">
        <f>VLOOKUP($B57,Shock_dev!$A$1:$CI$300,MATCH(DATE(P$1,1,1),Shock_dev!$A$1:$CI$1,0),FALSE)</f>
        <v>38.942230000000563</v>
      </c>
      <c r="Q57" s="52">
        <f>VLOOKUP($B57,Shock_dev!$A$1:$CI$300,MATCH(DATE(Q$1,1,1),Shock_dev!$A$1:$CI$1,0),FALSE)</f>
        <v>32.468220000002475</v>
      </c>
      <c r="R57" s="52">
        <f>VLOOKUP($B57,Shock_dev!$A$1:$CI$300,MATCH(DATE(R$1,1,1),Shock_dev!$A$1:$CI$1,0),FALSE)</f>
        <v>26.713709999996354</v>
      </c>
      <c r="S57" s="52">
        <f>VLOOKUP($B57,Shock_dev!$A$1:$CI$300,MATCH(DATE(S$1,1,1),Shock_dev!$A$1:$CI$1,0),FALSE)</f>
        <v>21.790860000000976</v>
      </c>
      <c r="T57" s="52">
        <f>VLOOKUP($B57,Shock_dev!$A$1:$CI$300,MATCH(DATE(T$1,1,1),Shock_dev!$A$1:$CI$1,0),FALSE)</f>
        <v>17.769840000000841</v>
      </c>
      <c r="U57" s="52">
        <f>VLOOKUP($B57,Shock_dev!$A$1:$CI$300,MATCH(DATE(U$1,1,1),Shock_dev!$A$1:$CI$1,0),FALSE)</f>
        <v>14.679270000000542</v>
      </c>
      <c r="V57" s="52">
        <f>VLOOKUP($B57,Shock_dev!$A$1:$CI$300,MATCH(DATE(V$1,1,1),Shock_dev!$A$1:$CI$1,0),FALSE)</f>
        <v>12.504869999997027</v>
      </c>
      <c r="W57" s="52">
        <f>VLOOKUP($B57,Shock_dev!$A$1:$CI$300,MATCH(DATE(W$1,1,1),Shock_dev!$A$1:$CI$1,0),FALSE)</f>
        <v>11.17891999999847</v>
      </c>
      <c r="X57" s="52">
        <f>VLOOKUP($B57,Shock_dev!$A$1:$CI$300,MATCH(DATE(X$1,1,1),Shock_dev!$A$1:$CI$1,0),FALSE)</f>
        <v>10.611010000000533</v>
      </c>
      <c r="Y57" s="52">
        <f>VLOOKUP($B57,Shock_dev!$A$1:$CI$300,MATCH(DATE(Y$1,1,1),Shock_dev!$A$1:$CI$1,0),FALSE)</f>
        <v>10.66863999999623</v>
      </c>
      <c r="Z57" s="52">
        <f>VLOOKUP($B57,Shock_dev!$A$1:$CI$300,MATCH(DATE(Z$1,1,1),Shock_dev!$A$1:$CI$1,0),FALSE)</f>
        <v>11.224139999998442</v>
      </c>
      <c r="AA57" s="52">
        <f>VLOOKUP($B57,Shock_dev!$A$1:$CI$300,MATCH(DATE(AA$1,1,1),Shock_dev!$A$1:$CI$1,0),FALSE)</f>
        <v>12.138210000004619</v>
      </c>
      <c r="AB57" s="52">
        <f>VLOOKUP($B57,Shock_dev!$A$1:$CI$300,MATCH(DATE(AB$1,1,1),Shock_dev!$A$1:$CI$1,0),FALSE)</f>
        <v>13.29599999999482</v>
      </c>
      <c r="AC57" s="52">
        <f>VLOOKUP($B57,Shock_dev!$A$1:$CI$300,MATCH(DATE(AC$1,1,1),Shock_dev!$A$1:$CI$1,0),FALSE)</f>
        <v>14.577680000002147</v>
      </c>
      <c r="AD57" s="52">
        <f>VLOOKUP($B57,Shock_dev!$A$1:$CI$300,MATCH(DATE(AD$1,1,1),Shock_dev!$A$1:$CI$1,0),FALSE)</f>
        <v>15.893599999995786</v>
      </c>
      <c r="AE57" s="52">
        <f>VLOOKUP($B57,Shock_dev!$A$1:$CI$300,MATCH(DATE(AE$1,1,1),Shock_dev!$A$1:$CI$1,0),FALSE)</f>
        <v>17.174859999999171</v>
      </c>
      <c r="AF57" s="52">
        <f>VLOOKUP($B57,Shock_dev!$A$1:$CI$300,MATCH(DATE(AF$1,1,1),Shock_dev!$A$1:$CI$1,0),FALSE)</f>
        <v>18.356009999995877</v>
      </c>
      <c r="AG57" s="52"/>
      <c r="AH57" s="65">
        <f t="shared" si="1"/>
        <v>116.54191199999987</v>
      </c>
      <c r="AI57" s="65">
        <f t="shared" si="2"/>
        <v>86.551755999999301</v>
      </c>
      <c r="AJ57" s="65">
        <f t="shared" si="3"/>
        <v>46.521750000000608</v>
      </c>
      <c r="AK57" s="65">
        <f t="shared" si="4"/>
        <v>18.691709999999148</v>
      </c>
      <c r="AL57" s="65">
        <f t="shared" si="5"/>
        <v>11.164183999999659</v>
      </c>
      <c r="AM57" s="65">
        <f t="shared" si="6"/>
        <v>15.85962999999756</v>
      </c>
      <c r="AN57" s="66"/>
      <c r="AO57" s="65">
        <f t="shared" si="7"/>
        <v>101.54683399999959</v>
      </c>
      <c r="AP57" s="65">
        <f t="shared" si="8"/>
        <v>32.606729999999878</v>
      </c>
      <c r="AQ57" s="65">
        <f t="shared" si="9"/>
        <v>13.51190699999861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82.1646999999939</v>
      </c>
      <c r="D58" s="52">
        <f>VLOOKUP($B58,Shock_dev!$A$1:$CI$300,MATCH(DATE(D$1,1,1),Shock_dev!$A$1:$CI$1,0),FALSE)</f>
        <v>121.31549999999697</v>
      </c>
      <c r="E58" s="52">
        <f>VLOOKUP($B58,Shock_dev!$A$1:$CI$300,MATCH(DATE(E$1,1,1),Shock_dev!$A$1:$CI$1,0),FALSE)</f>
        <v>139.19419999999809</v>
      </c>
      <c r="F58" s="52">
        <f>VLOOKUP($B58,Shock_dev!$A$1:$CI$300,MATCH(DATE(F$1,1,1),Shock_dev!$A$1:$CI$1,0),FALSE)</f>
        <v>140.70559999998659</v>
      </c>
      <c r="G58" s="52">
        <f>VLOOKUP($B58,Shock_dev!$A$1:$CI$300,MATCH(DATE(G$1,1,1),Shock_dev!$A$1:$CI$1,0),FALSE)</f>
        <v>130.04090000002179</v>
      </c>
      <c r="H58" s="52">
        <f>VLOOKUP($B58,Shock_dev!$A$1:$CI$300,MATCH(DATE(H$1,1,1),Shock_dev!$A$1:$CI$1,0),FALSE)</f>
        <v>111.55019999999786</v>
      </c>
      <c r="I58" s="52">
        <f>VLOOKUP($B58,Shock_dev!$A$1:$CI$300,MATCH(DATE(I$1,1,1),Shock_dev!$A$1:$CI$1,0),FALSE)</f>
        <v>88.78870000000461</v>
      </c>
      <c r="J58" s="52">
        <f>VLOOKUP($B58,Shock_dev!$A$1:$CI$300,MATCH(DATE(J$1,1,1),Shock_dev!$A$1:$CI$1,0),FALSE)</f>
        <v>64.291800000006333</v>
      </c>
      <c r="K58" s="52">
        <f>VLOOKUP($B58,Shock_dev!$A$1:$CI$300,MATCH(DATE(K$1,1,1),Shock_dev!$A$1:$CI$1,0),FALSE)</f>
        <v>39.744000000006054</v>
      </c>
      <c r="L58" s="52">
        <f>VLOOKUP($B58,Shock_dev!$A$1:$CI$300,MATCH(DATE(L$1,1,1),Shock_dev!$A$1:$CI$1,0),FALSE)</f>
        <v>16.20950000002631</v>
      </c>
      <c r="M58" s="52">
        <f>VLOOKUP($B58,Shock_dev!$A$1:$CI$300,MATCH(DATE(M$1,1,1),Shock_dev!$A$1:$CI$1,0),FALSE)</f>
        <v>-5.6592999999993481</v>
      </c>
      <c r="N58" s="52">
        <f>VLOOKUP($B58,Shock_dev!$A$1:$CI$300,MATCH(DATE(N$1,1,1),Shock_dev!$A$1:$CI$1,0),FALSE)</f>
        <v>-25.470800000010058</v>
      </c>
      <c r="O58" s="52">
        <f>VLOOKUP($B58,Shock_dev!$A$1:$CI$300,MATCH(DATE(O$1,1,1),Shock_dev!$A$1:$CI$1,0),FALSE)</f>
        <v>-42.997700000007171</v>
      </c>
      <c r="P58" s="52">
        <f>VLOOKUP($B58,Shock_dev!$A$1:$CI$300,MATCH(DATE(P$1,1,1),Shock_dev!$A$1:$CI$1,0),FALSE)</f>
        <v>-58.112100000027567</v>
      </c>
      <c r="Q58" s="52">
        <f>VLOOKUP($B58,Shock_dev!$A$1:$CI$300,MATCH(DATE(Q$1,1,1),Shock_dev!$A$1:$CI$1,0),FALSE)</f>
        <v>-70.729699999996228</v>
      </c>
      <c r="R58" s="52">
        <f>VLOOKUP($B58,Shock_dev!$A$1:$CI$300,MATCH(DATE(R$1,1,1),Shock_dev!$A$1:$CI$1,0),FALSE)</f>
        <v>-80.811699999991106</v>
      </c>
      <c r="S58" s="52">
        <f>VLOOKUP($B58,Shock_dev!$A$1:$CI$300,MATCH(DATE(S$1,1,1),Shock_dev!$A$1:$CI$1,0),FALSE)</f>
        <v>-88.34429999999702</v>
      </c>
      <c r="T58" s="52">
        <f>VLOOKUP($B58,Shock_dev!$A$1:$CI$300,MATCH(DATE(T$1,1,1),Shock_dev!$A$1:$CI$1,0),FALSE)</f>
        <v>-93.360699999990175</v>
      </c>
      <c r="U58" s="52">
        <f>VLOOKUP($B58,Shock_dev!$A$1:$CI$300,MATCH(DATE(U$1,1,1),Shock_dev!$A$1:$CI$1,0),FALSE)</f>
        <v>-95.949400000012247</v>
      </c>
      <c r="V58" s="52">
        <f>VLOOKUP($B58,Shock_dev!$A$1:$CI$300,MATCH(DATE(V$1,1,1),Shock_dev!$A$1:$CI$1,0),FALSE)</f>
        <v>-96.260999999998603</v>
      </c>
      <c r="W58" s="52">
        <f>VLOOKUP($B58,Shock_dev!$A$1:$CI$300,MATCH(DATE(W$1,1,1),Shock_dev!$A$1:$CI$1,0),FALSE)</f>
        <v>-94.513399999996182</v>
      </c>
      <c r="X58" s="52">
        <f>VLOOKUP($B58,Shock_dev!$A$1:$CI$300,MATCH(DATE(X$1,1,1),Shock_dev!$A$1:$CI$1,0),FALSE)</f>
        <v>-90.971699999994598</v>
      </c>
      <c r="Y58" s="52">
        <f>VLOOKUP($B58,Shock_dev!$A$1:$CI$300,MATCH(DATE(Y$1,1,1),Shock_dev!$A$1:$CI$1,0),FALSE)</f>
        <v>-85.953000000008615</v>
      </c>
      <c r="Z58" s="52">
        <f>VLOOKUP($B58,Shock_dev!$A$1:$CI$300,MATCH(DATE(Z$1,1,1),Shock_dev!$A$1:$CI$1,0),FALSE)</f>
        <v>-79.787299999996321</v>
      </c>
      <c r="AA58" s="52">
        <f>VLOOKUP($B58,Shock_dev!$A$1:$CI$300,MATCH(DATE(AA$1,1,1),Shock_dev!$A$1:$CI$1,0),FALSE)</f>
        <v>-72.813099999999395</v>
      </c>
      <c r="AB58" s="52">
        <f>VLOOKUP($B58,Shock_dev!$A$1:$CI$300,MATCH(DATE(AB$1,1,1),Shock_dev!$A$1:$CI$1,0),FALSE)</f>
        <v>-65.34519999998156</v>
      </c>
      <c r="AC58" s="52">
        <f>VLOOKUP($B58,Shock_dev!$A$1:$CI$300,MATCH(DATE(AC$1,1,1),Shock_dev!$A$1:$CI$1,0),FALSE)</f>
        <v>-57.679899999988265</v>
      </c>
      <c r="AD58" s="52">
        <f>VLOOKUP($B58,Shock_dev!$A$1:$CI$300,MATCH(DATE(AD$1,1,1),Shock_dev!$A$1:$CI$1,0),FALSE)</f>
        <v>-50.070200000016484</v>
      </c>
      <c r="AE58" s="52">
        <f>VLOOKUP($B58,Shock_dev!$A$1:$CI$300,MATCH(DATE(AE$1,1,1),Shock_dev!$A$1:$CI$1,0),FALSE)</f>
        <v>-42.722999999998137</v>
      </c>
      <c r="AF58" s="52">
        <f>VLOOKUP($B58,Shock_dev!$A$1:$CI$300,MATCH(DATE(AF$1,1,1),Shock_dev!$A$1:$CI$1,0),FALSE)</f>
        <v>-35.808699999994133</v>
      </c>
      <c r="AG58" s="52"/>
      <c r="AH58" s="65">
        <f t="shared" si="1"/>
        <v>122.68417999999947</v>
      </c>
      <c r="AI58" s="65">
        <f t="shared" si="2"/>
        <v>64.116840000008239</v>
      </c>
      <c r="AJ58" s="65">
        <f t="shared" si="3"/>
        <v>-40.593920000008076</v>
      </c>
      <c r="AK58" s="65">
        <f t="shared" si="4"/>
        <v>-90.945419999997824</v>
      </c>
      <c r="AL58" s="65">
        <f t="shared" si="5"/>
        <v>-84.807699999999016</v>
      </c>
      <c r="AM58" s="65">
        <f t="shared" si="6"/>
        <v>-50.325399999995717</v>
      </c>
      <c r="AN58" s="66"/>
      <c r="AO58" s="65">
        <f t="shared" si="7"/>
        <v>93.400510000003862</v>
      </c>
      <c r="AP58" s="65">
        <f t="shared" si="8"/>
        <v>-65.769670000002947</v>
      </c>
      <c r="AQ58" s="65">
        <f t="shared" si="9"/>
        <v>-67.566549999997363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66.901330000007874</v>
      </c>
      <c r="D59" s="52">
        <f>VLOOKUP($B59,Shock_dev!$A$1:$CI$300,MATCH(DATE(D$1,1,1),Shock_dev!$A$1:$CI$1,0),FALSE)</f>
        <v>109.15337999998883</v>
      </c>
      <c r="E59" s="52">
        <f>VLOOKUP($B59,Shock_dev!$A$1:$CI$300,MATCH(DATE(E$1,1,1),Shock_dev!$A$1:$CI$1,0),FALSE)</f>
        <v>128.93009999999776</v>
      </c>
      <c r="F59" s="52">
        <f>VLOOKUP($B59,Shock_dev!$A$1:$CI$300,MATCH(DATE(F$1,1,1),Shock_dev!$A$1:$CI$1,0),FALSE)</f>
        <v>134.88719999999739</v>
      </c>
      <c r="G59" s="52">
        <f>VLOOKUP($B59,Shock_dev!$A$1:$CI$300,MATCH(DATE(G$1,1,1),Shock_dev!$A$1:$CI$1,0),FALSE)</f>
        <v>133.28660000000673</v>
      </c>
      <c r="H59" s="52">
        <f>VLOOKUP($B59,Shock_dev!$A$1:$CI$300,MATCH(DATE(H$1,1,1),Shock_dev!$A$1:$CI$1,0),FALSE)</f>
        <v>128.42939999999362</v>
      </c>
      <c r="I59" s="52">
        <f>VLOOKUP($B59,Shock_dev!$A$1:$CI$300,MATCH(DATE(I$1,1,1),Shock_dev!$A$1:$CI$1,0),FALSE)</f>
        <v>122.92369999999937</v>
      </c>
      <c r="J59" s="52">
        <f>VLOOKUP($B59,Shock_dev!$A$1:$CI$300,MATCH(DATE(J$1,1,1),Shock_dev!$A$1:$CI$1,0),FALSE)</f>
        <v>118.02210000000196</v>
      </c>
      <c r="K59" s="52">
        <f>VLOOKUP($B59,Shock_dev!$A$1:$CI$300,MATCH(DATE(K$1,1,1),Shock_dev!$A$1:$CI$1,0),FALSE)</f>
        <v>114.07089999999152</v>
      </c>
      <c r="L59" s="52">
        <f>VLOOKUP($B59,Shock_dev!$A$1:$CI$300,MATCH(DATE(L$1,1,1),Shock_dev!$A$1:$CI$1,0),FALSE)</f>
        <v>110.91670000000158</v>
      </c>
      <c r="M59" s="52">
        <f>VLOOKUP($B59,Shock_dev!$A$1:$CI$300,MATCH(DATE(M$1,1,1),Shock_dev!$A$1:$CI$1,0),FALSE)</f>
        <v>108.20789999999397</v>
      </c>
      <c r="N59" s="52">
        <f>VLOOKUP($B59,Shock_dev!$A$1:$CI$300,MATCH(DATE(N$1,1,1),Shock_dev!$A$1:$CI$1,0),FALSE)</f>
        <v>105.57529999999679</v>
      </c>
      <c r="O59" s="52">
        <f>VLOOKUP($B59,Shock_dev!$A$1:$CI$300,MATCH(DATE(O$1,1,1),Shock_dev!$A$1:$CI$1,0),FALSE)</f>
        <v>102.71840000001248</v>
      </c>
      <c r="P59" s="52">
        <f>VLOOKUP($B59,Shock_dev!$A$1:$CI$300,MATCH(DATE(P$1,1,1),Shock_dev!$A$1:$CI$1,0),FALSE)</f>
        <v>99.436499999996158</v>
      </c>
      <c r="Q59" s="52">
        <f>VLOOKUP($B59,Shock_dev!$A$1:$CI$300,MATCH(DATE(Q$1,1,1),Shock_dev!$A$1:$CI$1,0),FALSE)</f>
        <v>95.641900000002352</v>
      </c>
      <c r="R59" s="52">
        <f>VLOOKUP($B59,Shock_dev!$A$1:$CI$300,MATCH(DATE(R$1,1,1),Shock_dev!$A$1:$CI$1,0),FALSE)</f>
        <v>91.328900000007707</v>
      </c>
      <c r="S59" s="52">
        <f>VLOOKUP($B59,Shock_dev!$A$1:$CI$300,MATCH(DATE(S$1,1,1),Shock_dev!$A$1:$CI$1,0),FALSE)</f>
        <v>86.56239999999525</v>
      </c>
      <c r="T59" s="52">
        <f>VLOOKUP($B59,Shock_dev!$A$1:$CI$300,MATCH(DATE(T$1,1,1),Shock_dev!$A$1:$CI$1,0),FALSE)</f>
        <v>81.439800000007381</v>
      </c>
      <c r="U59" s="52">
        <f>VLOOKUP($B59,Shock_dev!$A$1:$CI$300,MATCH(DATE(U$1,1,1),Shock_dev!$A$1:$CI$1,0),FALSE)</f>
        <v>76.066200000001118</v>
      </c>
      <c r="V59" s="52">
        <f>VLOOKUP($B59,Shock_dev!$A$1:$CI$300,MATCH(DATE(V$1,1,1),Shock_dev!$A$1:$CI$1,0),FALSE)</f>
        <v>70.537800000005518</v>
      </c>
      <c r="W59" s="52">
        <f>VLOOKUP($B59,Shock_dev!$A$1:$CI$300,MATCH(DATE(W$1,1,1),Shock_dev!$A$1:$CI$1,0),FALSE)</f>
        <v>64.926000000006752</v>
      </c>
      <c r="X59" s="52">
        <f>VLOOKUP($B59,Shock_dev!$A$1:$CI$300,MATCH(DATE(X$1,1,1),Shock_dev!$A$1:$CI$1,0),FALSE)</f>
        <v>59.283499999990454</v>
      </c>
      <c r="Y59" s="52">
        <f>VLOOKUP($B59,Shock_dev!$A$1:$CI$300,MATCH(DATE(Y$1,1,1),Shock_dev!$A$1:$CI$1,0),FALSE)</f>
        <v>53.635599999994156</v>
      </c>
      <c r="Z59" s="52">
        <f>VLOOKUP($B59,Shock_dev!$A$1:$CI$300,MATCH(DATE(Z$1,1,1),Shock_dev!$A$1:$CI$1,0),FALSE)</f>
        <v>47.998800000001211</v>
      </c>
      <c r="AA59" s="52">
        <f>VLOOKUP($B59,Shock_dev!$A$1:$CI$300,MATCH(DATE(AA$1,1,1),Shock_dev!$A$1:$CI$1,0),FALSE)</f>
        <v>42.380600000004051</v>
      </c>
      <c r="AB59" s="52">
        <f>VLOOKUP($B59,Shock_dev!$A$1:$CI$300,MATCH(DATE(AB$1,1,1),Shock_dev!$A$1:$CI$1,0),FALSE)</f>
        <v>36.794900000008056</v>
      </c>
      <c r="AC59" s="52">
        <f>VLOOKUP($B59,Shock_dev!$A$1:$CI$300,MATCH(DATE(AC$1,1,1),Shock_dev!$A$1:$CI$1,0),FALSE)</f>
        <v>31.252999999996973</v>
      </c>
      <c r="AD59" s="52">
        <f>VLOOKUP($B59,Shock_dev!$A$1:$CI$300,MATCH(DATE(AD$1,1,1),Shock_dev!$A$1:$CI$1,0),FALSE)</f>
        <v>25.775599999993574</v>
      </c>
      <c r="AE59" s="52">
        <f>VLOOKUP($B59,Shock_dev!$A$1:$CI$300,MATCH(DATE(AE$1,1,1),Shock_dev!$A$1:$CI$1,0),FALSE)</f>
        <v>20.392299999977695</v>
      </c>
      <c r="AF59" s="52">
        <f>VLOOKUP($B59,Shock_dev!$A$1:$CI$300,MATCH(DATE(AF$1,1,1),Shock_dev!$A$1:$CI$1,0),FALSE)</f>
        <v>15.131200000003446</v>
      </c>
      <c r="AG59" s="52"/>
      <c r="AH59" s="65">
        <f t="shared" si="1"/>
        <v>114.63172199999971</v>
      </c>
      <c r="AI59" s="65">
        <f t="shared" si="2"/>
        <v>118.87255999999761</v>
      </c>
      <c r="AJ59" s="65">
        <f t="shared" si="3"/>
        <v>102.31600000000034</v>
      </c>
      <c r="AK59" s="65">
        <f t="shared" si="4"/>
        <v>81.1870200000034</v>
      </c>
      <c r="AL59" s="65">
        <f t="shared" si="5"/>
        <v>53.644899999999325</v>
      </c>
      <c r="AM59" s="65">
        <f t="shared" si="6"/>
        <v>25.869399999995949</v>
      </c>
      <c r="AN59" s="66"/>
      <c r="AO59" s="65">
        <f t="shared" si="7"/>
        <v>116.75214099999866</v>
      </c>
      <c r="AP59" s="65">
        <f t="shared" si="8"/>
        <v>91.751510000001872</v>
      </c>
      <c r="AQ59" s="65">
        <f t="shared" si="9"/>
        <v>39.757149999997637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25.285253000000012</v>
      </c>
      <c r="D60" s="52">
        <f>VLOOKUP($B60,Shock_dev!$A$1:$CI$300,MATCH(DATE(D$1,1,1),Shock_dev!$A$1:$CI$1,0),FALSE)</f>
        <v>31.704354000000421</v>
      </c>
      <c r="E60" s="52">
        <f>VLOOKUP($B60,Shock_dev!$A$1:$CI$300,MATCH(DATE(E$1,1,1),Shock_dev!$A$1:$CI$1,0),FALSE)</f>
        <v>39.36240700000053</v>
      </c>
      <c r="F60" s="52">
        <f>VLOOKUP($B60,Shock_dev!$A$1:$CI$300,MATCH(DATE(F$1,1,1),Shock_dev!$A$1:$CI$1,0),FALSE)</f>
        <v>47.929205999999795</v>
      </c>
      <c r="G60" s="52">
        <f>VLOOKUP($B60,Shock_dev!$A$1:$CI$300,MATCH(DATE(G$1,1,1),Shock_dev!$A$1:$CI$1,0),FALSE)</f>
        <v>58.03385900000012</v>
      </c>
      <c r="H60" s="52">
        <f>VLOOKUP($B60,Shock_dev!$A$1:$CI$300,MATCH(DATE(H$1,1,1),Shock_dev!$A$1:$CI$1,0),FALSE)</f>
        <v>70.407498999999916</v>
      </c>
      <c r="I60" s="52">
        <f>VLOOKUP($B60,Shock_dev!$A$1:$CI$300,MATCH(DATE(I$1,1,1),Shock_dev!$A$1:$CI$1,0),FALSE)</f>
        <v>85.654035000000476</v>
      </c>
      <c r="J60" s="52">
        <f>VLOOKUP($B60,Shock_dev!$A$1:$CI$300,MATCH(DATE(J$1,1,1),Shock_dev!$A$1:$CI$1,0),FALSE)</f>
        <v>104.27052999999978</v>
      </c>
      <c r="K60" s="52">
        <f>VLOOKUP($B60,Shock_dev!$A$1:$CI$300,MATCH(DATE(K$1,1,1),Shock_dev!$A$1:$CI$1,0),FALSE)</f>
        <v>126.63343799999984</v>
      </c>
      <c r="L60" s="52">
        <f>VLOOKUP($B60,Shock_dev!$A$1:$CI$300,MATCH(DATE(L$1,1,1),Shock_dev!$A$1:$CI$1,0),FALSE)</f>
        <v>152.93699600000036</v>
      </c>
      <c r="M60" s="52">
        <f>VLOOKUP($B60,Shock_dev!$A$1:$CI$300,MATCH(DATE(M$1,1,1),Shock_dev!$A$1:$CI$1,0),FALSE)</f>
        <v>183.12806699999965</v>
      </c>
      <c r="N60" s="52">
        <f>VLOOKUP($B60,Shock_dev!$A$1:$CI$300,MATCH(DATE(N$1,1,1),Shock_dev!$A$1:$CI$1,0),FALSE)</f>
        <v>216.98047600000064</v>
      </c>
      <c r="O60" s="52">
        <f>VLOOKUP($B60,Shock_dev!$A$1:$CI$300,MATCH(DATE(O$1,1,1),Shock_dev!$A$1:$CI$1,0),FALSE)</f>
        <v>253.99614799999836</v>
      </c>
      <c r="P60" s="52">
        <f>VLOOKUP($B60,Shock_dev!$A$1:$CI$300,MATCH(DATE(P$1,1,1),Shock_dev!$A$1:$CI$1,0),FALSE)</f>
        <v>293.16567000000032</v>
      </c>
      <c r="Q60" s="52">
        <f>VLOOKUP($B60,Shock_dev!$A$1:$CI$300,MATCH(DATE(Q$1,1,1),Shock_dev!$A$1:$CI$1,0),FALSE)</f>
        <v>333.54179099999965</v>
      </c>
      <c r="R60" s="52">
        <f>VLOOKUP($B60,Shock_dev!$A$1:$CI$300,MATCH(DATE(R$1,1,1),Shock_dev!$A$1:$CI$1,0),FALSE)</f>
        <v>373.83211499999925</v>
      </c>
      <c r="S60" s="52">
        <f>VLOOKUP($B60,Shock_dev!$A$1:$CI$300,MATCH(DATE(S$1,1,1),Shock_dev!$A$1:$CI$1,0),FALSE)</f>
        <v>412.8269220000002</v>
      </c>
      <c r="T60" s="52">
        <f>VLOOKUP($B60,Shock_dev!$A$1:$CI$300,MATCH(DATE(T$1,1,1),Shock_dev!$A$1:$CI$1,0),FALSE)</f>
        <v>449.45869499999935</v>
      </c>
      <c r="U60" s="52">
        <f>VLOOKUP($B60,Shock_dev!$A$1:$CI$300,MATCH(DATE(U$1,1,1),Shock_dev!$A$1:$CI$1,0),FALSE)</f>
        <v>482.98764599999959</v>
      </c>
      <c r="V60" s="52">
        <f>VLOOKUP($B60,Shock_dev!$A$1:$CI$300,MATCH(DATE(V$1,1,1),Shock_dev!$A$1:$CI$1,0),FALSE)</f>
        <v>512.83237399999962</v>
      </c>
      <c r="W60" s="52">
        <f>VLOOKUP($B60,Shock_dev!$A$1:$CI$300,MATCH(DATE(W$1,1,1),Shock_dev!$A$1:$CI$1,0),FALSE)</f>
        <v>538.88489800000025</v>
      </c>
      <c r="X60" s="52">
        <f>VLOOKUP($B60,Shock_dev!$A$1:$CI$300,MATCH(DATE(X$1,1,1),Shock_dev!$A$1:$CI$1,0),FALSE)</f>
        <v>561.08609599999909</v>
      </c>
      <c r="Y60" s="52">
        <f>VLOOKUP($B60,Shock_dev!$A$1:$CI$300,MATCH(DATE(Y$1,1,1),Shock_dev!$A$1:$CI$1,0),FALSE)</f>
        <v>579.76504600000044</v>
      </c>
      <c r="Z60" s="52">
        <f>VLOOKUP($B60,Shock_dev!$A$1:$CI$300,MATCH(DATE(Z$1,1,1),Shock_dev!$A$1:$CI$1,0),FALSE)</f>
        <v>595.21591400000034</v>
      </c>
      <c r="AA60" s="52">
        <f>VLOOKUP($B60,Shock_dev!$A$1:$CI$300,MATCH(DATE(AA$1,1,1),Shock_dev!$A$1:$CI$1,0),FALSE)</f>
        <v>607.83628999999928</v>
      </c>
      <c r="AB60" s="52">
        <f>VLOOKUP($B60,Shock_dev!$A$1:$CI$300,MATCH(DATE(AB$1,1,1),Shock_dev!$A$1:$CI$1,0),FALSE)</f>
        <v>618.07128499999999</v>
      </c>
      <c r="AC60" s="52">
        <f>VLOOKUP($B60,Shock_dev!$A$1:$CI$300,MATCH(DATE(AC$1,1,1),Shock_dev!$A$1:$CI$1,0),FALSE)</f>
        <v>626.16661999999997</v>
      </c>
      <c r="AD60" s="52">
        <f>VLOOKUP($B60,Shock_dev!$A$1:$CI$300,MATCH(DATE(AD$1,1,1),Shock_dev!$A$1:$CI$1,0),FALSE)</f>
        <v>632.64266999999927</v>
      </c>
      <c r="AE60" s="52">
        <f>VLOOKUP($B60,Shock_dev!$A$1:$CI$300,MATCH(DATE(AE$1,1,1),Shock_dev!$A$1:$CI$1,0),FALSE)</f>
        <v>637.70098999999936</v>
      </c>
      <c r="AF60" s="52">
        <f>VLOOKUP($B60,Shock_dev!$A$1:$CI$300,MATCH(DATE(AF$1,1,1),Shock_dev!$A$1:$CI$1,0),FALSE)</f>
        <v>641.62327000000005</v>
      </c>
      <c r="AG60" s="52"/>
      <c r="AH60" s="65">
        <f t="shared" si="1"/>
        <v>40.463015800000179</v>
      </c>
      <c r="AI60" s="65">
        <f t="shared" si="2"/>
        <v>107.98049960000007</v>
      </c>
      <c r="AJ60" s="65">
        <f t="shared" si="3"/>
        <v>256.16243039999972</v>
      </c>
      <c r="AK60" s="65">
        <f t="shared" si="4"/>
        <v>446.38755039999961</v>
      </c>
      <c r="AL60" s="65">
        <f t="shared" si="5"/>
        <v>576.55764879999992</v>
      </c>
      <c r="AM60" s="65">
        <f t="shared" si="6"/>
        <v>631.24096699999973</v>
      </c>
      <c r="AN60" s="66"/>
      <c r="AO60" s="65">
        <f t="shared" si="7"/>
        <v>74.221757700000126</v>
      </c>
      <c r="AP60" s="65">
        <f t="shared" si="8"/>
        <v>351.27499039999964</v>
      </c>
      <c r="AQ60" s="65">
        <f t="shared" si="9"/>
        <v>603.89930789999983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0.83922849999999016</v>
      </c>
      <c r="D61" s="52">
        <f>VLOOKUP($B61,Shock_dev!$A$1:$CI$300,MATCH(DATE(D$1,1,1),Shock_dev!$A$1:$CI$1,0),FALSE)</f>
        <v>1.1296772000000033</v>
      </c>
      <c r="E61" s="52">
        <f>VLOOKUP($B61,Shock_dev!$A$1:$CI$300,MATCH(DATE(E$1,1,1),Shock_dev!$A$1:$CI$1,0),FALSE)</f>
        <v>1.3729293999999754</v>
      </c>
      <c r="F61" s="52">
        <f>VLOOKUP($B61,Shock_dev!$A$1:$CI$300,MATCH(DATE(F$1,1,1),Shock_dev!$A$1:$CI$1,0),FALSE)</f>
        <v>1.6215663999999492</v>
      </c>
      <c r="G61" s="52">
        <f>VLOOKUP($B61,Shock_dev!$A$1:$CI$300,MATCH(DATE(G$1,1,1),Shock_dev!$A$1:$CI$1,0),FALSE)</f>
        <v>1.9427094000000125</v>
      </c>
      <c r="H61" s="52">
        <f>VLOOKUP($B61,Shock_dev!$A$1:$CI$300,MATCH(DATE(H$1,1,1),Shock_dev!$A$1:$CI$1,0),FALSE)</f>
        <v>2.2970250000000192</v>
      </c>
      <c r="I61" s="52">
        <f>VLOOKUP($B61,Shock_dev!$A$1:$CI$300,MATCH(DATE(I$1,1,1),Shock_dev!$A$1:$CI$1,0),FALSE)</f>
        <v>2.7502129000000082</v>
      </c>
      <c r="J61" s="52">
        <f>VLOOKUP($B61,Shock_dev!$A$1:$CI$300,MATCH(DATE(J$1,1,1),Shock_dev!$A$1:$CI$1,0),FALSE)</f>
        <v>3.3025723000000085</v>
      </c>
      <c r="K61" s="52">
        <f>VLOOKUP($B61,Shock_dev!$A$1:$CI$300,MATCH(DATE(K$1,1,1),Shock_dev!$A$1:$CI$1,0),FALSE)</f>
        <v>4.0056696999999986</v>
      </c>
      <c r="L61" s="52">
        <f>VLOOKUP($B61,Shock_dev!$A$1:$CI$300,MATCH(DATE(L$1,1,1),Shock_dev!$A$1:$CI$1,0),FALSE)</f>
        <v>4.8029085000000009</v>
      </c>
      <c r="M61" s="52">
        <f>VLOOKUP($B61,Shock_dev!$A$1:$CI$300,MATCH(DATE(M$1,1,1),Shock_dev!$A$1:$CI$1,0),FALSE)</f>
        <v>5.6972349999999778</v>
      </c>
      <c r="N61" s="52">
        <f>VLOOKUP($B61,Shock_dev!$A$1:$CI$300,MATCH(DATE(N$1,1,1),Shock_dev!$A$1:$CI$1,0),FALSE)</f>
        <v>6.7383444999999824</v>
      </c>
      <c r="O61" s="52">
        <f>VLOOKUP($B61,Shock_dev!$A$1:$CI$300,MATCH(DATE(O$1,1,1),Shock_dev!$A$1:$CI$1,0),FALSE)</f>
        <v>7.8691654000000426</v>
      </c>
      <c r="P61" s="52">
        <f>VLOOKUP($B61,Shock_dev!$A$1:$CI$300,MATCH(DATE(P$1,1,1),Shock_dev!$A$1:$CI$1,0),FALSE)</f>
        <v>9.0424188000000072</v>
      </c>
      <c r="Q61" s="52">
        <f>VLOOKUP($B61,Shock_dev!$A$1:$CI$300,MATCH(DATE(Q$1,1,1),Shock_dev!$A$1:$CI$1,0),FALSE)</f>
        <v>10.262841900000012</v>
      </c>
      <c r="R61" s="52">
        <f>VLOOKUP($B61,Shock_dev!$A$1:$CI$300,MATCH(DATE(R$1,1,1),Shock_dev!$A$1:$CI$1,0),FALSE)</f>
        <v>11.479464500000006</v>
      </c>
      <c r="S61" s="52">
        <f>VLOOKUP($B61,Shock_dev!$A$1:$CI$300,MATCH(DATE(S$1,1,1),Shock_dev!$A$1:$CI$1,0),FALSE)</f>
        <v>12.645834000000036</v>
      </c>
      <c r="T61" s="52">
        <f>VLOOKUP($B61,Shock_dev!$A$1:$CI$300,MATCH(DATE(T$1,1,1),Shock_dev!$A$1:$CI$1,0),FALSE)</f>
        <v>13.766722099999981</v>
      </c>
      <c r="U61" s="52">
        <f>VLOOKUP($B61,Shock_dev!$A$1:$CI$300,MATCH(DATE(U$1,1,1),Shock_dev!$A$1:$CI$1,0),FALSE)</f>
        <v>14.790995299999963</v>
      </c>
      <c r="V61" s="52">
        <f>VLOOKUP($B61,Shock_dev!$A$1:$CI$300,MATCH(DATE(V$1,1,1),Shock_dev!$A$1:$CI$1,0),FALSE)</f>
        <v>15.671868500000016</v>
      </c>
      <c r="W61" s="52">
        <f>VLOOKUP($B61,Shock_dev!$A$1:$CI$300,MATCH(DATE(W$1,1,1),Shock_dev!$A$1:$CI$1,0),FALSE)</f>
        <v>16.464604300000019</v>
      </c>
      <c r="X61" s="52">
        <f>VLOOKUP($B61,Shock_dev!$A$1:$CI$300,MATCH(DATE(X$1,1,1),Shock_dev!$A$1:$CI$1,0),FALSE)</f>
        <v>17.163825900000006</v>
      </c>
      <c r="Y61" s="52">
        <f>VLOOKUP($B61,Shock_dev!$A$1:$CI$300,MATCH(DATE(Y$1,1,1),Shock_dev!$A$1:$CI$1,0),FALSE)</f>
        <v>17.717474099999947</v>
      </c>
      <c r="Z61" s="52">
        <f>VLOOKUP($B61,Shock_dev!$A$1:$CI$300,MATCH(DATE(Z$1,1,1),Shock_dev!$A$1:$CI$1,0),FALSE)</f>
        <v>18.180758099999991</v>
      </c>
      <c r="AA61" s="52">
        <f>VLOOKUP($B61,Shock_dev!$A$1:$CI$300,MATCH(DATE(AA$1,1,1),Shock_dev!$A$1:$CI$1,0),FALSE)</f>
        <v>18.548776399999952</v>
      </c>
      <c r="AB61" s="52">
        <f>VLOOKUP($B61,Shock_dev!$A$1:$CI$300,MATCH(DATE(AB$1,1,1),Shock_dev!$A$1:$CI$1,0),FALSE)</f>
        <v>18.871831899999961</v>
      </c>
      <c r="AC61" s="52">
        <f>VLOOKUP($B61,Shock_dev!$A$1:$CI$300,MATCH(DATE(AC$1,1,1),Shock_dev!$A$1:$CI$1,0),FALSE)</f>
        <v>19.094219600000088</v>
      </c>
      <c r="AD61" s="52">
        <f>VLOOKUP($B61,Shock_dev!$A$1:$CI$300,MATCH(DATE(AD$1,1,1),Shock_dev!$A$1:$CI$1,0),FALSE)</f>
        <v>19.271562499999959</v>
      </c>
      <c r="AE61" s="52">
        <f>VLOOKUP($B61,Shock_dev!$A$1:$CI$300,MATCH(DATE(AE$1,1,1),Shock_dev!$A$1:$CI$1,0),FALSE)</f>
        <v>19.450679000000036</v>
      </c>
      <c r="AF61" s="52">
        <f>VLOOKUP($B61,Shock_dev!$A$1:$CI$300,MATCH(DATE(AF$1,1,1),Shock_dev!$A$1:$CI$1,0),FALSE)</f>
        <v>19.524970300000064</v>
      </c>
      <c r="AG61" s="52"/>
      <c r="AH61" s="65">
        <f t="shared" si="1"/>
        <v>1.3812221799999862</v>
      </c>
      <c r="AI61" s="65">
        <f t="shared" si="2"/>
        <v>3.4316776800000071</v>
      </c>
      <c r="AJ61" s="65">
        <f t="shared" si="3"/>
        <v>7.9220011200000044</v>
      </c>
      <c r="AK61" s="65">
        <f t="shared" si="4"/>
        <v>13.670976880000001</v>
      </c>
      <c r="AL61" s="65">
        <f t="shared" si="5"/>
        <v>17.615087759999984</v>
      </c>
      <c r="AM61" s="65">
        <f t="shared" si="6"/>
        <v>19.242652660000022</v>
      </c>
      <c r="AN61" s="66"/>
      <c r="AO61" s="65">
        <f t="shared" si="7"/>
        <v>2.4064499299999964</v>
      </c>
      <c r="AP61" s="65">
        <f t="shared" si="8"/>
        <v>10.796489000000003</v>
      </c>
      <c r="AQ61" s="65">
        <f t="shared" si="9"/>
        <v>18.428870210000003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400.08883190000006</v>
      </c>
      <c r="D62" s="52">
        <f>VLOOKUP($B62,Shock_dev!$A$1:$CI$300,MATCH(DATE(D$1,1,1),Shock_dev!$A$1:$CI$1,0),FALSE)</f>
        <v>346.44557550000002</v>
      </c>
      <c r="E62" s="52">
        <f>VLOOKUP($B62,Shock_dev!$A$1:$CI$300,MATCH(DATE(E$1,1,1),Shock_dev!$A$1:$CI$1,0),FALSE)</f>
        <v>341.22815550000007</v>
      </c>
      <c r="F62" s="52">
        <f>VLOOKUP($B62,Shock_dev!$A$1:$CI$300,MATCH(DATE(F$1,1,1),Shock_dev!$A$1:$CI$1,0),FALSE)</f>
        <v>340.18514089999996</v>
      </c>
      <c r="G62" s="52">
        <f>VLOOKUP($B62,Shock_dev!$A$1:$CI$300,MATCH(DATE(G$1,1,1),Shock_dev!$A$1:$CI$1,0),FALSE)</f>
        <v>337.57021580000003</v>
      </c>
      <c r="H62" s="52">
        <f>VLOOKUP($B62,Shock_dev!$A$1:$CI$300,MATCH(DATE(H$1,1,1),Shock_dev!$A$1:$CI$1,0),FALSE)</f>
        <v>332.70280170000001</v>
      </c>
      <c r="I62" s="52">
        <f>VLOOKUP($B62,Shock_dev!$A$1:$CI$300,MATCH(DATE(I$1,1,1),Shock_dev!$A$1:$CI$1,0),FALSE)</f>
        <v>325.54787209999995</v>
      </c>
      <c r="J62" s="52">
        <f>VLOOKUP($B62,Shock_dev!$A$1:$CI$300,MATCH(DATE(J$1,1,1),Shock_dev!$A$1:$CI$1,0),FALSE)</f>
        <v>316.01664889999995</v>
      </c>
      <c r="K62" s="52">
        <f>VLOOKUP($B62,Shock_dev!$A$1:$CI$300,MATCH(DATE(K$1,1,1),Shock_dev!$A$1:$CI$1,0),FALSE)</f>
        <v>304.11897739999995</v>
      </c>
      <c r="L62" s="52">
        <f>VLOOKUP($B62,Shock_dev!$A$1:$CI$300,MATCH(DATE(L$1,1,1),Shock_dev!$A$1:$CI$1,0),FALSE)</f>
        <v>289.80865679999999</v>
      </c>
      <c r="M62" s="52">
        <f>VLOOKUP($B62,Shock_dev!$A$1:$CI$300,MATCH(DATE(M$1,1,1),Shock_dev!$A$1:$CI$1,0),FALSE)</f>
        <v>273.05952669999999</v>
      </c>
      <c r="N62" s="52">
        <f>VLOOKUP($B62,Shock_dev!$A$1:$CI$300,MATCH(DATE(N$1,1,1),Shock_dev!$A$1:$CI$1,0),FALSE)</f>
        <v>254.06733029999998</v>
      </c>
      <c r="O62" s="52">
        <f>VLOOKUP($B62,Shock_dev!$A$1:$CI$300,MATCH(DATE(O$1,1,1),Shock_dev!$A$1:$CI$1,0),FALSE)</f>
        <v>233.1875536</v>
      </c>
      <c r="P62" s="52">
        <f>VLOOKUP($B62,Shock_dev!$A$1:$CI$300,MATCH(DATE(P$1,1,1),Shock_dev!$A$1:$CI$1,0),FALSE)</f>
        <v>210.94426129999999</v>
      </c>
      <c r="Q62" s="52">
        <f>VLOOKUP($B62,Shock_dev!$A$1:$CI$300,MATCH(DATE(Q$1,1,1),Shock_dev!$A$1:$CI$1,0),FALSE)</f>
        <v>187.93657010000004</v>
      </c>
      <c r="R62" s="52">
        <f>VLOOKUP($B62,Shock_dev!$A$1:$CI$300,MATCH(DATE(R$1,1,1),Shock_dev!$A$1:$CI$1,0),FALSE)</f>
        <v>164.94861230000004</v>
      </c>
      <c r="S62" s="52">
        <f>VLOOKUP($B62,Shock_dev!$A$1:$CI$300,MATCH(DATE(S$1,1,1),Shock_dev!$A$1:$CI$1,0),FALSE)</f>
        <v>142.59879119999994</v>
      </c>
      <c r="T62" s="52">
        <f>VLOOKUP($B62,Shock_dev!$A$1:$CI$300,MATCH(DATE(T$1,1,1),Shock_dev!$A$1:$CI$1,0),FALSE)</f>
        <v>121.52028910000001</v>
      </c>
      <c r="U62" s="52">
        <f>VLOOKUP($B62,Shock_dev!$A$1:$CI$300,MATCH(DATE(U$1,1,1),Shock_dev!$A$1:$CI$1,0),FALSE)</f>
        <v>102.2009726</v>
      </c>
      <c r="V62" s="52">
        <f>VLOOKUP($B62,Shock_dev!$A$1:$CI$300,MATCH(DATE(V$1,1,1),Shock_dev!$A$1:$CI$1,0),FALSE)</f>
        <v>84.94687870000007</v>
      </c>
      <c r="W62" s="52">
        <f>VLOOKUP($B62,Shock_dev!$A$1:$CI$300,MATCH(DATE(W$1,1,1),Shock_dev!$A$1:$CI$1,0),FALSE)</f>
        <v>69.838304900000026</v>
      </c>
      <c r="X62" s="52">
        <f>VLOOKUP($B62,Shock_dev!$A$1:$CI$300,MATCH(DATE(X$1,1,1),Shock_dev!$A$1:$CI$1,0),FALSE)</f>
        <v>56.881176600000003</v>
      </c>
      <c r="Y62" s="52">
        <f>VLOOKUP($B62,Shock_dev!$A$1:$CI$300,MATCH(DATE(Y$1,1,1),Shock_dev!$A$1:$CI$1,0),FALSE)</f>
        <v>45.942881800000009</v>
      </c>
      <c r="Z62" s="52">
        <f>VLOOKUP($B62,Shock_dev!$A$1:$CI$300,MATCH(DATE(Z$1,1,1),Shock_dev!$A$1:$CI$1,0),FALSE)</f>
        <v>36.805087599999979</v>
      </c>
      <c r="AA62" s="52">
        <f>VLOOKUP($B62,Shock_dev!$A$1:$CI$300,MATCH(DATE(AA$1,1,1),Shock_dev!$A$1:$CI$1,0),FALSE)</f>
        <v>29.257188500000098</v>
      </c>
      <c r="AB62" s="52">
        <f>VLOOKUP($B62,Shock_dev!$A$1:$CI$300,MATCH(DATE(AB$1,1,1),Shock_dev!$A$1:$CI$1,0),FALSE)</f>
        <v>23.03734170000007</v>
      </c>
      <c r="AC62" s="52">
        <f>VLOOKUP($B62,Shock_dev!$A$1:$CI$300,MATCH(DATE(AC$1,1,1),Shock_dev!$A$1:$CI$1,0),FALSE)</f>
        <v>18.032677300000046</v>
      </c>
      <c r="AD62" s="52">
        <f>VLOOKUP($B62,Shock_dev!$A$1:$CI$300,MATCH(DATE(AD$1,1,1),Shock_dev!$A$1:$CI$1,0),FALSE)</f>
        <v>13.918032100000005</v>
      </c>
      <c r="AE62" s="52">
        <f>VLOOKUP($B62,Shock_dev!$A$1:$CI$300,MATCH(DATE(AE$1,1,1),Shock_dev!$A$1:$CI$1,0),FALSE)</f>
        <v>10.63033930000006</v>
      </c>
      <c r="AF62" s="52">
        <f>VLOOKUP($B62,Shock_dev!$A$1:$CI$300,MATCH(DATE(AF$1,1,1),Shock_dev!$A$1:$CI$1,0),FALSE)</f>
        <v>7.9838980000000674</v>
      </c>
      <c r="AG62" s="52"/>
      <c r="AH62" s="65">
        <f t="shared" si="1"/>
        <v>353.10358392000001</v>
      </c>
      <c r="AI62" s="65">
        <f t="shared" si="2"/>
        <v>313.63899137999999</v>
      </c>
      <c r="AJ62" s="65">
        <f t="shared" si="3"/>
        <v>231.8390484</v>
      </c>
      <c r="AK62" s="65">
        <f t="shared" si="4"/>
        <v>123.24310878000001</v>
      </c>
      <c r="AL62" s="65">
        <f t="shared" si="5"/>
        <v>47.74492788000002</v>
      </c>
      <c r="AM62" s="65">
        <f t="shared" si="6"/>
        <v>14.720457680000049</v>
      </c>
      <c r="AN62" s="66"/>
      <c r="AO62" s="65">
        <f t="shared" si="7"/>
        <v>333.37128765</v>
      </c>
      <c r="AP62" s="65">
        <f t="shared" si="8"/>
        <v>177.54107859000001</v>
      </c>
      <c r="AQ62" s="65">
        <f t="shared" si="9"/>
        <v>31.232692780000036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2310.025991</v>
      </c>
      <c r="D63" s="52">
        <f>VLOOKUP($B63,Shock_dev!$A$1:$CI$300,MATCH(DATE(D$1,1,1),Shock_dev!$A$1:$CI$1,0),FALSE)</f>
        <v>2009.866209</v>
      </c>
      <c r="E63" s="52">
        <f>VLOOKUP($B63,Shock_dev!$A$1:$CI$300,MATCH(DATE(E$1,1,1),Shock_dev!$A$1:$CI$1,0),FALSE)</f>
        <v>1985.350488</v>
      </c>
      <c r="F63" s="52">
        <f>VLOOKUP($B63,Shock_dev!$A$1:$CI$300,MATCH(DATE(F$1,1,1),Shock_dev!$A$1:$CI$1,0),FALSE)</f>
        <v>1983.3889380000001</v>
      </c>
      <c r="G63" s="52">
        <f>VLOOKUP($B63,Shock_dev!$A$1:$CI$300,MATCH(DATE(G$1,1,1),Shock_dev!$A$1:$CI$1,0),FALSE)</f>
        <v>1970.9072800000001</v>
      </c>
      <c r="H63" s="52">
        <f>VLOOKUP($B63,Shock_dev!$A$1:$CI$300,MATCH(DATE(H$1,1,1),Shock_dev!$A$1:$CI$1,0),FALSE)</f>
        <v>1944.7265020000002</v>
      </c>
      <c r="I63" s="52">
        <f>VLOOKUP($B63,Shock_dev!$A$1:$CI$300,MATCH(DATE(I$1,1,1),Shock_dev!$A$1:$CI$1,0),FALSE)</f>
        <v>1904.700938</v>
      </c>
      <c r="J63" s="52">
        <f>VLOOKUP($B63,Shock_dev!$A$1:$CI$300,MATCH(DATE(J$1,1,1),Shock_dev!$A$1:$CI$1,0),FALSE)</f>
        <v>1850.5954409999999</v>
      </c>
      <c r="K63" s="52">
        <f>VLOOKUP($B63,Shock_dev!$A$1:$CI$300,MATCH(DATE(K$1,1,1),Shock_dev!$A$1:$CI$1,0),FALSE)</f>
        <v>1782.096669</v>
      </c>
      <c r="L63" s="52">
        <f>VLOOKUP($B63,Shock_dev!$A$1:$CI$300,MATCH(DATE(L$1,1,1),Shock_dev!$A$1:$CI$1,0),FALSE)</f>
        <v>1698.9767040000002</v>
      </c>
      <c r="M63" s="52">
        <f>VLOOKUP($B63,Shock_dev!$A$1:$CI$300,MATCH(DATE(M$1,1,1),Shock_dev!$A$1:$CI$1,0),FALSE)</f>
        <v>1601.4758660000002</v>
      </c>
      <c r="N63" s="52">
        <f>VLOOKUP($B63,Shock_dev!$A$1:$CI$300,MATCH(DATE(N$1,1,1),Shock_dev!$A$1:$CI$1,0),FALSE)</f>
        <v>1490.695901</v>
      </c>
      <c r="O63" s="52">
        <f>VLOOKUP($B63,Shock_dev!$A$1:$CI$300,MATCH(DATE(O$1,1,1),Shock_dev!$A$1:$CI$1,0),FALSE)</f>
        <v>1368.6618200000003</v>
      </c>
      <c r="P63" s="52">
        <f>VLOOKUP($B63,Shock_dev!$A$1:$CI$300,MATCH(DATE(P$1,1,1),Shock_dev!$A$1:$CI$1,0),FALSE)</f>
        <v>1238.2436100000004</v>
      </c>
      <c r="Q63" s="52">
        <f>VLOOKUP($B63,Shock_dev!$A$1:$CI$300,MATCH(DATE(Q$1,1,1),Shock_dev!$A$1:$CI$1,0),FALSE)</f>
        <v>1103.338671</v>
      </c>
      <c r="R63" s="52">
        <f>VLOOKUP($B63,Shock_dev!$A$1:$CI$300,MATCH(DATE(R$1,1,1),Shock_dev!$A$1:$CI$1,0),FALSE)</f>
        <v>968.04970599999979</v>
      </c>
      <c r="S63" s="52">
        <f>VLOOKUP($B63,Shock_dev!$A$1:$CI$300,MATCH(DATE(S$1,1,1),Shock_dev!$A$1:$CI$1,0),FALSE)</f>
        <v>836.60440800000015</v>
      </c>
      <c r="T63" s="52">
        <f>VLOOKUP($B63,Shock_dev!$A$1:$CI$300,MATCH(DATE(T$1,1,1),Shock_dev!$A$1:$CI$1,0),FALSE)</f>
        <v>712.7034679999997</v>
      </c>
      <c r="U63" s="52">
        <f>VLOOKUP($B63,Shock_dev!$A$1:$CI$300,MATCH(DATE(U$1,1,1),Shock_dev!$A$1:$CI$1,0),FALSE)</f>
        <v>599.00821700000006</v>
      </c>
      <c r="V63" s="52">
        <f>VLOOKUP($B63,Shock_dev!$A$1:$CI$300,MATCH(DATE(V$1,1,1),Shock_dev!$A$1:$CI$1,0),FALSE)</f>
        <v>497.33908199999996</v>
      </c>
      <c r="W63" s="52">
        <f>VLOOKUP($B63,Shock_dev!$A$1:$CI$300,MATCH(DATE(W$1,1,1),Shock_dev!$A$1:$CI$1,0),FALSE)</f>
        <v>408.30077399999982</v>
      </c>
      <c r="X63" s="52">
        <f>VLOOKUP($B63,Shock_dev!$A$1:$CI$300,MATCH(DATE(X$1,1,1),Shock_dev!$A$1:$CI$1,0),FALSE)</f>
        <v>331.87350700000025</v>
      </c>
      <c r="Y63" s="52">
        <f>VLOOKUP($B63,Shock_dev!$A$1:$CI$300,MATCH(DATE(Y$1,1,1),Shock_dev!$A$1:$CI$1,0),FALSE)</f>
        <v>267.21295599999985</v>
      </c>
      <c r="Z63" s="52">
        <f>VLOOKUP($B63,Shock_dev!$A$1:$CI$300,MATCH(DATE(Z$1,1,1),Shock_dev!$A$1:$CI$1,0),FALSE)</f>
        <v>213.22661299999982</v>
      </c>
      <c r="AA63" s="52">
        <f>VLOOKUP($B63,Shock_dev!$A$1:$CI$300,MATCH(DATE(AA$1,1,1),Shock_dev!$A$1:$CI$1,0),FALSE)</f>
        <v>168.57969700000012</v>
      </c>
      <c r="AB63" s="52">
        <f>VLOOKUP($B63,Shock_dev!$A$1:$CI$300,MATCH(DATE(AB$1,1,1),Shock_dev!$A$1:$CI$1,0),FALSE)</f>
        <v>131.99776400000019</v>
      </c>
      <c r="AC63" s="52">
        <f>VLOOKUP($B63,Shock_dev!$A$1:$CI$300,MATCH(DATE(AC$1,1,1),Shock_dev!$A$1:$CI$1,0),FALSE)</f>
        <v>102.08937000000014</v>
      </c>
      <c r="AD63" s="52">
        <f>VLOOKUP($B63,Shock_dev!$A$1:$CI$300,MATCH(DATE(AD$1,1,1),Shock_dev!$A$1:$CI$1,0),FALSE)</f>
        <v>77.820502000000033</v>
      </c>
      <c r="AE63" s="52">
        <f>VLOOKUP($B63,Shock_dev!$A$1:$CI$300,MATCH(DATE(AE$1,1,1),Shock_dev!$A$1:$CI$1,0),FALSE)</f>
        <v>58.170067000000017</v>
      </c>
      <c r="AF63" s="52">
        <f>VLOOKUP($B63,Shock_dev!$A$1:$CI$300,MATCH(DATE(AF$1,1,1),Shock_dev!$A$1:$CI$1,0),FALSE)</f>
        <v>42.259113999999954</v>
      </c>
      <c r="AG63" s="52"/>
      <c r="AH63" s="65">
        <f t="shared" si="1"/>
        <v>2051.9077812</v>
      </c>
      <c r="AI63" s="65">
        <f t="shared" si="2"/>
        <v>1836.2192508000003</v>
      </c>
      <c r="AJ63" s="65">
        <f t="shared" si="3"/>
        <v>1360.4831736000003</v>
      </c>
      <c r="AK63" s="65">
        <f t="shared" si="4"/>
        <v>722.74097619999998</v>
      </c>
      <c r="AL63" s="65">
        <f t="shared" si="5"/>
        <v>277.83870939999997</v>
      </c>
      <c r="AM63" s="65">
        <f t="shared" si="6"/>
        <v>82.467363400000067</v>
      </c>
      <c r="AN63" s="66"/>
      <c r="AO63" s="65">
        <f t="shared" si="7"/>
        <v>1944.0635160000002</v>
      </c>
      <c r="AP63" s="65">
        <f t="shared" si="8"/>
        <v>1041.6120749000002</v>
      </c>
      <c r="AQ63" s="65">
        <f t="shared" si="9"/>
        <v>180.15303640000002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29.016808999999967</v>
      </c>
      <c r="D64" s="52">
        <f>VLOOKUP($B64,Shock_dev!$A$1:$CI$300,MATCH(DATE(D$1,1,1),Shock_dev!$A$1:$CI$1,0),FALSE)</f>
        <v>27.013740999999982</v>
      </c>
      <c r="E64" s="52">
        <f>VLOOKUP($B64,Shock_dev!$A$1:$CI$300,MATCH(DATE(E$1,1,1),Shock_dev!$A$1:$CI$1,0),FALSE)</f>
        <v>27.01343699999984</v>
      </c>
      <c r="F64" s="52">
        <f>VLOOKUP($B64,Shock_dev!$A$1:$CI$300,MATCH(DATE(F$1,1,1),Shock_dev!$A$1:$CI$1,0),FALSE)</f>
        <v>26.892112999999881</v>
      </c>
      <c r="G64" s="52">
        <f>VLOOKUP($B64,Shock_dev!$A$1:$CI$300,MATCH(DATE(G$1,1,1),Shock_dev!$A$1:$CI$1,0),FALSE)</f>
        <v>26.521342000000004</v>
      </c>
      <c r="H64" s="52">
        <f>VLOOKUP($B64,Shock_dev!$A$1:$CI$300,MATCH(DATE(H$1,1,1),Shock_dev!$A$1:$CI$1,0),FALSE)</f>
        <v>25.971460000000206</v>
      </c>
      <c r="I64" s="52">
        <f>VLOOKUP($B64,Shock_dev!$A$1:$CI$300,MATCH(DATE(I$1,1,1),Shock_dev!$A$1:$CI$1,0),FALSE)</f>
        <v>25.30268500000011</v>
      </c>
      <c r="J64" s="52">
        <f>VLOOKUP($B64,Shock_dev!$A$1:$CI$300,MATCH(DATE(J$1,1,1),Shock_dev!$A$1:$CI$1,0),FALSE)</f>
        <v>24.493989000000056</v>
      </c>
      <c r="K64" s="52">
        <f>VLOOKUP($B64,Shock_dev!$A$1:$CI$300,MATCH(DATE(K$1,1,1),Shock_dev!$A$1:$CI$1,0),FALSE)</f>
        <v>23.559262000000217</v>
      </c>
      <c r="L64" s="52">
        <f>VLOOKUP($B64,Shock_dev!$A$1:$CI$300,MATCH(DATE(L$1,1,1),Shock_dev!$A$1:$CI$1,0),FALSE)</f>
        <v>22.495704999999816</v>
      </c>
      <c r="M64" s="52">
        <f>VLOOKUP($B64,Shock_dev!$A$1:$CI$300,MATCH(DATE(M$1,1,1),Shock_dev!$A$1:$CI$1,0),FALSE)</f>
        <v>21.29512799999975</v>
      </c>
      <c r="N64" s="52">
        <f>VLOOKUP($B64,Shock_dev!$A$1:$CI$300,MATCH(DATE(N$1,1,1),Shock_dev!$A$1:$CI$1,0),FALSE)</f>
        <v>19.896879999999783</v>
      </c>
      <c r="O64" s="52">
        <f>VLOOKUP($B64,Shock_dev!$A$1:$CI$300,MATCH(DATE(O$1,1,1),Shock_dev!$A$1:$CI$1,0),FALSE)</f>
        <v>18.402442000000065</v>
      </c>
      <c r="P64" s="52">
        <f>VLOOKUP($B64,Shock_dev!$A$1:$CI$300,MATCH(DATE(P$1,1,1),Shock_dev!$A$1:$CI$1,0),FALSE)</f>
        <v>16.79789000000028</v>
      </c>
      <c r="Q64" s="52">
        <f>VLOOKUP($B64,Shock_dev!$A$1:$CI$300,MATCH(DATE(Q$1,1,1),Shock_dev!$A$1:$CI$1,0),FALSE)</f>
        <v>15.080312999999933</v>
      </c>
      <c r="R64" s="52">
        <f>VLOOKUP($B64,Shock_dev!$A$1:$CI$300,MATCH(DATE(R$1,1,1),Shock_dev!$A$1:$CI$1,0),FALSE)</f>
        <v>13.405451999999968</v>
      </c>
      <c r="S64" s="52">
        <f>VLOOKUP($B64,Shock_dev!$A$1:$CI$300,MATCH(DATE(S$1,1,1),Shock_dev!$A$1:$CI$1,0),FALSE)</f>
        <v>11.760690000000068</v>
      </c>
      <c r="T64" s="52">
        <f>VLOOKUP($B64,Shock_dev!$A$1:$CI$300,MATCH(DATE(T$1,1,1),Shock_dev!$A$1:$CI$1,0),FALSE)</f>
        <v>10.19946200000004</v>
      </c>
      <c r="U64" s="52">
        <f>VLOOKUP($B64,Shock_dev!$A$1:$CI$300,MATCH(DATE(U$1,1,1),Shock_dev!$A$1:$CI$1,0),FALSE)</f>
        <v>8.7201159999999618</v>
      </c>
      <c r="V64" s="52">
        <f>VLOOKUP($B64,Shock_dev!$A$1:$CI$300,MATCH(DATE(V$1,1,1),Shock_dev!$A$1:$CI$1,0),FALSE)</f>
        <v>7.4291470000002846</v>
      </c>
      <c r="W64" s="52">
        <f>VLOOKUP($B64,Shock_dev!$A$1:$CI$300,MATCH(DATE(W$1,1,1),Shock_dev!$A$1:$CI$1,0),FALSE)</f>
        <v>6.2157259999999042</v>
      </c>
      <c r="X64" s="52">
        <f>VLOOKUP($B64,Shock_dev!$A$1:$CI$300,MATCH(DATE(X$1,1,1),Shock_dev!$A$1:$CI$1,0),FALSE)</f>
        <v>5.2466279999998733</v>
      </c>
      <c r="Y64" s="52">
        <f>VLOOKUP($B64,Shock_dev!$A$1:$CI$300,MATCH(DATE(Y$1,1,1),Shock_dev!$A$1:$CI$1,0),FALSE)</f>
        <v>4.3542419999998856</v>
      </c>
      <c r="Z64" s="52">
        <f>VLOOKUP($B64,Shock_dev!$A$1:$CI$300,MATCH(DATE(Z$1,1,1),Shock_dev!$A$1:$CI$1,0),FALSE)</f>
        <v>3.6050380000001496</v>
      </c>
      <c r="AA64" s="52">
        <f>VLOOKUP($B64,Shock_dev!$A$1:$CI$300,MATCH(DATE(AA$1,1,1),Shock_dev!$A$1:$CI$1,0),FALSE)</f>
        <v>2.9445810000001984</v>
      </c>
      <c r="AB64" s="52">
        <f>VLOOKUP($B64,Shock_dev!$A$1:$CI$300,MATCH(DATE(AB$1,1,1),Shock_dev!$A$1:$CI$1,0),FALSE)</f>
        <v>2.3782160000000658</v>
      </c>
      <c r="AC64" s="52">
        <f>VLOOKUP($B64,Shock_dev!$A$1:$CI$300,MATCH(DATE(AC$1,1,1),Shock_dev!$A$1:$CI$1,0),FALSE)</f>
        <v>1.9071389999999155</v>
      </c>
      <c r="AD64" s="52">
        <f>VLOOKUP($B64,Shock_dev!$A$1:$CI$300,MATCH(DATE(AD$1,1,1),Shock_dev!$A$1:$CI$1,0),FALSE)</f>
        <v>1.5322799999999006</v>
      </c>
      <c r="AE64" s="52">
        <f>VLOOKUP($B64,Shock_dev!$A$1:$CI$300,MATCH(DATE(AE$1,1,1),Shock_dev!$A$1:$CI$1,0),FALSE)</f>
        <v>1.1508239999998295</v>
      </c>
      <c r="AF64" s="52">
        <f>VLOOKUP($B64,Shock_dev!$A$1:$CI$300,MATCH(DATE(AF$1,1,1),Shock_dev!$A$1:$CI$1,0),FALSE)</f>
        <v>0.87706900000011956</v>
      </c>
      <c r="AG64" s="52"/>
      <c r="AH64" s="65">
        <f t="shared" si="1"/>
        <v>27.291488399999935</v>
      </c>
      <c r="AI64" s="65">
        <f t="shared" si="2"/>
        <v>24.364620200000083</v>
      </c>
      <c r="AJ64" s="65">
        <f t="shared" si="3"/>
        <v>18.294530599999963</v>
      </c>
      <c r="AK64" s="65">
        <f t="shared" si="4"/>
        <v>10.302973400000065</v>
      </c>
      <c r="AL64" s="65">
        <f t="shared" si="5"/>
        <v>4.4732430000000019</v>
      </c>
      <c r="AM64" s="65">
        <f t="shared" si="6"/>
        <v>1.5691055999999661</v>
      </c>
      <c r="AN64" s="66"/>
      <c r="AO64" s="65">
        <f t="shared" si="7"/>
        <v>25.828054300000009</v>
      </c>
      <c r="AP64" s="65">
        <f t="shared" si="8"/>
        <v>14.298752000000015</v>
      </c>
      <c r="AQ64" s="65">
        <f t="shared" si="9"/>
        <v>3.0211742999999842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5.9718723999999384</v>
      </c>
      <c r="D65" s="52">
        <f>VLOOKUP($B65,Shock_dev!$A$1:$CI$300,MATCH(DATE(D$1,1,1),Shock_dev!$A$1:$CI$1,0),FALSE)</f>
        <v>5.3181974999999966</v>
      </c>
      <c r="E65" s="52">
        <f>VLOOKUP($B65,Shock_dev!$A$1:$CI$300,MATCH(DATE(E$1,1,1),Shock_dev!$A$1:$CI$1,0),FALSE)</f>
        <v>5.2831790999999839</v>
      </c>
      <c r="F65" s="52">
        <f>VLOOKUP($B65,Shock_dev!$A$1:$CI$300,MATCH(DATE(F$1,1,1),Shock_dev!$A$1:$CI$1,0),FALSE)</f>
        <v>5.2674087999999983</v>
      </c>
      <c r="G65" s="52">
        <f>VLOOKUP($B65,Shock_dev!$A$1:$CI$300,MATCH(DATE(G$1,1,1),Shock_dev!$A$1:$CI$1,0),FALSE)</f>
        <v>5.2122450000000526</v>
      </c>
      <c r="H65" s="52">
        <f>VLOOKUP($B65,Shock_dev!$A$1:$CI$300,MATCH(DATE(H$1,1,1),Shock_dev!$A$1:$CI$1,0),FALSE)</f>
        <v>5.1340040000000045</v>
      </c>
      <c r="I65" s="52">
        <f>VLOOKUP($B65,Shock_dev!$A$1:$CI$300,MATCH(DATE(I$1,1,1),Shock_dev!$A$1:$CI$1,0),FALSE)</f>
        <v>4.9657727000000023</v>
      </c>
      <c r="J65" s="52">
        <f>VLOOKUP($B65,Shock_dev!$A$1:$CI$300,MATCH(DATE(J$1,1,1),Shock_dev!$A$1:$CI$1,0),FALSE)</f>
        <v>4.8118405000000166</v>
      </c>
      <c r="K65" s="52">
        <f>VLOOKUP($B65,Shock_dev!$A$1:$CI$300,MATCH(DATE(K$1,1,1),Shock_dev!$A$1:$CI$1,0),FALSE)</f>
        <v>4.6630417000000079</v>
      </c>
      <c r="L65" s="52">
        <f>VLOOKUP($B65,Shock_dev!$A$1:$CI$300,MATCH(DATE(L$1,1,1),Shock_dev!$A$1:$CI$1,0),FALSE)</f>
        <v>4.4339896999999837</v>
      </c>
      <c r="M65" s="52">
        <f>VLOOKUP($B65,Shock_dev!$A$1:$CI$300,MATCH(DATE(M$1,1,1),Shock_dev!$A$1:$CI$1,0),FALSE)</f>
        <v>4.2183522000000266</v>
      </c>
      <c r="N65" s="52">
        <f>VLOOKUP($B65,Shock_dev!$A$1:$CI$300,MATCH(DATE(N$1,1,1),Shock_dev!$A$1:$CI$1,0),FALSE)</f>
        <v>3.9606620000000703</v>
      </c>
      <c r="O65" s="52">
        <f>VLOOKUP($B65,Shock_dev!$A$1:$CI$300,MATCH(DATE(O$1,1,1),Shock_dev!$A$1:$CI$1,0),FALSE)</f>
        <v>3.6641395999999986</v>
      </c>
      <c r="P65" s="52">
        <f>VLOOKUP($B65,Shock_dev!$A$1:$CI$300,MATCH(DATE(P$1,1,1),Shock_dev!$A$1:$CI$1,0),FALSE)</f>
        <v>3.3280634000000191</v>
      </c>
      <c r="Q65" s="52">
        <f>VLOOKUP($B65,Shock_dev!$A$1:$CI$300,MATCH(DATE(Q$1,1,1),Shock_dev!$A$1:$CI$1,0),FALSE)</f>
        <v>3.0351242000000411</v>
      </c>
      <c r="R65" s="52">
        <f>VLOOKUP($B65,Shock_dev!$A$1:$CI$300,MATCH(DATE(R$1,1,1),Shock_dev!$A$1:$CI$1,0),FALSE)</f>
        <v>2.6894332000000531</v>
      </c>
      <c r="S65" s="52">
        <f>VLOOKUP($B65,Shock_dev!$A$1:$CI$300,MATCH(DATE(S$1,1,1),Shock_dev!$A$1:$CI$1,0),FALSE)</f>
        <v>2.3863018000000693</v>
      </c>
      <c r="T65" s="52">
        <f>VLOOKUP($B65,Shock_dev!$A$1:$CI$300,MATCH(DATE(T$1,1,1),Shock_dev!$A$1:$CI$1,0),FALSE)</f>
        <v>2.0734394999999495</v>
      </c>
      <c r="U65" s="52">
        <f>VLOOKUP($B65,Shock_dev!$A$1:$CI$300,MATCH(DATE(U$1,1,1),Shock_dev!$A$1:$CI$1,0),FALSE)</f>
        <v>1.7985092000000122</v>
      </c>
      <c r="V65" s="52">
        <f>VLOOKUP($B65,Shock_dev!$A$1:$CI$300,MATCH(DATE(V$1,1,1),Shock_dev!$A$1:$CI$1,0),FALSE)</f>
        <v>1.5566049999999905</v>
      </c>
      <c r="W65" s="52">
        <f>VLOOKUP($B65,Shock_dev!$A$1:$CI$300,MATCH(DATE(W$1,1,1),Shock_dev!$A$1:$CI$1,0),FALSE)</f>
        <v>1.3062521000000515</v>
      </c>
      <c r="X65" s="52">
        <f>VLOOKUP($B65,Shock_dev!$A$1:$CI$300,MATCH(DATE(X$1,1,1),Shock_dev!$A$1:$CI$1,0),FALSE)</f>
        <v>1.0959659000000102</v>
      </c>
      <c r="Y65" s="52">
        <f>VLOOKUP($B65,Shock_dev!$A$1:$CI$300,MATCH(DATE(Y$1,1,1),Shock_dev!$A$1:$CI$1,0),FALSE)</f>
        <v>0.92036949999999251</v>
      </c>
      <c r="Z65" s="52">
        <f>VLOOKUP($B65,Shock_dev!$A$1:$CI$300,MATCH(DATE(Z$1,1,1),Shock_dev!$A$1:$CI$1,0),FALSE)</f>
        <v>0.77920559999995476</v>
      </c>
      <c r="AA65" s="52">
        <f>VLOOKUP($B65,Shock_dev!$A$1:$CI$300,MATCH(DATE(AA$1,1,1),Shock_dev!$A$1:$CI$1,0),FALSE)</f>
        <v>0.63115510000000086</v>
      </c>
      <c r="AB65" s="52">
        <f>VLOOKUP($B65,Shock_dev!$A$1:$CI$300,MATCH(DATE(AB$1,1,1),Shock_dev!$A$1:$CI$1,0),FALSE)</f>
        <v>0.52448609999999007</v>
      </c>
      <c r="AC65" s="52">
        <f>VLOOKUP($B65,Shock_dev!$A$1:$CI$300,MATCH(DATE(AC$1,1,1),Shock_dev!$A$1:$CI$1,0),FALSE)</f>
        <v>0.45369740000001002</v>
      </c>
      <c r="AD65" s="52">
        <f>VLOOKUP($B65,Shock_dev!$A$1:$CI$300,MATCH(DATE(AD$1,1,1),Shock_dev!$A$1:$CI$1,0),FALSE)</f>
        <v>0.33521929999994882</v>
      </c>
      <c r="AE65" s="52">
        <f>VLOOKUP($B65,Shock_dev!$A$1:$CI$300,MATCH(DATE(AE$1,1,1),Shock_dev!$A$1:$CI$1,0),FALSE)</f>
        <v>0.26518729999997959</v>
      </c>
      <c r="AF65" s="52">
        <f>VLOOKUP($B65,Shock_dev!$A$1:$CI$300,MATCH(DATE(AF$1,1,1),Shock_dev!$A$1:$CI$1,0),FALSE)</f>
        <v>0.19066809999992529</v>
      </c>
      <c r="AG65" s="52"/>
      <c r="AH65" s="65">
        <f t="shared" si="1"/>
        <v>5.4105805599999943</v>
      </c>
      <c r="AI65" s="65">
        <f t="shared" si="2"/>
        <v>4.8017297200000026</v>
      </c>
      <c r="AJ65" s="65">
        <f t="shared" si="3"/>
        <v>3.6412682800000313</v>
      </c>
      <c r="AK65" s="65">
        <f t="shared" si="4"/>
        <v>2.100857740000015</v>
      </c>
      <c r="AL65" s="65">
        <f t="shared" si="5"/>
        <v>0.94658964000000201</v>
      </c>
      <c r="AM65" s="65">
        <f t="shared" si="6"/>
        <v>0.35385163999997077</v>
      </c>
      <c r="AN65" s="66"/>
      <c r="AO65" s="65">
        <f t="shared" si="7"/>
        <v>5.1061551399999985</v>
      </c>
      <c r="AP65" s="65">
        <f t="shared" si="8"/>
        <v>2.8710630100000234</v>
      </c>
      <c r="AQ65" s="65">
        <f t="shared" si="9"/>
        <v>0.65022063999998636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1.1956299999999374</v>
      </c>
      <c r="D66" s="52">
        <f>VLOOKUP($B66,Shock_dev!$A$1:$CI$300,MATCH(DATE(D$1,1,1),Shock_dev!$A$1:$CI$1,0),FALSE)</f>
        <v>1.7330950000000485</v>
      </c>
      <c r="E66" s="52">
        <f>VLOOKUP($B66,Shock_dev!$A$1:$CI$300,MATCH(DATE(E$1,1,1),Shock_dev!$A$1:$CI$1,0),FALSE)</f>
        <v>1.9493110000000797</v>
      </c>
      <c r="F66" s="52">
        <f>VLOOKUP($B66,Shock_dev!$A$1:$CI$300,MATCH(DATE(F$1,1,1),Shock_dev!$A$1:$CI$1,0),FALSE)</f>
        <v>1.9741670000000795</v>
      </c>
      <c r="G66" s="52">
        <f>VLOOKUP($B66,Shock_dev!$A$1:$CI$300,MATCH(DATE(G$1,1,1),Shock_dev!$A$1:$CI$1,0),FALSE)</f>
        <v>1.9061130000000048</v>
      </c>
      <c r="H66" s="52">
        <f>VLOOKUP($B66,Shock_dev!$A$1:$CI$300,MATCH(DATE(H$1,1,1),Shock_dev!$A$1:$CI$1,0),FALSE)</f>
        <v>1.8096109999999044</v>
      </c>
      <c r="I66" s="52">
        <f>VLOOKUP($B66,Shock_dev!$A$1:$CI$300,MATCH(DATE(I$1,1,1),Shock_dev!$A$1:$CI$1,0),FALSE)</f>
        <v>1.7211910000000898</v>
      </c>
      <c r="J66" s="52">
        <f>VLOOKUP($B66,Shock_dev!$A$1:$CI$300,MATCH(DATE(J$1,1,1),Shock_dev!$A$1:$CI$1,0),FALSE)</f>
        <v>1.6559439999998631</v>
      </c>
      <c r="K66" s="52">
        <f>VLOOKUP($B66,Shock_dev!$A$1:$CI$300,MATCH(DATE(K$1,1,1),Shock_dev!$A$1:$CI$1,0),FALSE)</f>
        <v>1.615193999999974</v>
      </c>
      <c r="L66" s="52">
        <f>VLOOKUP($B66,Shock_dev!$A$1:$CI$300,MATCH(DATE(L$1,1,1),Shock_dev!$A$1:$CI$1,0),FALSE)</f>
        <v>1.551672999999937</v>
      </c>
      <c r="M66" s="52">
        <f>VLOOKUP($B66,Shock_dev!$A$1:$CI$300,MATCH(DATE(M$1,1,1),Shock_dev!$A$1:$CI$1,0),FALSE)</f>
        <v>1.5463849999998729</v>
      </c>
      <c r="N66" s="52">
        <f>VLOOKUP($B66,Shock_dev!$A$1:$CI$300,MATCH(DATE(N$1,1,1),Shock_dev!$A$1:$CI$1,0),FALSE)</f>
        <v>1.5381780000000163</v>
      </c>
      <c r="O66" s="52">
        <f>VLOOKUP($B66,Shock_dev!$A$1:$CI$300,MATCH(DATE(O$1,1,1),Shock_dev!$A$1:$CI$1,0),FALSE)</f>
        <v>1.4848090000000411</v>
      </c>
      <c r="P66" s="52">
        <f>VLOOKUP($B66,Shock_dev!$A$1:$CI$300,MATCH(DATE(P$1,1,1),Shock_dev!$A$1:$CI$1,0),FALSE)</f>
        <v>1.4720229999998082</v>
      </c>
      <c r="Q66" s="52">
        <f>VLOOKUP($B66,Shock_dev!$A$1:$CI$300,MATCH(DATE(Q$1,1,1),Shock_dev!$A$1:$CI$1,0),FALSE)</f>
        <v>1.4443369999999049</v>
      </c>
      <c r="R66" s="52">
        <f>VLOOKUP($B66,Shock_dev!$A$1:$CI$300,MATCH(DATE(R$1,1,1),Shock_dev!$A$1:$CI$1,0),FALSE)</f>
        <v>1.3648589999997967</v>
      </c>
      <c r="S66" s="52">
        <f>VLOOKUP($B66,Shock_dev!$A$1:$CI$300,MATCH(DATE(S$1,1,1),Shock_dev!$A$1:$CI$1,0),FALSE)</f>
        <v>1.3238770000000386</v>
      </c>
      <c r="T66" s="52">
        <f>VLOOKUP($B66,Shock_dev!$A$1:$CI$300,MATCH(DATE(T$1,1,1),Shock_dev!$A$1:$CI$1,0),FALSE)</f>
        <v>1.2689829999999347</v>
      </c>
      <c r="U66" s="52">
        <f>VLOOKUP($B66,Shock_dev!$A$1:$CI$300,MATCH(DATE(U$1,1,1),Shock_dev!$A$1:$CI$1,0),FALSE)</f>
        <v>1.1651139999999032</v>
      </c>
      <c r="V66" s="52">
        <f>VLOOKUP($B66,Shock_dev!$A$1:$CI$300,MATCH(DATE(V$1,1,1),Shock_dev!$A$1:$CI$1,0),FALSE)</f>
        <v>1.103170000000091</v>
      </c>
      <c r="W66" s="52">
        <f>VLOOKUP($B66,Shock_dev!$A$1:$CI$300,MATCH(DATE(W$1,1,1),Shock_dev!$A$1:$CI$1,0),FALSE)</f>
        <v>1.0305370000000948</v>
      </c>
      <c r="X66" s="52">
        <f>VLOOKUP($B66,Shock_dev!$A$1:$CI$300,MATCH(DATE(X$1,1,1),Shock_dev!$A$1:$CI$1,0),FALSE)</f>
        <v>0.95310999999992418</v>
      </c>
      <c r="Y66" s="52">
        <f>VLOOKUP($B66,Shock_dev!$A$1:$CI$300,MATCH(DATE(Y$1,1,1),Shock_dev!$A$1:$CI$1,0),FALSE)</f>
        <v>0.87194099999987884</v>
      </c>
      <c r="Z66" s="52">
        <f>VLOOKUP($B66,Shock_dev!$A$1:$CI$300,MATCH(DATE(Z$1,1,1),Shock_dev!$A$1:$CI$1,0),FALSE)</f>
        <v>0.78747199999997974</v>
      </c>
      <c r="AA66" s="52">
        <f>VLOOKUP($B66,Shock_dev!$A$1:$CI$300,MATCH(DATE(AA$1,1,1),Shock_dev!$A$1:$CI$1,0),FALSE)</f>
        <v>0.65855399999963993</v>
      </c>
      <c r="AB66" s="52">
        <f>VLOOKUP($B66,Shock_dev!$A$1:$CI$300,MATCH(DATE(AB$1,1,1),Shock_dev!$A$1:$CI$1,0),FALSE)</f>
        <v>0.57482600000003004</v>
      </c>
      <c r="AC66" s="52">
        <f>VLOOKUP($B66,Shock_dev!$A$1:$CI$300,MATCH(DATE(AC$1,1,1),Shock_dev!$A$1:$CI$1,0),FALSE)</f>
        <v>0.48335999999972046</v>
      </c>
      <c r="AD66" s="52">
        <f>VLOOKUP($B66,Shock_dev!$A$1:$CI$300,MATCH(DATE(AD$1,1,1),Shock_dev!$A$1:$CI$1,0),FALSE)</f>
        <v>0.39014700000006997</v>
      </c>
      <c r="AE66" s="52">
        <f>VLOOKUP($B66,Shock_dev!$A$1:$CI$300,MATCH(DATE(AE$1,1,1),Shock_dev!$A$1:$CI$1,0),FALSE)</f>
        <v>0.29677699999956531</v>
      </c>
      <c r="AF66" s="52">
        <f>VLOOKUP($B66,Shock_dev!$A$1:$CI$300,MATCH(DATE(AF$1,1,1),Shock_dev!$A$1:$CI$1,0),FALSE)</f>
        <v>0.20417500000030486</v>
      </c>
      <c r="AG66" s="52"/>
      <c r="AH66" s="65">
        <f t="shared" si="1"/>
        <v>1.7516632000000301</v>
      </c>
      <c r="AI66" s="65">
        <f t="shared" si="2"/>
        <v>1.6707225999999538</v>
      </c>
      <c r="AJ66" s="65">
        <f t="shared" si="3"/>
        <v>1.4971463999999286</v>
      </c>
      <c r="AK66" s="65">
        <f t="shared" si="4"/>
        <v>1.2452005999999529</v>
      </c>
      <c r="AL66" s="65">
        <f t="shared" si="5"/>
        <v>0.86032279999990346</v>
      </c>
      <c r="AM66" s="65">
        <f t="shared" si="6"/>
        <v>0.38985699999993811</v>
      </c>
      <c r="AN66" s="66"/>
      <c r="AO66" s="65">
        <f t="shared" si="7"/>
        <v>1.7111928999999919</v>
      </c>
      <c r="AP66" s="65">
        <f t="shared" si="8"/>
        <v>1.3711734999999408</v>
      </c>
      <c r="AQ66" s="65">
        <f t="shared" si="9"/>
        <v>0.62508989999992082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0.20949789999997392</v>
      </c>
      <c r="D67" s="52">
        <f>VLOOKUP($B67,Shock_dev!$A$1:$CI$300,MATCH(DATE(D$1,1,1),Shock_dev!$A$1:$CI$1,0),FALSE)</f>
        <v>0.34179820000002792</v>
      </c>
      <c r="E67" s="52">
        <f>VLOOKUP($B67,Shock_dev!$A$1:$CI$300,MATCH(DATE(E$1,1,1),Shock_dev!$A$1:$CI$1,0),FALSE)</f>
        <v>0.39734129999999368</v>
      </c>
      <c r="F67" s="52">
        <f>VLOOKUP($B67,Shock_dev!$A$1:$CI$300,MATCH(DATE(F$1,1,1),Shock_dev!$A$1:$CI$1,0),FALSE)</f>
        <v>0.40619200000003275</v>
      </c>
      <c r="G67" s="52">
        <f>VLOOKUP($B67,Shock_dev!$A$1:$CI$300,MATCH(DATE(G$1,1,1),Shock_dev!$A$1:$CI$1,0),FALSE)</f>
        <v>0.39139779999999291</v>
      </c>
      <c r="H67" s="52">
        <f>VLOOKUP($B67,Shock_dev!$A$1:$CI$300,MATCH(DATE(H$1,1,1),Shock_dev!$A$1:$CI$1,0),FALSE)</f>
        <v>0.36859959999998182</v>
      </c>
      <c r="I67" s="52">
        <f>VLOOKUP($B67,Shock_dev!$A$1:$CI$300,MATCH(DATE(I$1,1,1),Shock_dev!$A$1:$CI$1,0),FALSE)</f>
        <v>0.34694380000001956</v>
      </c>
      <c r="J67" s="52">
        <f>VLOOKUP($B67,Shock_dev!$A$1:$CI$300,MATCH(DATE(J$1,1,1),Shock_dev!$A$1:$CI$1,0),FALSE)</f>
        <v>0.3304388999999901</v>
      </c>
      <c r="K67" s="52">
        <f>VLOOKUP($B67,Shock_dev!$A$1:$CI$300,MATCH(DATE(K$1,1,1),Shock_dev!$A$1:$CI$1,0),FALSE)</f>
        <v>0.3197063000000071</v>
      </c>
      <c r="L67" s="52">
        <f>VLOOKUP($B67,Shock_dev!$A$1:$CI$300,MATCH(DATE(L$1,1,1),Shock_dev!$A$1:$CI$1,0),FALSE)</f>
        <v>0.31355709999996861</v>
      </c>
      <c r="M67" s="52">
        <f>VLOOKUP($B67,Shock_dev!$A$1:$CI$300,MATCH(DATE(M$1,1,1),Shock_dev!$A$1:$CI$1,0),FALSE)</f>
        <v>0.31015759999996817</v>
      </c>
      <c r="N67" s="52">
        <f>VLOOKUP($B67,Shock_dev!$A$1:$CI$300,MATCH(DATE(N$1,1,1),Shock_dev!$A$1:$CI$1,0),FALSE)</f>
        <v>0.3077190999999857</v>
      </c>
      <c r="O67" s="52">
        <f>VLOOKUP($B67,Shock_dev!$A$1:$CI$300,MATCH(DATE(O$1,1,1),Shock_dev!$A$1:$CI$1,0),FALSE)</f>
        <v>0.30481240000000298</v>
      </c>
      <c r="P67" s="52">
        <f>VLOOKUP($B67,Shock_dev!$A$1:$CI$300,MATCH(DATE(P$1,1,1),Shock_dev!$A$1:$CI$1,0),FALSE)</f>
        <v>0.30046170000002803</v>
      </c>
      <c r="Q67" s="52">
        <f>VLOOKUP($B67,Shock_dev!$A$1:$CI$300,MATCH(DATE(Q$1,1,1),Shock_dev!$A$1:$CI$1,0),FALSE)</f>
        <v>0.29415830000004917</v>
      </c>
      <c r="R67" s="52">
        <f>VLOOKUP($B67,Shock_dev!$A$1:$CI$300,MATCH(DATE(R$1,1,1),Shock_dev!$A$1:$CI$1,0),FALSE)</f>
        <v>0.28573119999998653</v>
      </c>
      <c r="S67" s="52">
        <f>VLOOKUP($B67,Shock_dev!$A$1:$CI$300,MATCH(DATE(S$1,1,1),Shock_dev!$A$1:$CI$1,0),FALSE)</f>
        <v>0.27528160000002799</v>
      </c>
      <c r="T67" s="52">
        <f>VLOOKUP($B67,Shock_dev!$A$1:$CI$300,MATCH(DATE(T$1,1,1),Shock_dev!$A$1:$CI$1,0),FALSE)</f>
        <v>0.26304280000005065</v>
      </c>
      <c r="U67" s="52">
        <f>VLOOKUP($B67,Shock_dev!$A$1:$CI$300,MATCH(DATE(U$1,1,1),Shock_dev!$A$1:$CI$1,0),FALSE)</f>
        <v>0.24929059999999481</v>
      </c>
      <c r="V67" s="52">
        <f>VLOOKUP($B67,Shock_dev!$A$1:$CI$300,MATCH(DATE(V$1,1,1),Shock_dev!$A$1:$CI$1,0),FALSE)</f>
        <v>0.23428609999996297</v>
      </c>
      <c r="W67" s="52">
        <f>VLOOKUP($B67,Shock_dev!$A$1:$CI$300,MATCH(DATE(W$1,1,1),Shock_dev!$A$1:$CI$1,0),FALSE)</f>
        <v>0.21822570000000496</v>
      </c>
      <c r="X67" s="52">
        <f>VLOOKUP($B67,Shock_dev!$A$1:$CI$300,MATCH(DATE(X$1,1,1),Shock_dev!$A$1:$CI$1,0),FALSE)</f>
        <v>0.20126420000002554</v>
      </c>
      <c r="Y67" s="52">
        <f>VLOOKUP($B67,Shock_dev!$A$1:$CI$300,MATCH(DATE(Y$1,1,1),Shock_dev!$A$1:$CI$1,0),FALSE)</f>
        <v>0.1834896000000299</v>
      </c>
      <c r="Z67" s="52">
        <f>VLOOKUP($B67,Shock_dev!$A$1:$CI$300,MATCH(DATE(Z$1,1,1),Shock_dev!$A$1:$CI$1,0),FALSE)</f>
        <v>0.16498519999998962</v>
      </c>
      <c r="AA67" s="52">
        <f>VLOOKUP($B67,Shock_dev!$A$1:$CI$300,MATCH(DATE(AA$1,1,1),Shock_dev!$A$1:$CI$1,0),FALSE)</f>
        <v>0.14582639999997582</v>
      </c>
      <c r="AB67" s="52">
        <f>VLOOKUP($B67,Shock_dev!$A$1:$CI$300,MATCH(DATE(AB$1,1,1),Shock_dev!$A$1:$CI$1,0),FALSE)</f>
        <v>0.12612989999996671</v>
      </c>
      <c r="AC67" s="52">
        <f>VLOOKUP($B67,Shock_dev!$A$1:$CI$300,MATCH(DATE(AC$1,1,1),Shock_dev!$A$1:$CI$1,0),FALSE)</f>
        <v>0.1060195999999678</v>
      </c>
      <c r="AD67" s="52">
        <f>VLOOKUP($B67,Shock_dev!$A$1:$CI$300,MATCH(DATE(AD$1,1,1),Shock_dev!$A$1:$CI$1,0),FALSE)</f>
        <v>8.5658899999998539E-2</v>
      </c>
      <c r="AE67" s="52">
        <f>VLOOKUP($B67,Shock_dev!$A$1:$CI$300,MATCH(DATE(AE$1,1,1),Shock_dev!$A$1:$CI$1,0),FALSE)</f>
        <v>6.524530000001505E-2</v>
      </c>
      <c r="AF67" s="52">
        <f>VLOOKUP($B67,Shock_dev!$A$1:$CI$300,MATCH(DATE(AF$1,1,1),Shock_dev!$A$1:$CI$1,0),FALSE)</f>
        <v>4.4969300000047951E-2</v>
      </c>
      <c r="AG67" s="52"/>
      <c r="AH67" s="65">
        <f t="shared" si="1"/>
        <v>0.34924544000000424</v>
      </c>
      <c r="AI67" s="65">
        <f t="shared" si="2"/>
        <v>0.33584913999999344</v>
      </c>
      <c r="AJ67" s="65">
        <f t="shared" si="3"/>
        <v>0.30346182000000682</v>
      </c>
      <c r="AK67" s="65">
        <f t="shared" si="4"/>
        <v>0.26152646000000457</v>
      </c>
      <c r="AL67" s="65">
        <f t="shared" si="5"/>
        <v>0.18275822000000516</v>
      </c>
      <c r="AM67" s="65">
        <f t="shared" si="6"/>
        <v>8.5604599999999212E-2</v>
      </c>
      <c r="AN67" s="66"/>
      <c r="AO67" s="65">
        <f t="shared" si="7"/>
        <v>0.34254728999999884</v>
      </c>
      <c r="AP67" s="65">
        <f t="shared" si="8"/>
        <v>0.28249414000000572</v>
      </c>
      <c r="AQ67" s="65">
        <f t="shared" si="9"/>
        <v>0.13418141000000219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116.15721200000007</v>
      </c>
      <c r="D68" s="52">
        <f>VLOOKUP($B68,Shock_dev!$A$1:$CI$300,MATCH(DATE(D$1,1,1),Shock_dev!$A$1:$CI$1,0),FALSE)</f>
        <v>105.9878520000002</v>
      </c>
      <c r="E68" s="52">
        <f>VLOOKUP($B68,Shock_dev!$A$1:$CI$300,MATCH(DATE(E$1,1,1),Shock_dev!$A$1:$CI$1,0),FALSE)</f>
        <v>105.41808500000025</v>
      </c>
      <c r="F68" s="52">
        <f>VLOOKUP($B68,Shock_dev!$A$1:$CI$300,MATCH(DATE(F$1,1,1),Shock_dev!$A$1:$CI$1,0),FALSE)</f>
        <v>105.05097700000078</v>
      </c>
      <c r="G68" s="52">
        <f>VLOOKUP($B68,Shock_dev!$A$1:$CI$300,MATCH(DATE(G$1,1,1),Shock_dev!$A$1:$CI$1,0),FALSE)</f>
        <v>103.98730100000012</v>
      </c>
      <c r="H68" s="52">
        <f>VLOOKUP($B68,Shock_dev!$A$1:$CI$300,MATCH(DATE(H$1,1,1),Shock_dev!$A$1:$CI$1,0),FALSE)</f>
        <v>102.14799400000084</v>
      </c>
      <c r="I68" s="52">
        <f>VLOOKUP($B68,Shock_dev!$A$1:$CI$300,MATCH(DATE(I$1,1,1),Shock_dev!$A$1:$CI$1,0),FALSE)</f>
        <v>99.712281999999504</v>
      </c>
      <c r="J68" s="52">
        <f>VLOOKUP($B68,Shock_dev!$A$1:$CI$300,MATCH(DATE(J$1,1,1),Shock_dev!$A$1:$CI$1,0),FALSE)</f>
        <v>96.723877999999786</v>
      </c>
      <c r="K68" s="52">
        <f>VLOOKUP($B68,Shock_dev!$A$1:$CI$300,MATCH(DATE(K$1,1,1),Shock_dev!$A$1:$CI$1,0),FALSE)</f>
        <v>93.074529999999868</v>
      </c>
      <c r="L68" s="52">
        <f>VLOOKUP($B68,Shock_dev!$A$1:$CI$300,MATCH(DATE(L$1,1,1),Shock_dev!$A$1:$CI$1,0),FALSE)</f>
        <v>88.83257599999979</v>
      </c>
      <c r="M68" s="52">
        <f>VLOOKUP($B68,Shock_dev!$A$1:$CI$300,MATCH(DATE(M$1,1,1),Shock_dev!$A$1:$CI$1,0),FALSE)</f>
        <v>83.882951000000503</v>
      </c>
      <c r="N68" s="52">
        <f>VLOOKUP($B68,Shock_dev!$A$1:$CI$300,MATCH(DATE(N$1,1,1),Shock_dev!$A$1:$CI$1,0),FALSE)</f>
        <v>78.369203999999627</v>
      </c>
      <c r="O68" s="52">
        <f>VLOOKUP($B68,Shock_dev!$A$1:$CI$300,MATCH(DATE(O$1,1,1),Shock_dev!$A$1:$CI$1,0),FALSE)</f>
        <v>72.264086000000134</v>
      </c>
      <c r="P68" s="52">
        <f>VLOOKUP($B68,Shock_dev!$A$1:$CI$300,MATCH(DATE(P$1,1,1),Shock_dev!$A$1:$CI$1,0),FALSE)</f>
        <v>65.757206000000224</v>
      </c>
      <c r="Q68" s="52">
        <f>VLOOKUP($B68,Shock_dev!$A$1:$CI$300,MATCH(DATE(Q$1,1,1),Shock_dev!$A$1:$CI$1,0),FALSE)</f>
        <v>59.025489999999991</v>
      </c>
      <c r="R68" s="52">
        <f>VLOOKUP($B68,Shock_dev!$A$1:$CI$300,MATCH(DATE(R$1,1,1),Shock_dev!$A$1:$CI$1,0),FALSE)</f>
        <v>52.199364999999489</v>
      </c>
      <c r="S68" s="52">
        <f>VLOOKUP($B68,Shock_dev!$A$1:$CI$300,MATCH(DATE(S$1,1,1),Shock_dev!$A$1:$CI$1,0),FALSE)</f>
        <v>45.568121000000247</v>
      </c>
      <c r="T68" s="52">
        <f>VLOOKUP($B68,Shock_dev!$A$1:$CI$300,MATCH(DATE(T$1,1,1),Shock_dev!$A$1:$CI$1,0),FALSE)</f>
        <v>39.259870000000774</v>
      </c>
      <c r="U68" s="52">
        <f>VLOOKUP($B68,Shock_dev!$A$1:$CI$300,MATCH(DATE(U$1,1,1),Shock_dev!$A$1:$CI$1,0),FALSE)</f>
        <v>33.467608000000837</v>
      </c>
      <c r="V68" s="52">
        <f>VLOOKUP($B68,Shock_dev!$A$1:$CI$300,MATCH(DATE(V$1,1,1),Shock_dev!$A$1:$CI$1,0),FALSE)</f>
        <v>28.181622000000061</v>
      </c>
      <c r="W68" s="52">
        <f>VLOOKUP($B68,Shock_dev!$A$1:$CI$300,MATCH(DATE(W$1,1,1),Shock_dev!$A$1:$CI$1,0),FALSE)</f>
        <v>23.560038999999961</v>
      </c>
      <c r="X68" s="52">
        <f>VLOOKUP($B68,Shock_dev!$A$1:$CI$300,MATCH(DATE(X$1,1,1),Shock_dev!$A$1:$CI$1,0),FALSE)</f>
        <v>19.547303000000284</v>
      </c>
      <c r="Y68" s="52">
        <f>VLOOKUP($B68,Shock_dev!$A$1:$CI$300,MATCH(DATE(Y$1,1,1),Shock_dev!$A$1:$CI$1,0),FALSE)</f>
        <v>16.05480499999976</v>
      </c>
      <c r="Z68" s="52">
        <f>VLOOKUP($B68,Shock_dev!$A$1:$CI$300,MATCH(DATE(Z$1,1,1),Shock_dev!$A$1:$CI$1,0),FALSE)</f>
        <v>13.098752999999306</v>
      </c>
      <c r="AA68" s="52">
        <f>VLOOKUP($B68,Shock_dev!$A$1:$CI$300,MATCH(DATE(AA$1,1,1),Shock_dev!$A$1:$CI$1,0),FALSE)</f>
        <v>10.634508000000096</v>
      </c>
      <c r="AB68" s="52">
        <f>VLOOKUP($B68,Shock_dev!$A$1:$CI$300,MATCH(DATE(AB$1,1,1),Shock_dev!$A$1:$CI$1,0),FALSE)</f>
        <v>8.5213219999995999</v>
      </c>
      <c r="AC68" s="52">
        <f>VLOOKUP($B68,Shock_dev!$A$1:$CI$300,MATCH(DATE(AC$1,1,1),Shock_dev!$A$1:$CI$1,0),FALSE)</f>
        <v>6.7274189999998271</v>
      </c>
      <c r="AD68" s="52">
        <f>VLOOKUP($B68,Shock_dev!$A$1:$CI$300,MATCH(DATE(AD$1,1,1),Shock_dev!$A$1:$CI$1,0),FALSE)</f>
        <v>5.2114620000002105</v>
      </c>
      <c r="AE68" s="52">
        <f>VLOOKUP($B68,Shock_dev!$A$1:$CI$300,MATCH(DATE(AE$1,1,1),Shock_dev!$A$1:$CI$1,0),FALSE)</f>
        <v>3.9809059999997771</v>
      </c>
      <c r="AF68" s="52">
        <f>VLOOKUP($B68,Shock_dev!$A$1:$CI$300,MATCH(DATE(AF$1,1,1),Shock_dev!$A$1:$CI$1,0),FALSE)</f>
        <v>2.8884420000003956</v>
      </c>
      <c r="AG68" s="52"/>
      <c r="AH68" s="65">
        <f t="shared" si="1"/>
        <v>107.32028540000029</v>
      </c>
      <c r="AI68" s="65">
        <f t="shared" si="2"/>
        <v>96.09825199999996</v>
      </c>
      <c r="AJ68" s="65">
        <f t="shared" si="3"/>
        <v>71.859787400000101</v>
      </c>
      <c r="AK68" s="65">
        <f t="shared" si="4"/>
        <v>39.735317200000281</v>
      </c>
      <c r="AL68" s="65">
        <f t="shared" si="5"/>
        <v>16.579081599999881</v>
      </c>
      <c r="AM68" s="65">
        <f t="shared" si="6"/>
        <v>5.4659101999999624</v>
      </c>
      <c r="AN68" s="66"/>
      <c r="AO68" s="65">
        <f t="shared" si="7"/>
        <v>101.70926870000012</v>
      </c>
      <c r="AP68" s="65">
        <f t="shared" si="8"/>
        <v>55.797552300000191</v>
      </c>
      <c r="AQ68" s="65">
        <f t="shared" si="9"/>
        <v>11.022495899999921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0.11777649999999085</v>
      </c>
      <c r="D69" s="52">
        <f>VLOOKUP($B69,Shock_dev!$A$1:$CI$300,MATCH(DATE(D$1,1,1),Shock_dev!$A$1:$CI$1,0),FALSE)</f>
        <v>0.19093139999998243</v>
      </c>
      <c r="E69" s="52">
        <f>VLOOKUP($B69,Shock_dev!$A$1:$CI$300,MATCH(DATE(E$1,1,1),Shock_dev!$A$1:$CI$1,0),FALSE)</f>
        <v>0.22123129999999946</v>
      </c>
      <c r="F69" s="52">
        <f>VLOOKUP($B69,Shock_dev!$A$1:$CI$300,MATCH(DATE(F$1,1,1),Shock_dev!$A$1:$CI$1,0),FALSE)</f>
        <v>0.22583750000001146</v>
      </c>
      <c r="G69" s="52">
        <f>VLOOKUP($B69,Shock_dev!$A$1:$CI$300,MATCH(DATE(G$1,1,1),Shock_dev!$A$1:$CI$1,0),FALSE)</f>
        <v>0.21750539999999319</v>
      </c>
      <c r="H69" s="52">
        <f>VLOOKUP($B69,Shock_dev!$A$1:$CI$300,MATCH(DATE(H$1,1,1),Shock_dev!$A$1:$CI$1,0),FALSE)</f>
        <v>0.20480960000000437</v>
      </c>
      <c r="I69" s="52">
        <f>VLOOKUP($B69,Shock_dev!$A$1:$CI$300,MATCH(DATE(I$1,1,1),Shock_dev!$A$1:$CI$1,0),FALSE)</f>
        <v>0.19275090000002137</v>
      </c>
      <c r="J69" s="52">
        <f>VLOOKUP($B69,Shock_dev!$A$1:$CI$300,MATCH(DATE(J$1,1,1),Shock_dev!$A$1:$CI$1,0),FALSE)</f>
        <v>0.18351759999998762</v>
      </c>
      <c r="K69" s="52">
        <f>VLOOKUP($B69,Shock_dev!$A$1:$CI$300,MATCH(DATE(K$1,1,1),Shock_dev!$A$1:$CI$1,0),FALSE)</f>
        <v>0.17744849999999701</v>
      </c>
      <c r="L69" s="52">
        <f>VLOOKUP($B69,Shock_dev!$A$1:$CI$300,MATCH(DATE(L$1,1,1),Shock_dev!$A$1:$CI$1,0),FALSE)</f>
        <v>0.17389509999998154</v>
      </c>
      <c r="M69" s="52">
        <f>VLOOKUP($B69,Shock_dev!$A$1:$CI$300,MATCH(DATE(M$1,1,1),Shock_dev!$A$1:$CI$1,0),FALSE)</f>
        <v>0.1718580000000145</v>
      </c>
      <c r="N69" s="52">
        <f>VLOOKUP($B69,Shock_dev!$A$1:$CI$300,MATCH(DATE(N$1,1,1),Shock_dev!$A$1:$CI$1,0),FALSE)</f>
        <v>0.17036210000000551</v>
      </c>
      <c r="O69" s="52">
        <f>VLOOKUP($B69,Shock_dev!$A$1:$CI$300,MATCH(DATE(O$1,1,1),Shock_dev!$A$1:$CI$1,0),FALSE)</f>
        <v>0.16862790000001837</v>
      </c>
      <c r="P69" s="52">
        <f>VLOOKUP($B69,Shock_dev!$A$1:$CI$300,MATCH(DATE(P$1,1,1),Shock_dev!$A$1:$CI$1,0),FALSE)</f>
        <v>0.16612189999997895</v>
      </c>
      <c r="Q69" s="52">
        <f>VLOOKUP($B69,Shock_dev!$A$1:$CI$300,MATCH(DATE(Q$1,1,1),Shock_dev!$A$1:$CI$1,0),FALSE)</f>
        <v>0.1625656999999876</v>
      </c>
      <c r="R69" s="52">
        <f>VLOOKUP($B69,Shock_dev!$A$1:$CI$300,MATCH(DATE(R$1,1,1),Shock_dev!$A$1:$CI$1,0),FALSE)</f>
        <v>0.15786399999998935</v>
      </c>
      <c r="S69" s="52">
        <f>VLOOKUP($B69,Shock_dev!$A$1:$CI$300,MATCH(DATE(S$1,1,1),Shock_dev!$A$1:$CI$1,0),FALSE)</f>
        <v>0.15207060000000183</v>
      </c>
      <c r="T69" s="52">
        <f>VLOOKUP($B69,Shock_dev!$A$1:$CI$300,MATCH(DATE(T$1,1,1),Shock_dev!$A$1:$CI$1,0),FALSE)</f>
        <v>0.1453105000000221</v>
      </c>
      <c r="U69" s="52">
        <f>VLOOKUP($B69,Shock_dev!$A$1:$CI$300,MATCH(DATE(U$1,1,1),Shock_dev!$A$1:$CI$1,0),FALSE)</f>
        <v>0.13773150000000101</v>
      </c>
      <c r="V69" s="52">
        <f>VLOOKUP($B69,Shock_dev!$A$1:$CI$300,MATCH(DATE(V$1,1,1),Shock_dev!$A$1:$CI$1,0),FALSE)</f>
        <v>0.12947280000000205</v>
      </c>
      <c r="W69" s="52">
        <f>VLOOKUP($B69,Shock_dev!$A$1:$CI$300,MATCH(DATE(W$1,1,1),Shock_dev!$A$1:$CI$1,0),FALSE)</f>
        <v>0.12063779999999724</v>
      </c>
      <c r="X69" s="52">
        <f>VLOOKUP($B69,Shock_dev!$A$1:$CI$300,MATCH(DATE(X$1,1,1),Shock_dev!$A$1:$CI$1,0),FALSE)</f>
        <v>0.11130719999999883</v>
      </c>
      <c r="Y69" s="52">
        <f>VLOOKUP($B69,Shock_dev!$A$1:$CI$300,MATCH(DATE(Y$1,1,1),Shock_dev!$A$1:$CI$1,0),FALSE)</f>
        <v>0.10152480000002129</v>
      </c>
      <c r="Z69" s="52">
        <f>VLOOKUP($B69,Shock_dev!$A$1:$CI$300,MATCH(DATE(Z$1,1,1),Shock_dev!$A$1:$CI$1,0),FALSE)</f>
        <v>9.1332899999997608E-2</v>
      </c>
      <c r="AA69" s="52">
        <f>VLOOKUP($B69,Shock_dev!$A$1:$CI$300,MATCH(DATE(AA$1,1,1),Shock_dev!$A$1:$CI$1,0),FALSE)</f>
        <v>8.0769599999996444E-2</v>
      </c>
      <c r="AB69" s="52">
        <f>VLOOKUP($B69,Shock_dev!$A$1:$CI$300,MATCH(DATE(AB$1,1,1),Shock_dev!$A$1:$CI$1,0),FALSE)</f>
        <v>6.9897199999957138E-2</v>
      </c>
      <c r="AC69" s="52">
        <f>VLOOKUP($B69,Shock_dev!$A$1:$CI$300,MATCH(DATE(AC$1,1,1),Shock_dev!$A$1:$CI$1,0),FALSE)</f>
        <v>5.8782000000007884E-2</v>
      </c>
      <c r="AD69" s="52">
        <f>VLOOKUP($B69,Shock_dev!$A$1:$CI$300,MATCH(DATE(AD$1,1,1),Shock_dev!$A$1:$CI$1,0),FALSE)</f>
        <v>4.7513299999991432E-2</v>
      </c>
      <c r="AE69" s="52">
        <f>VLOOKUP($B69,Shock_dev!$A$1:$CI$300,MATCH(DATE(AE$1,1,1),Shock_dev!$A$1:$CI$1,0),FALSE)</f>
        <v>3.6199900000042362E-2</v>
      </c>
      <c r="AF69" s="52">
        <f>VLOOKUP($B69,Shock_dev!$A$1:$CI$300,MATCH(DATE(AF$1,1,1),Shock_dev!$A$1:$CI$1,0),FALSE)</f>
        <v>2.4947199999985514E-2</v>
      </c>
      <c r="AG69" s="52"/>
      <c r="AH69" s="65">
        <f t="shared" si="1"/>
        <v>0.19465641999999547</v>
      </c>
      <c r="AI69" s="65">
        <f t="shared" si="2"/>
        <v>0.18648433999999839</v>
      </c>
      <c r="AJ69" s="65">
        <f t="shared" si="3"/>
        <v>0.16790712000000099</v>
      </c>
      <c r="AK69" s="65">
        <f t="shared" si="4"/>
        <v>0.14448988000000326</v>
      </c>
      <c r="AL69" s="65">
        <f t="shared" si="5"/>
        <v>0.10111446000000228</v>
      </c>
      <c r="AM69" s="65">
        <f t="shared" si="6"/>
        <v>4.7467919999996867E-2</v>
      </c>
      <c r="AN69" s="66"/>
      <c r="AO69" s="65">
        <f t="shared" si="7"/>
        <v>0.19057037999999693</v>
      </c>
      <c r="AP69" s="65">
        <f t="shared" si="8"/>
        <v>0.15619850000000213</v>
      </c>
      <c r="AQ69" s="65">
        <f t="shared" si="9"/>
        <v>7.4291189999999577E-2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40.693670000000566</v>
      </c>
      <c r="D70" s="52">
        <f>VLOOKUP($B70,Shock_dev!$A$1:$CI$300,MATCH(DATE(D$1,1,1),Shock_dev!$A$1:$CI$1,0),FALSE)</f>
        <v>59.223039999997127</v>
      </c>
      <c r="E70" s="52">
        <f>VLOOKUP($B70,Shock_dev!$A$1:$CI$300,MATCH(DATE(E$1,1,1),Shock_dev!$A$1:$CI$1,0),FALSE)</f>
        <v>67.136019999998098</v>
      </c>
      <c r="F70" s="52">
        <f>VLOOKUP($B70,Shock_dev!$A$1:$CI$300,MATCH(DATE(F$1,1,1),Shock_dev!$A$1:$CI$1,0),FALSE)</f>
        <v>67.610740000003716</v>
      </c>
      <c r="G70" s="52">
        <f>VLOOKUP($B70,Shock_dev!$A$1:$CI$300,MATCH(DATE(G$1,1,1),Shock_dev!$A$1:$CI$1,0),FALSE)</f>
        <v>62.679960000001302</v>
      </c>
      <c r="H70" s="52">
        <f>VLOOKUP($B70,Shock_dev!$A$1:$CI$300,MATCH(DATE(H$1,1,1),Shock_dev!$A$1:$CI$1,0),FALSE)</f>
        <v>54.285390000004554</v>
      </c>
      <c r="I70" s="52">
        <f>VLOOKUP($B70,Shock_dev!$A$1:$CI$300,MATCH(DATE(I$1,1,1),Shock_dev!$A$1:$CI$1,0),FALSE)</f>
        <v>44.005369999998948</v>
      </c>
      <c r="J70" s="52">
        <f>VLOOKUP($B70,Shock_dev!$A$1:$CI$300,MATCH(DATE(J$1,1,1),Shock_dev!$A$1:$CI$1,0),FALSE)</f>
        <v>32.963790000001609</v>
      </c>
      <c r="K70" s="52">
        <f>VLOOKUP($B70,Shock_dev!$A$1:$CI$300,MATCH(DATE(K$1,1,1),Shock_dev!$A$1:$CI$1,0),FALSE)</f>
        <v>21.902460000004794</v>
      </c>
      <c r="L70" s="52">
        <f>VLOOKUP($B70,Shock_dev!$A$1:$CI$300,MATCH(DATE(L$1,1,1),Shock_dev!$A$1:$CI$1,0),FALSE)</f>
        <v>11.286029999995662</v>
      </c>
      <c r="M70" s="52">
        <f>VLOOKUP($B70,Shock_dev!$A$1:$CI$300,MATCH(DATE(M$1,1,1),Shock_dev!$A$1:$CI$1,0),FALSE)</f>
        <v>1.399569999994128</v>
      </c>
      <c r="N70" s="52">
        <f>VLOOKUP($B70,Shock_dev!$A$1:$CI$300,MATCH(DATE(N$1,1,1),Shock_dev!$A$1:$CI$1,0),FALSE)</f>
        <v>-7.5825399999957881</v>
      </c>
      <c r="O70" s="52">
        <f>VLOOKUP($B70,Shock_dev!$A$1:$CI$300,MATCH(DATE(O$1,1,1),Shock_dev!$A$1:$CI$1,0),FALSE)</f>
        <v>-15.554130000004079</v>
      </c>
      <c r="P70" s="52">
        <f>VLOOKUP($B70,Shock_dev!$A$1:$CI$300,MATCH(DATE(P$1,1,1),Shock_dev!$A$1:$CI$1,0),FALSE)</f>
        <v>-22.449689999994007</v>
      </c>
      <c r="Q70" s="52">
        <f>VLOOKUP($B70,Shock_dev!$A$1:$CI$300,MATCH(DATE(Q$1,1,1),Shock_dev!$A$1:$CI$1,0),FALSE)</f>
        <v>-28.2210699999996</v>
      </c>
      <c r="R70" s="52">
        <f>VLOOKUP($B70,Shock_dev!$A$1:$CI$300,MATCH(DATE(R$1,1,1),Shock_dev!$A$1:$CI$1,0),FALSE)</f>
        <v>-32.84136999999464</v>
      </c>
      <c r="S70" s="52">
        <f>VLOOKUP($B70,Shock_dev!$A$1:$CI$300,MATCH(DATE(S$1,1,1),Shock_dev!$A$1:$CI$1,0),FALSE)</f>
        <v>-36.295899999997346</v>
      </c>
      <c r="T70" s="52">
        <f>VLOOKUP($B70,Shock_dev!$A$1:$CI$300,MATCH(DATE(T$1,1,1),Shock_dev!$A$1:$CI$1,0),FALSE)</f>
        <v>-38.594129999997676</v>
      </c>
      <c r="U70" s="52">
        <f>VLOOKUP($B70,Shock_dev!$A$1:$CI$300,MATCH(DATE(U$1,1,1),Shock_dev!$A$1:$CI$1,0),FALSE)</f>
        <v>-39.773779999988619</v>
      </c>
      <c r="V70" s="52">
        <f>VLOOKUP($B70,Shock_dev!$A$1:$CI$300,MATCH(DATE(V$1,1,1),Shock_dev!$A$1:$CI$1,0),FALSE)</f>
        <v>-39.903000000005704</v>
      </c>
      <c r="W70" s="52">
        <f>VLOOKUP($B70,Shock_dev!$A$1:$CI$300,MATCH(DATE(W$1,1,1),Shock_dev!$A$1:$CI$1,0),FALSE)</f>
        <v>-39.083389999999781</v>
      </c>
      <c r="X70" s="52">
        <f>VLOOKUP($B70,Shock_dev!$A$1:$CI$300,MATCH(DATE(X$1,1,1),Shock_dev!$A$1:$CI$1,0),FALSE)</f>
        <v>-37.439199999993434</v>
      </c>
      <c r="Y70" s="52">
        <f>VLOOKUP($B70,Shock_dev!$A$1:$CI$300,MATCH(DATE(Y$1,1,1),Shock_dev!$A$1:$CI$1,0),FALSE)</f>
        <v>-35.119349999993574</v>
      </c>
      <c r="Z70" s="52">
        <f>VLOOKUP($B70,Shock_dev!$A$1:$CI$300,MATCH(DATE(Z$1,1,1),Shock_dev!$A$1:$CI$1,0),FALSE)</f>
        <v>-32.278449999997974</v>
      </c>
      <c r="AA70" s="52">
        <f>VLOOKUP($B70,Shock_dev!$A$1:$CI$300,MATCH(DATE(AA$1,1,1),Shock_dev!$A$1:$CI$1,0),FALSE)</f>
        <v>-29.074679999990622</v>
      </c>
      <c r="AB70" s="52">
        <f>VLOOKUP($B70,Shock_dev!$A$1:$CI$300,MATCH(DATE(AB$1,1,1),Shock_dev!$A$1:$CI$1,0),FALSE)</f>
        <v>-25.654169999994338</v>
      </c>
      <c r="AC70" s="52">
        <f>VLOOKUP($B70,Shock_dev!$A$1:$CI$300,MATCH(DATE(AC$1,1,1),Shock_dev!$A$1:$CI$1,0),FALSE)</f>
        <v>-22.154309999998077</v>
      </c>
      <c r="AD70" s="52">
        <f>VLOOKUP($B70,Shock_dev!$A$1:$CI$300,MATCH(DATE(AD$1,1,1),Shock_dev!$A$1:$CI$1,0),FALSE)</f>
        <v>-18.691430000006221</v>
      </c>
      <c r="AE70" s="52">
        <f>VLOOKUP($B70,Shock_dev!$A$1:$CI$300,MATCH(DATE(AE$1,1,1),Shock_dev!$A$1:$CI$1,0),FALSE)</f>
        <v>-15.360039999999572</v>
      </c>
      <c r="AF70" s="52">
        <f>VLOOKUP($B70,Shock_dev!$A$1:$CI$300,MATCH(DATE(AF$1,1,1),Shock_dev!$A$1:$CI$1,0),FALSE)</f>
        <v>-12.237859999993816</v>
      </c>
      <c r="AG70" s="52"/>
      <c r="AH70" s="65">
        <f t="shared" si="1"/>
        <v>59.468686000000162</v>
      </c>
      <c r="AI70" s="65">
        <f t="shared" si="2"/>
        <v>32.888608000001113</v>
      </c>
      <c r="AJ70" s="65">
        <f t="shared" si="3"/>
        <v>-14.481571999999868</v>
      </c>
      <c r="AK70" s="65">
        <f t="shared" si="4"/>
        <v>-37.481635999996797</v>
      </c>
      <c r="AL70" s="65">
        <f t="shared" si="5"/>
        <v>-34.59901399999508</v>
      </c>
      <c r="AM70" s="65">
        <f t="shared" si="6"/>
        <v>-18.819561999998406</v>
      </c>
      <c r="AN70" s="66"/>
      <c r="AO70" s="65">
        <f t="shared" si="7"/>
        <v>46.178647000000637</v>
      </c>
      <c r="AP70" s="65">
        <f t="shared" si="8"/>
        <v>-25.981603999998335</v>
      </c>
      <c r="AQ70" s="65">
        <f t="shared" si="9"/>
        <v>-26.709287999996743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1628.2050000000745</v>
      </c>
      <c r="D71" s="52">
        <f>VLOOKUP($B71,Shock_dev!$A$1:$CI$300,MATCH(DATE(D$1,1,1),Shock_dev!$A$1:$CI$1,0),FALSE)</f>
        <v>2343.9769999999553</v>
      </c>
      <c r="E71" s="52">
        <f>VLOOKUP($B71,Shock_dev!$A$1:$CI$300,MATCH(DATE(E$1,1,1),Shock_dev!$A$1:$CI$1,0),FALSE)</f>
        <v>2695.4029999999329</v>
      </c>
      <c r="F71" s="52">
        <f>VLOOKUP($B71,Shock_dev!$A$1:$CI$300,MATCH(DATE(F$1,1,1),Shock_dev!$A$1:$CI$1,0),FALSE)</f>
        <v>2832.4830000000075</v>
      </c>
      <c r="G71" s="52">
        <f>VLOOKUP($B71,Shock_dev!$A$1:$CI$300,MATCH(DATE(G$1,1,1),Shock_dev!$A$1:$CI$1,0),FALSE)</f>
        <v>2826.3799999998882</v>
      </c>
      <c r="H71" s="52">
        <f>VLOOKUP($B71,Shock_dev!$A$1:$CI$300,MATCH(DATE(H$1,1,1),Shock_dev!$A$1:$CI$1,0),FALSE)</f>
        <v>2732.1459999999497</v>
      </c>
      <c r="I71" s="52">
        <f>VLOOKUP($B71,Shock_dev!$A$1:$CI$300,MATCH(DATE(I$1,1,1),Shock_dev!$A$1:$CI$1,0),FALSE)</f>
        <v>2588.9470000001602</v>
      </c>
      <c r="J71" s="52">
        <f>VLOOKUP($B71,Shock_dev!$A$1:$CI$300,MATCH(DATE(J$1,1,1),Shock_dev!$A$1:$CI$1,0),FALSE)</f>
        <v>2420.7870000000112</v>
      </c>
      <c r="K71" s="52">
        <f>VLOOKUP($B71,Shock_dev!$A$1:$CI$300,MATCH(DATE(K$1,1,1),Shock_dev!$A$1:$CI$1,0),FALSE)</f>
        <v>2240.686999999918</v>
      </c>
      <c r="L71" s="52">
        <f>VLOOKUP($B71,Shock_dev!$A$1:$CI$300,MATCH(DATE(L$1,1,1),Shock_dev!$A$1:$CI$1,0),FALSE)</f>
        <v>2054.9480000000913</v>
      </c>
      <c r="M71" s="52">
        <f>VLOOKUP($B71,Shock_dev!$A$1:$CI$300,MATCH(DATE(M$1,1,1),Shock_dev!$A$1:$CI$1,0),FALSE)</f>
        <v>1866.6070000000764</v>
      </c>
      <c r="N71" s="52">
        <f>VLOOKUP($B71,Shock_dev!$A$1:$CI$300,MATCH(DATE(N$1,1,1),Shock_dev!$A$1:$CI$1,0),FALSE)</f>
        <v>1677.5380000001751</v>
      </c>
      <c r="O71" s="52">
        <f>VLOOKUP($B71,Shock_dev!$A$1:$CI$300,MATCH(DATE(O$1,1,1),Shock_dev!$A$1:$CI$1,0),FALSE)</f>
        <v>1489.4680000001099</v>
      </c>
      <c r="P71" s="52">
        <f>VLOOKUP($B71,Shock_dev!$A$1:$CI$300,MATCH(DATE(P$1,1,1),Shock_dev!$A$1:$CI$1,0),FALSE)</f>
        <v>1304.4580000001006</v>
      </c>
      <c r="Q71" s="52">
        <f>VLOOKUP($B71,Shock_dev!$A$1:$CI$300,MATCH(DATE(Q$1,1,1),Shock_dev!$A$1:$CI$1,0),FALSE)</f>
        <v>1125.3240000000224</v>
      </c>
      <c r="R71" s="52">
        <f>VLOOKUP($B71,Shock_dev!$A$1:$CI$300,MATCH(DATE(R$1,1,1),Shock_dev!$A$1:$CI$1,0),FALSE)</f>
        <v>955.08400000003166</v>
      </c>
      <c r="S71" s="52">
        <f>VLOOKUP($B71,Shock_dev!$A$1:$CI$300,MATCH(DATE(S$1,1,1),Shock_dev!$A$1:$CI$1,0),FALSE)</f>
        <v>797.08100000000559</v>
      </c>
      <c r="T71" s="52">
        <f>VLOOKUP($B71,Shock_dev!$A$1:$CI$300,MATCH(DATE(T$1,1,1),Shock_dev!$A$1:$CI$1,0),FALSE)</f>
        <v>654.28599999984726</v>
      </c>
      <c r="U71" s="52">
        <f>VLOOKUP($B71,Shock_dev!$A$1:$CI$300,MATCH(DATE(U$1,1,1),Shock_dev!$A$1:$CI$1,0),FALSE)</f>
        <v>529.01600000006147</v>
      </c>
      <c r="V71" s="52">
        <f>VLOOKUP($B71,Shock_dev!$A$1:$CI$300,MATCH(DATE(V$1,1,1),Shock_dev!$A$1:$CI$1,0),FALSE)</f>
        <v>422.7410000001546</v>
      </c>
      <c r="W71" s="52">
        <f>VLOOKUP($B71,Shock_dev!$A$1:$CI$300,MATCH(DATE(W$1,1,1),Shock_dev!$A$1:$CI$1,0),FALSE)</f>
        <v>335.83000000007451</v>
      </c>
      <c r="X71" s="52">
        <f>VLOOKUP($B71,Shock_dev!$A$1:$CI$300,MATCH(DATE(X$1,1,1),Shock_dev!$A$1:$CI$1,0),FALSE)</f>
        <v>267.84799999976531</v>
      </c>
      <c r="Y71" s="52">
        <f>VLOOKUP($B71,Shock_dev!$A$1:$CI$300,MATCH(DATE(Y$1,1,1),Shock_dev!$A$1:$CI$1,0),FALSE)</f>
        <v>217.35999999986961</v>
      </c>
      <c r="Z71" s="52">
        <f>VLOOKUP($B71,Shock_dev!$A$1:$CI$300,MATCH(DATE(Z$1,1,1),Shock_dev!$A$1:$CI$1,0),FALSE)</f>
        <v>182.5109999999404</v>
      </c>
      <c r="AA71" s="52">
        <f>VLOOKUP($B71,Shock_dev!$A$1:$CI$300,MATCH(DATE(AA$1,1,1),Shock_dev!$A$1:$CI$1,0),FALSE)</f>
        <v>160.99899999983609</v>
      </c>
      <c r="AB71" s="52">
        <f>VLOOKUP($B71,Shock_dev!$A$1:$CI$300,MATCH(DATE(AB$1,1,1),Shock_dev!$A$1:$CI$1,0),FALSE)</f>
        <v>150.57599999988452</v>
      </c>
      <c r="AC71" s="52">
        <f>VLOOKUP($B71,Shock_dev!$A$1:$CI$300,MATCH(DATE(AC$1,1,1),Shock_dev!$A$1:$CI$1,0),FALSE)</f>
        <v>148.82899999991059</v>
      </c>
      <c r="AD71" s="52">
        <f>VLOOKUP($B71,Shock_dev!$A$1:$CI$300,MATCH(DATE(AD$1,1,1),Shock_dev!$A$1:$CI$1,0),FALSE)</f>
        <v>153.6359999999404</v>
      </c>
      <c r="AE71" s="52">
        <f>VLOOKUP($B71,Shock_dev!$A$1:$CI$300,MATCH(DATE(AE$1,1,1),Shock_dev!$A$1:$CI$1,0),FALSE)</f>
        <v>163.17000000039116</v>
      </c>
      <c r="AF71" s="52">
        <f>VLOOKUP($B71,Shock_dev!$A$1:$CI$300,MATCH(DATE(AF$1,1,1),Shock_dev!$A$1:$CI$1,0),FALSE)</f>
        <v>175.71100000012666</v>
      </c>
      <c r="AG71" s="52"/>
      <c r="AH71" s="65">
        <f t="shared" si="1"/>
        <v>2465.2895999999719</v>
      </c>
      <c r="AI71" s="65">
        <f t="shared" si="2"/>
        <v>2407.5030000000261</v>
      </c>
      <c r="AJ71" s="65">
        <f t="shared" si="3"/>
        <v>1492.6790000000969</v>
      </c>
      <c r="AK71" s="65">
        <f t="shared" si="4"/>
        <v>671.64160000002016</v>
      </c>
      <c r="AL71" s="65">
        <f t="shared" si="5"/>
        <v>232.90959999989718</v>
      </c>
      <c r="AM71" s="65">
        <f t="shared" si="6"/>
        <v>158.38440000005068</v>
      </c>
      <c r="AN71" s="66"/>
      <c r="AO71" s="65">
        <f t="shared" si="7"/>
        <v>2436.396299999999</v>
      </c>
      <c r="AP71" s="65">
        <f t="shared" si="8"/>
        <v>1082.1603000000587</v>
      </c>
      <c r="AQ71" s="65">
        <f t="shared" si="9"/>
        <v>195.64699999997393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49.976269999999204</v>
      </c>
      <c r="D72" s="52">
        <f>VLOOKUP($B72,Shock_dev!$A$1:$CI$300,MATCH(DATE(D$1,1,1),Shock_dev!$A$1:$CI$1,0),FALSE)</f>
        <v>69.889360000001034</v>
      </c>
      <c r="E72" s="52">
        <f>VLOOKUP($B72,Shock_dev!$A$1:$CI$300,MATCH(DATE(E$1,1,1),Shock_dev!$A$1:$CI$1,0),FALSE)</f>
        <v>79.72606999999698</v>
      </c>
      <c r="F72" s="52">
        <f>VLOOKUP($B72,Shock_dev!$A$1:$CI$300,MATCH(DATE(F$1,1,1),Shock_dev!$A$1:$CI$1,0),FALSE)</f>
        <v>84.132400000002235</v>
      </c>
      <c r="G72" s="52">
        <f>VLOOKUP($B72,Shock_dev!$A$1:$CI$300,MATCH(DATE(G$1,1,1),Shock_dev!$A$1:$CI$1,0),FALSE)</f>
        <v>85.037600000003295</v>
      </c>
      <c r="H72" s="52">
        <f>VLOOKUP($B72,Shock_dev!$A$1:$CI$300,MATCH(DATE(H$1,1,1),Shock_dev!$A$1:$CI$1,0),FALSE)</f>
        <v>83.930679999997665</v>
      </c>
      <c r="I72" s="52">
        <f>VLOOKUP($B72,Shock_dev!$A$1:$CI$300,MATCH(DATE(I$1,1,1),Shock_dev!$A$1:$CI$1,0),FALSE)</f>
        <v>81.77618000000075</v>
      </c>
      <c r="J72" s="52">
        <f>VLOOKUP($B72,Shock_dev!$A$1:$CI$300,MATCH(DATE(J$1,1,1),Shock_dev!$A$1:$CI$1,0),FALSE)</f>
        <v>79.057159999996657</v>
      </c>
      <c r="K72" s="52">
        <f>VLOOKUP($B72,Shock_dev!$A$1:$CI$300,MATCH(DATE(K$1,1,1),Shock_dev!$A$1:$CI$1,0),FALSE)</f>
        <v>75.950519999998505</v>
      </c>
      <c r="L72" s="52">
        <f>VLOOKUP($B72,Shock_dev!$A$1:$CI$300,MATCH(DATE(L$1,1,1),Shock_dev!$A$1:$CI$1,0),FALSE)</f>
        <v>72.482589999999618</v>
      </c>
      <c r="M72" s="52">
        <f>VLOOKUP($B72,Shock_dev!$A$1:$CI$300,MATCH(DATE(M$1,1,1),Shock_dev!$A$1:$CI$1,0),FALSE)</f>
        <v>68.632300000004761</v>
      </c>
      <c r="N72" s="52">
        <f>VLOOKUP($B72,Shock_dev!$A$1:$CI$300,MATCH(DATE(N$1,1,1),Shock_dev!$A$1:$CI$1,0),FALSE)</f>
        <v>64.389300000002549</v>
      </c>
      <c r="O72" s="52">
        <f>VLOOKUP($B72,Shock_dev!$A$1:$CI$300,MATCH(DATE(O$1,1,1),Shock_dev!$A$1:$CI$1,0),FALSE)</f>
        <v>59.771630000002915</v>
      </c>
      <c r="P72" s="52">
        <f>VLOOKUP($B72,Shock_dev!$A$1:$CI$300,MATCH(DATE(P$1,1,1),Shock_dev!$A$1:$CI$1,0),FALSE)</f>
        <v>54.833989999999176</v>
      </c>
      <c r="Q72" s="52">
        <f>VLOOKUP($B72,Shock_dev!$A$1:$CI$300,MATCH(DATE(Q$1,1,1),Shock_dev!$A$1:$CI$1,0),FALSE)</f>
        <v>49.672090000000026</v>
      </c>
      <c r="R72" s="52">
        <f>VLOOKUP($B72,Shock_dev!$A$1:$CI$300,MATCH(DATE(R$1,1,1),Shock_dev!$A$1:$CI$1,0),FALSE)</f>
        <v>44.400979999998526</v>
      </c>
      <c r="S72" s="52">
        <f>VLOOKUP($B72,Shock_dev!$A$1:$CI$300,MATCH(DATE(S$1,1,1),Shock_dev!$A$1:$CI$1,0),FALSE)</f>
        <v>39.156460000005609</v>
      </c>
      <c r="T72" s="52">
        <f>VLOOKUP($B72,Shock_dev!$A$1:$CI$300,MATCH(DATE(T$1,1,1),Shock_dev!$A$1:$CI$1,0),FALSE)</f>
        <v>34.06930999999895</v>
      </c>
      <c r="U72" s="52">
        <f>VLOOKUP($B72,Shock_dev!$A$1:$CI$300,MATCH(DATE(U$1,1,1),Shock_dev!$A$1:$CI$1,0),FALSE)</f>
        <v>29.256520000002638</v>
      </c>
      <c r="V72" s="52">
        <f>VLOOKUP($B72,Shock_dev!$A$1:$CI$300,MATCH(DATE(V$1,1,1),Shock_dev!$A$1:$CI$1,0),FALSE)</f>
        <v>24.812040000004345</v>
      </c>
      <c r="W72" s="52">
        <f>VLOOKUP($B72,Shock_dev!$A$1:$CI$300,MATCH(DATE(W$1,1,1),Shock_dev!$A$1:$CI$1,0),FALSE)</f>
        <v>20.800059999994119</v>
      </c>
      <c r="X72" s="52">
        <f>VLOOKUP($B72,Shock_dev!$A$1:$CI$300,MATCH(DATE(X$1,1,1),Shock_dev!$A$1:$CI$1,0),FALSE)</f>
        <v>17.259899999997288</v>
      </c>
      <c r="Y72" s="52">
        <f>VLOOKUP($B72,Shock_dev!$A$1:$CI$300,MATCH(DATE(Y$1,1,1),Shock_dev!$A$1:$CI$1,0),FALSE)</f>
        <v>14.199079999998503</v>
      </c>
      <c r="Z72" s="52">
        <f>VLOOKUP($B72,Shock_dev!$A$1:$CI$300,MATCH(DATE(Z$1,1,1),Shock_dev!$A$1:$CI$1,0),FALSE)</f>
        <v>11.610650000002352</v>
      </c>
      <c r="AA72" s="52">
        <f>VLOOKUP($B72,Shock_dev!$A$1:$CI$300,MATCH(DATE(AA$1,1,1),Shock_dev!$A$1:$CI$1,0),FALSE)</f>
        <v>9.469120000001567</v>
      </c>
      <c r="AB72" s="52">
        <f>VLOOKUP($B72,Shock_dev!$A$1:$CI$300,MATCH(DATE(AB$1,1,1),Shock_dev!$A$1:$CI$1,0),FALSE)</f>
        <v>7.7439200000007986</v>
      </c>
      <c r="AC72" s="52">
        <f>VLOOKUP($B72,Shock_dev!$A$1:$CI$300,MATCH(DATE(AC$1,1,1),Shock_dev!$A$1:$CI$1,0),FALSE)</f>
        <v>6.3936200000025565</v>
      </c>
      <c r="AD72" s="52">
        <f>VLOOKUP($B72,Shock_dev!$A$1:$CI$300,MATCH(DATE(AD$1,1,1),Shock_dev!$A$1:$CI$1,0),FALSE)</f>
        <v>5.3784099999975297</v>
      </c>
      <c r="AE72" s="52">
        <f>VLOOKUP($B72,Shock_dev!$A$1:$CI$300,MATCH(DATE(AE$1,1,1),Shock_dev!$A$1:$CI$1,0),FALSE)</f>
        <v>4.6602799999964191</v>
      </c>
      <c r="AF72" s="52">
        <f>VLOOKUP($B72,Shock_dev!$A$1:$CI$300,MATCH(DATE(AF$1,1,1),Shock_dev!$A$1:$CI$1,0),FALSE)</f>
        <v>4.1964699999953154</v>
      </c>
      <c r="AG72" s="52"/>
      <c r="AH72" s="65">
        <f t="shared" si="1"/>
        <v>73.752340000000544</v>
      </c>
      <c r="AI72" s="65">
        <f t="shared" si="2"/>
        <v>78.639425999998636</v>
      </c>
      <c r="AJ72" s="65">
        <f t="shared" si="3"/>
        <v>59.459862000001884</v>
      </c>
      <c r="AK72" s="65">
        <f t="shared" si="4"/>
        <v>34.339062000002016</v>
      </c>
      <c r="AL72" s="65">
        <f t="shared" si="5"/>
        <v>14.667761999998765</v>
      </c>
      <c r="AM72" s="65">
        <f t="shared" si="6"/>
        <v>5.6745399999985242</v>
      </c>
      <c r="AN72" s="66"/>
      <c r="AO72" s="65">
        <f t="shared" si="7"/>
        <v>76.195882999999583</v>
      </c>
      <c r="AP72" s="65">
        <f t="shared" si="8"/>
        <v>46.899462000001947</v>
      </c>
      <c r="AQ72" s="65">
        <f t="shared" si="9"/>
        <v>10.171150999998645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2888.9081021999991</v>
      </c>
      <c r="D77" s="52">
        <f t="shared" ref="D77:AF77" si="12">SUM(D60:D69)</f>
        <v>2529.7314308000005</v>
      </c>
      <c r="E77" s="52">
        <f t="shared" si="12"/>
        <v>2507.5965646000009</v>
      </c>
      <c r="F77" s="52">
        <f t="shared" si="12"/>
        <v>2512.9415466000005</v>
      </c>
      <c r="G77" s="52">
        <f t="shared" si="12"/>
        <v>2506.6899684000005</v>
      </c>
      <c r="H77" s="52">
        <f t="shared" si="12"/>
        <v>2485.7703059000009</v>
      </c>
      <c r="I77" s="52">
        <f t="shared" si="12"/>
        <v>2450.8946834000003</v>
      </c>
      <c r="J77" s="52">
        <f t="shared" si="12"/>
        <v>2402.3848001999995</v>
      </c>
      <c r="K77" s="52">
        <f t="shared" si="12"/>
        <v>2340.2639365999999</v>
      </c>
      <c r="L77" s="52">
        <f t="shared" si="12"/>
        <v>2264.3266611999998</v>
      </c>
      <c r="M77" s="52">
        <f t="shared" si="12"/>
        <v>2174.7855265000003</v>
      </c>
      <c r="N77" s="52">
        <f t="shared" si="12"/>
        <v>2072.7250570000001</v>
      </c>
      <c r="O77" s="52">
        <f t="shared" si="12"/>
        <v>1960.003603899999</v>
      </c>
      <c r="P77" s="52">
        <f t="shared" si="12"/>
        <v>1839.2177261000013</v>
      </c>
      <c r="Q77" s="52">
        <f t="shared" si="12"/>
        <v>1714.1218621999997</v>
      </c>
      <c r="R77" s="52">
        <f t="shared" si="12"/>
        <v>1588.4126021999984</v>
      </c>
      <c r="S77" s="52">
        <f t="shared" si="12"/>
        <v>1466.1422972000009</v>
      </c>
      <c r="T77" s="52">
        <f t="shared" si="12"/>
        <v>1350.6592819999998</v>
      </c>
      <c r="U77" s="52">
        <f t="shared" si="12"/>
        <v>1244.5262002000002</v>
      </c>
      <c r="V77" s="52">
        <f t="shared" si="12"/>
        <v>1149.4245061000001</v>
      </c>
      <c r="W77" s="52">
        <f t="shared" si="12"/>
        <v>1065.9399988000002</v>
      </c>
      <c r="X77" s="52">
        <f t="shared" si="12"/>
        <v>994.16018379999946</v>
      </c>
      <c r="Y77" s="52">
        <f t="shared" si="12"/>
        <v>933.12472979999973</v>
      </c>
      <c r="Z77" s="52">
        <f t="shared" si="12"/>
        <v>881.9551593999995</v>
      </c>
      <c r="AA77" s="52">
        <f t="shared" si="12"/>
        <v>839.31734599999936</v>
      </c>
      <c r="AB77" s="52">
        <f t="shared" si="12"/>
        <v>804.17309979999982</v>
      </c>
      <c r="AC77" s="52">
        <f t="shared" si="12"/>
        <v>775.11930389999975</v>
      </c>
      <c r="AD77" s="52">
        <f t="shared" si="12"/>
        <v>751.25504709999939</v>
      </c>
      <c r="AE77" s="52">
        <f t="shared" si="12"/>
        <v>731.74721479999869</v>
      </c>
      <c r="AF77" s="52">
        <f t="shared" si="12"/>
        <v>715.62152290000085</v>
      </c>
      <c r="AG77" s="67"/>
      <c r="AH77" s="65">
        <f>AVERAGE(C77:G77)</f>
        <v>2589.17352252</v>
      </c>
      <c r="AI77" s="65">
        <f>AVERAGE(H77:L77)</f>
        <v>2388.7280774600003</v>
      </c>
      <c r="AJ77" s="65">
        <f>AVERAGE(M77:Q77)</f>
        <v>1952.1707551400002</v>
      </c>
      <c r="AK77" s="65">
        <f>AVERAGE(R77:V77)</f>
        <v>1359.8329775399998</v>
      </c>
      <c r="AL77" s="65">
        <f>AVERAGE(W77:AA77)</f>
        <v>942.89948355999968</v>
      </c>
      <c r="AM77" s="65">
        <f>AVERAGE(AB77:AF77)</f>
        <v>755.5832376999997</v>
      </c>
      <c r="AN77" s="66"/>
      <c r="AO77" s="65">
        <f>AVERAGE(AH77:AI77)</f>
        <v>2488.9507999900002</v>
      </c>
      <c r="AP77" s="65">
        <f>AVERAGE(AJ77:AK77)</f>
        <v>1656.0018663400001</v>
      </c>
      <c r="AQ77" s="65">
        <f>AVERAGE(AL77:AM77)</f>
        <v>849.24136062999969</v>
      </c>
    </row>
    <row r="78" spans="1:43" s="9" customFormat="1" x14ac:dyDescent="0.25">
      <c r="A78" s="13" t="s">
        <v>399</v>
      </c>
      <c r="B78" s="13"/>
      <c r="C78" s="52">
        <f>SUM(C70:C71)</f>
        <v>1668.8986700000751</v>
      </c>
      <c r="D78" s="52">
        <f t="shared" ref="D78:AF78" si="13">SUM(D70:D71)</f>
        <v>2403.2000399999524</v>
      </c>
      <c r="E78" s="52">
        <f t="shared" si="13"/>
        <v>2762.539019999931</v>
      </c>
      <c r="F78" s="52">
        <f t="shared" si="13"/>
        <v>2900.0937400000112</v>
      </c>
      <c r="G78" s="52">
        <f t="shared" si="13"/>
        <v>2889.0599599998895</v>
      </c>
      <c r="H78" s="52">
        <f t="shared" si="13"/>
        <v>2786.4313899999543</v>
      </c>
      <c r="I78" s="52">
        <f t="shared" si="13"/>
        <v>2632.9523700001591</v>
      </c>
      <c r="J78" s="52">
        <f t="shared" si="13"/>
        <v>2453.7507900000128</v>
      </c>
      <c r="K78" s="52">
        <f t="shared" si="13"/>
        <v>2262.5894599999228</v>
      </c>
      <c r="L78" s="52">
        <f t="shared" si="13"/>
        <v>2066.2340300000869</v>
      </c>
      <c r="M78" s="52">
        <f t="shared" si="13"/>
        <v>1868.0065700000705</v>
      </c>
      <c r="N78" s="52">
        <f t="shared" si="13"/>
        <v>1669.9554600001793</v>
      </c>
      <c r="O78" s="52">
        <f t="shared" si="13"/>
        <v>1473.9138700001058</v>
      </c>
      <c r="P78" s="52">
        <f t="shared" si="13"/>
        <v>1282.0083100001066</v>
      </c>
      <c r="Q78" s="52">
        <f t="shared" si="13"/>
        <v>1097.1029300000228</v>
      </c>
      <c r="R78" s="52">
        <f t="shared" si="13"/>
        <v>922.24263000003702</v>
      </c>
      <c r="S78" s="52">
        <f t="shared" si="13"/>
        <v>760.78510000000824</v>
      </c>
      <c r="T78" s="52">
        <f t="shared" si="13"/>
        <v>615.69186999984959</v>
      </c>
      <c r="U78" s="52">
        <f t="shared" si="13"/>
        <v>489.24222000007285</v>
      </c>
      <c r="V78" s="52">
        <f t="shared" si="13"/>
        <v>382.8380000001489</v>
      </c>
      <c r="W78" s="52">
        <f t="shared" si="13"/>
        <v>296.74661000007472</v>
      </c>
      <c r="X78" s="52">
        <f t="shared" si="13"/>
        <v>230.40879999977187</v>
      </c>
      <c r="Y78" s="52">
        <f t="shared" si="13"/>
        <v>182.24064999987604</v>
      </c>
      <c r="Z78" s="52">
        <f t="shared" si="13"/>
        <v>150.23254999994242</v>
      </c>
      <c r="AA78" s="52">
        <f t="shared" si="13"/>
        <v>131.92431999984547</v>
      </c>
      <c r="AB78" s="52">
        <f t="shared" si="13"/>
        <v>124.92182999989018</v>
      </c>
      <c r="AC78" s="52">
        <f t="shared" si="13"/>
        <v>126.67468999991252</v>
      </c>
      <c r="AD78" s="52">
        <f t="shared" si="13"/>
        <v>134.94456999993417</v>
      </c>
      <c r="AE78" s="52">
        <f t="shared" si="13"/>
        <v>147.80996000039158</v>
      </c>
      <c r="AF78" s="52">
        <f t="shared" si="13"/>
        <v>163.47314000013284</v>
      </c>
      <c r="AG78" s="67"/>
      <c r="AH78" s="65">
        <f>AVERAGE(C78:G78)</f>
        <v>2524.758285999972</v>
      </c>
      <c r="AI78" s="65">
        <f>AVERAGE(H78:L78)</f>
        <v>2440.3916080000272</v>
      </c>
      <c r="AJ78" s="65">
        <f>AVERAGE(M78:Q78)</f>
        <v>1478.197428000097</v>
      </c>
      <c r="AK78" s="65">
        <f>AVERAGE(R78:V78)</f>
        <v>634.15996400002336</v>
      </c>
      <c r="AL78" s="65">
        <f>AVERAGE(W78:AA78)</f>
        <v>198.31058599990212</v>
      </c>
      <c r="AM78" s="65">
        <f>AVERAGE(AB78:AF78)</f>
        <v>139.56483800005225</v>
      </c>
      <c r="AN78" s="66"/>
      <c r="AO78" s="65">
        <f>AVERAGE(AH78:AI78)</f>
        <v>2482.5749469999996</v>
      </c>
      <c r="AP78" s="65">
        <f>AVERAGE(AJ78:AK78)</f>
        <v>1056.1786960000602</v>
      </c>
      <c r="AQ78" s="65">
        <f>AVERAGE(AL78:AM78)</f>
        <v>168.93771199997718</v>
      </c>
    </row>
    <row r="79" spans="1:43" s="9" customFormat="1" x14ac:dyDescent="0.25">
      <c r="A79" s="13" t="s">
        <v>421</v>
      </c>
      <c r="B79" s="13"/>
      <c r="C79" s="52">
        <f>SUM(C53:C58)</f>
        <v>333.2393309999934</v>
      </c>
      <c r="D79" s="52">
        <f t="shared" ref="D79:AF79" si="14">SUM(D53:D58)</f>
        <v>391.44397199999821</v>
      </c>
      <c r="E79" s="52">
        <f t="shared" si="14"/>
        <v>404.54776200000015</v>
      </c>
      <c r="F79" s="52">
        <f t="shared" si="14"/>
        <v>396.0845599999866</v>
      </c>
      <c r="G79" s="52">
        <f t="shared" si="14"/>
        <v>370.48163900002419</v>
      </c>
      <c r="H79" s="52">
        <f t="shared" si="14"/>
        <v>333.41694699999789</v>
      </c>
      <c r="I79" s="52">
        <f t="shared" si="14"/>
        <v>290.03359900000851</v>
      </c>
      <c r="J79" s="52">
        <f t="shared" si="14"/>
        <v>244.08512400000654</v>
      </c>
      <c r="K79" s="52">
        <f t="shared" si="14"/>
        <v>198.06831099999908</v>
      </c>
      <c r="L79" s="52">
        <f t="shared" si="14"/>
        <v>153.5324900000187</v>
      </c>
      <c r="M79" s="52">
        <f t="shared" si="14"/>
        <v>111.4434020000017</v>
      </c>
      <c r="N79" s="52">
        <f t="shared" si="14"/>
        <v>72.426960999988296</v>
      </c>
      <c r="O79" s="52">
        <f t="shared" si="14"/>
        <v>36.912573999992674</v>
      </c>
      <c r="P79" s="52">
        <f t="shared" si="14"/>
        <v>5.2321859999728986</v>
      </c>
      <c r="Q79" s="52">
        <f t="shared" si="14"/>
        <v>-22.271763999986433</v>
      </c>
      <c r="R79" s="52">
        <f t="shared" si="14"/>
        <v>-45.345252999992226</v>
      </c>
      <c r="S79" s="52">
        <f t="shared" si="14"/>
        <v>-63.748869999996714</v>
      </c>
      <c r="T79" s="52">
        <f t="shared" si="14"/>
        <v>-77.383728999991945</v>
      </c>
      <c r="U79" s="52">
        <f t="shared" si="14"/>
        <v>-86.301347000013266</v>
      </c>
      <c r="V79" s="52">
        <f t="shared" si="14"/>
        <v>-90.714029999999184</v>
      </c>
      <c r="W79" s="52">
        <f t="shared" si="14"/>
        <v>-91.0221769999971</v>
      </c>
      <c r="X79" s="52">
        <f t="shared" si="14"/>
        <v>-87.726686999994854</v>
      </c>
      <c r="Y79" s="52">
        <f t="shared" si="14"/>
        <v>-81.473801000006461</v>
      </c>
      <c r="Z79" s="52">
        <f t="shared" si="14"/>
        <v>-72.912554999998065</v>
      </c>
      <c r="AA79" s="52">
        <f t="shared" si="14"/>
        <v>-62.723321999998916</v>
      </c>
      <c r="AB79" s="52">
        <f t="shared" si="14"/>
        <v>-51.506480999986707</v>
      </c>
      <c r="AC79" s="52">
        <f t="shared" si="14"/>
        <v>-39.849231999990479</v>
      </c>
      <c r="AD79" s="52">
        <f t="shared" si="14"/>
        <v>-28.225157000016225</v>
      </c>
      <c r="AE79" s="52">
        <f t="shared" si="14"/>
        <v>-17.010637000001225</v>
      </c>
      <c r="AF79" s="52">
        <f t="shared" si="14"/>
        <v>-6.5324160000009215</v>
      </c>
      <c r="AG79" s="67"/>
      <c r="AH79" s="65">
        <f t="shared" si="1"/>
        <v>379.15945280000051</v>
      </c>
      <c r="AI79" s="65">
        <f t="shared" si="2"/>
        <v>243.82729420000615</v>
      </c>
      <c r="AJ79" s="65">
        <f t="shared" si="3"/>
        <v>40.748671799993829</v>
      </c>
      <c r="AK79" s="65">
        <f t="shared" si="4"/>
        <v>-72.698645799998673</v>
      </c>
      <c r="AL79" s="65">
        <f t="shared" si="5"/>
        <v>-79.171708399999076</v>
      </c>
      <c r="AM79" s="65">
        <f t="shared" si="6"/>
        <v>-28.62478459999911</v>
      </c>
      <c r="AN79" s="66"/>
      <c r="AO79" s="65">
        <f t="shared" si="7"/>
        <v>311.49337350000332</v>
      </c>
      <c r="AP79" s="65">
        <f t="shared" si="8"/>
        <v>-15.974987000002422</v>
      </c>
      <c r="AQ79" s="65">
        <f t="shared" si="9"/>
        <v>-53.89824649999909</v>
      </c>
    </row>
    <row r="80" spans="1:43" s="9" customFormat="1" x14ac:dyDescent="0.25">
      <c r="A80" s="13" t="s">
        <v>423</v>
      </c>
      <c r="B80" s="13"/>
      <c r="C80" s="52">
        <f>C59</f>
        <v>66.901330000007874</v>
      </c>
      <c r="D80" s="52">
        <f t="shared" ref="D80:AF80" si="15">D59</f>
        <v>109.15337999998883</v>
      </c>
      <c r="E80" s="52">
        <f t="shared" si="15"/>
        <v>128.93009999999776</v>
      </c>
      <c r="F80" s="52">
        <f t="shared" si="15"/>
        <v>134.88719999999739</v>
      </c>
      <c r="G80" s="52">
        <f t="shared" si="15"/>
        <v>133.28660000000673</v>
      </c>
      <c r="H80" s="52">
        <f t="shared" si="15"/>
        <v>128.42939999999362</v>
      </c>
      <c r="I80" s="52">
        <f t="shared" si="15"/>
        <v>122.92369999999937</v>
      </c>
      <c r="J80" s="52">
        <f t="shared" si="15"/>
        <v>118.02210000000196</v>
      </c>
      <c r="K80" s="52">
        <f t="shared" si="15"/>
        <v>114.07089999999152</v>
      </c>
      <c r="L80" s="52">
        <f t="shared" si="15"/>
        <v>110.91670000000158</v>
      </c>
      <c r="M80" s="52">
        <f t="shared" si="15"/>
        <v>108.20789999999397</v>
      </c>
      <c r="N80" s="52">
        <f t="shared" si="15"/>
        <v>105.57529999999679</v>
      </c>
      <c r="O80" s="52">
        <f t="shared" si="15"/>
        <v>102.71840000001248</v>
      </c>
      <c r="P80" s="52">
        <f t="shared" si="15"/>
        <v>99.436499999996158</v>
      </c>
      <c r="Q80" s="52">
        <f t="shared" si="15"/>
        <v>95.641900000002352</v>
      </c>
      <c r="R80" s="52">
        <f t="shared" si="15"/>
        <v>91.328900000007707</v>
      </c>
      <c r="S80" s="52">
        <f t="shared" si="15"/>
        <v>86.56239999999525</v>
      </c>
      <c r="T80" s="52">
        <f t="shared" si="15"/>
        <v>81.439800000007381</v>
      </c>
      <c r="U80" s="52">
        <f t="shared" si="15"/>
        <v>76.066200000001118</v>
      </c>
      <c r="V80" s="52">
        <f t="shared" si="15"/>
        <v>70.537800000005518</v>
      </c>
      <c r="W80" s="52">
        <f t="shared" si="15"/>
        <v>64.926000000006752</v>
      </c>
      <c r="X80" s="52">
        <f t="shared" si="15"/>
        <v>59.283499999990454</v>
      </c>
      <c r="Y80" s="52">
        <f t="shared" si="15"/>
        <v>53.635599999994156</v>
      </c>
      <c r="Z80" s="52">
        <f t="shared" si="15"/>
        <v>47.998800000001211</v>
      </c>
      <c r="AA80" s="52">
        <f t="shared" si="15"/>
        <v>42.380600000004051</v>
      </c>
      <c r="AB80" s="52">
        <f t="shared" si="15"/>
        <v>36.794900000008056</v>
      </c>
      <c r="AC80" s="52">
        <f t="shared" si="15"/>
        <v>31.252999999996973</v>
      </c>
      <c r="AD80" s="52">
        <f t="shared" si="15"/>
        <v>25.775599999993574</v>
      </c>
      <c r="AE80" s="52">
        <f t="shared" si="15"/>
        <v>20.392299999977695</v>
      </c>
      <c r="AF80" s="52">
        <f t="shared" si="15"/>
        <v>15.131200000003446</v>
      </c>
      <c r="AG80" s="67"/>
      <c r="AH80" s="65">
        <f t="shared" si="1"/>
        <v>114.63172199999971</v>
      </c>
      <c r="AI80" s="65">
        <f t="shared" si="2"/>
        <v>118.87255999999761</v>
      </c>
      <c r="AJ80" s="65">
        <f t="shared" si="3"/>
        <v>102.31600000000034</v>
      </c>
      <c r="AK80" s="65">
        <f t="shared" si="4"/>
        <v>81.1870200000034</v>
      </c>
      <c r="AL80" s="65">
        <f t="shared" si="5"/>
        <v>53.644899999999325</v>
      </c>
      <c r="AM80" s="65">
        <f t="shared" si="6"/>
        <v>25.869399999995949</v>
      </c>
      <c r="AN80" s="66"/>
      <c r="AO80" s="65">
        <f t="shared" si="7"/>
        <v>116.75214099999866</v>
      </c>
      <c r="AP80" s="65">
        <f t="shared" si="8"/>
        <v>91.751510000001872</v>
      </c>
      <c r="AQ80" s="65">
        <f t="shared" si="9"/>
        <v>39.757149999997637</v>
      </c>
    </row>
    <row r="81" spans="1:43" s="9" customFormat="1" x14ac:dyDescent="0.25">
      <c r="A81" s="13" t="s">
        <v>426</v>
      </c>
      <c r="B81" s="13"/>
      <c r="C81" s="52">
        <f>C72</f>
        <v>49.976269999999204</v>
      </c>
      <c r="D81" s="52">
        <f t="shared" ref="D81:AF81" si="16">D72</f>
        <v>69.889360000001034</v>
      </c>
      <c r="E81" s="52">
        <f t="shared" si="16"/>
        <v>79.72606999999698</v>
      </c>
      <c r="F81" s="52">
        <f t="shared" si="16"/>
        <v>84.132400000002235</v>
      </c>
      <c r="G81" s="52">
        <f t="shared" si="16"/>
        <v>85.037600000003295</v>
      </c>
      <c r="H81" s="52">
        <f t="shared" si="16"/>
        <v>83.930679999997665</v>
      </c>
      <c r="I81" s="52">
        <f t="shared" si="16"/>
        <v>81.77618000000075</v>
      </c>
      <c r="J81" s="52">
        <f t="shared" si="16"/>
        <v>79.057159999996657</v>
      </c>
      <c r="K81" s="52">
        <f t="shared" si="16"/>
        <v>75.950519999998505</v>
      </c>
      <c r="L81" s="52">
        <f t="shared" si="16"/>
        <v>72.482589999999618</v>
      </c>
      <c r="M81" s="52">
        <f t="shared" si="16"/>
        <v>68.632300000004761</v>
      </c>
      <c r="N81" s="52">
        <f t="shared" si="16"/>
        <v>64.389300000002549</v>
      </c>
      <c r="O81" s="52">
        <f t="shared" si="16"/>
        <v>59.771630000002915</v>
      </c>
      <c r="P81" s="52">
        <f t="shared" si="16"/>
        <v>54.833989999999176</v>
      </c>
      <c r="Q81" s="52">
        <f t="shared" si="16"/>
        <v>49.672090000000026</v>
      </c>
      <c r="R81" s="52">
        <f t="shared" si="16"/>
        <v>44.400979999998526</v>
      </c>
      <c r="S81" s="52">
        <f t="shared" si="16"/>
        <v>39.156460000005609</v>
      </c>
      <c r="T81" s="52">
        <f t="shared" si="16"/>
        <v>34.06930999999895</v>
      </c>
      <c r="U81" s="52">
        <f t="shared" si="16"/>
        <v>29.256520000002638</v>
      </c>
      <c r="V81" s="52">
        <f t="shared" si="16"/>
        <v>24.812040000004345</v>
      </c>
      <c r="W81" s="52">
        <f t="shared" si="16"/>
        <v>20.800059999994119</v>
      </c>
      <c r="X81" s="52">
        <f t="shared" si="16"/>
        <v>17.259899999997288</v>
      </c>
      <c r="Y81" s="52">
        <f t="shared" si="16"/>
        <v>14.199079999998503</v>
      </c>
      <c r="Z81" s="52">
        <f t="shared" si="16"/>
        <v>11.610650000002352</v>
      </c>
      <c r="AA81" s="52">
        <f t="shared" si="16"/>
        <v>9.469120000001567</v>
      </c>
      <c r="AB81" s="52">
        <f t="shared" si="16"/>
        <v>7.7439200000007986</v>
      </c>
      <c r="AC81" s="52">
        <f t="shared" si="16"/>
        <v>6.3936200000025565</v>
      </c>
      <c r="AD81" s="52">
        <f t="shared" si="16"/>
        <v>5.3784099999975297</v>
      </c>
      <c r="AE81" s="52">
        <f t="shared" si="16"/>
        <v>4.6602799999964191</v>
      </c>
      <c r="AF81" s="52">
        <f t="shared" si="16"/>
        <v>4.1964699999953154</v>
      </c>
      <c r="AG81" s="67"/>
      <c r="AH81" s="65">
        <f>AVERAGE(C81:G81)</f>
        <v>73.752340000000544</v>
      </c>
      <c r="AI81" s="65">
        <f>AVERAGE(H81:L81)</f>
        <v>78.639425999998636</v>
      </c>
      <c r="AJ81" s="65">
        <f>AVERAGE(M81:Q81)</f>
        <v>59.459862000001884</v>
      </c>
      <c r="AK81" s="65">
        <f>AVERAGE(R81:V81)</f>
        <v>34.339062000002016</v>
      </c>
      <c r="AL81" s="65">
        <f>AVERAGE(W81:AA81)</f>
        <v>14.667761999998765</v>
      </c>
      <c r="AM81" s="65">
        <f>AVERAGE(AB81:AF81)</f>
        <v>5.6745399999985242</v>
      </c>
      <c r="AN81" s="66"/>
      <c r="AO81" s="65">
        <f>AVERAGE(AH81:AI81)</f>
        <v>76.195882999999583</v>
      </c>
      <c r="AP81" s="65">
        <f>AVERAGE(AJ81:AK81)</f>
        <v>46.899462000001947</v>
      </c>
      <c r="AQ81" s="65">
        <f>AVERAGE(AL81:AM81)</f>
        <v>10.171150999998645</v>
      </c>
    </row>
    <row r="82" spans="1:43" s="9" customFormat="1" x14ac:dyDescent="0.25">
      <c r="A82" s="13" t="s">
        <v>425</v>
      </c>
      <c r="B82" s="13"/>
      <c r="C82" s="52">
        <f>SUM(C51:C52)</f>
        <v>55.976168000000143</v>
      </c>
      <c r="D82" s="52">
        <f t="shared" ref="D82:AF82" si="17">SUM(D51:D52)</f>
        <v>71.626152000000729</v>
      </c>
      <c r="E82" s="52">
        <f t="shared" si="17"/>
        <v>77.254814999998416</v>
      </c>
      <c r="F82" s="52">
        <f t="shared" si="17"/>
        <v>77.557380000002922</v>
      </c>
      <c r="G82" s="52">
        <f t="shared" si="17"/>
        <v>74.034104000001207</v>
      </c>
      <c r="H82" s="52">
        <f t="shared" si="17"/>
        <v>68.097007000001213</v>
      </c>
      <c r="I82" s="52">
        <f t="shared" si="17"/>
        <v>60.88790599999902</v>
      </c>
      <c r="J82" s="52">
        <f t="shared" si="17"/>
        <v>53.177198999998836</v>
      </c>
      <c r="K82" s="52">
        <f t="shared" si="17"/>
        <v>45.429028999996262</v>
      </c>
      <c r="L82" s="52">
        <f t="shared" si="17"/>
        <v>37.896129999993718</v>
      </c>
      <c r="M82" s="52">
        <f t="shared" si="17"/>
        <v>30.712309000005007</v>
      </c>
      <c r="N82" s="52">
        <f t="shared" si="17"/>
        <v>23.953177999998843</v>
      </c>
      <c r="O82" s="52">
        <f t="shared" si="17"/>
        <v>17.669922999995833</v>
      </c>
      <c r="P82" s="52">
        <f t="shared" si="17"/>
        <v>11.908971999996538</v>
      </c>
      <c r="Q82" s="52">
        <f t="shared" si="17"/>
        <v>6.7299390000025596</v>
      </c>
      <c r="R82" s="52">
        <f t="shared" si="17"/>
        <v>2.1884100000033868</v>
      </c>
      <c r="S82" s="52">
        <f t="shared" si="17"/>
        <v>-1.6555970000072193</v>
      </c>
      <c r="T82" s="52">
        <f t="shared" si="17"/>
        <v>-4.760271000002831</v>
      </c>
      <c r="U82" s="52">
        <f t="shared" si="17"/>
        <v>-7.1075419999988299</v>
      </c>
      <c r="V82" s="52">
        <f t="shared" si="17"/>
        <v>-8.7069110000038563</v>
      </c>
      <c r="W82" s="52">
        <f t="shared" si="17"/>
        <v>-9.6019820000001346</v>
      </c>
      <c r="X82" s="52">
        <f t="shared" si="17"/>
        <v>-9.8573089999990771</v>
      </c>
      <c r="Y82" s="52">
        <f t="shared" si="17"/>
        <v>-9.5654739999963567</v>
      </c>
      <c r="Z82" s="52">
        <f t="shared" si="17"/>
        <v>-8.8244759999952294</v>
      </c>
      <c r="AA82" s="52">
        <f t="shared" si="17"/>
        <v>-7.7408509999959279</v>
      </c>
      <c r="AB82" s="52">
        <f t="shared" si="17"/>
        <v>-6.4112510000013572</v>
      </c>
      <c r="AC82" s="52">
        <f t="shared" si="17"/>
        <v>-4.9322369999990769</v>
      </c>
      <c r="AD82" s="52">
        <f t="shared" si="17"/>
        <v>-3.3838959999975486</v>
      </c>
      <c r="AE82" s="52">
        <f t="shared" si="17"/>
        <v>-1.8314319999990403</v>
      </c>
      <c r="AF82" s="52">
        <f t="shared" si="17"/>
        <v>-0.33270800000354939</v>
      </c>
      <c r="AG82" s="67"/>
      <c r="AH82" s="65">
        <f>AVERAGE(C82:G82)</f>
        <v>71.289723800000687</v>
      </c>
      <c r="AI82" s="65">
        <f>AVERAGE(H82:L82)</f>
        <v>53.097454199997813</v>
      </c>
      <c r="AJ82" s="65">
        <f>AVERAGE(M82:Q82)</f>
        <v>18.194864199999756</v>
      </c>
      <c r="AK82" s="65">
        <f>AVERAGE(R82:V82)</f>
        <v>-4.0083822000018703</v>
      </c>
      <c r="AL82" s="65">
        <f>AVERAGE(W82:AA82)</f>
        <v>-9.1180183999973448</v>
      </c>
      <c r="AM82" s="65">
        <f>AVERAGE(AB82:AF82)</f>
        <v>-3.3783048000001146</v>
      </c>
      <c r="AN82" s="66"/>
      <c r="AO82" s="65">
        <f>AVERAGE(AH82:AI82)</f>
        <v>62.19358899999925</v>
      </c>
      <c r="AP82" s="65">
        <f>AVERAGE(AJ82:AK82)</f>
        <v>7.093240999998943</v>
      </c>
      <c r="AQ82" s="65">
        <f>AVERAGE(AL82:AM82)</f>
        <v>-6.2481615999987294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25.285253000000012</v>
      </c>
      <c r="D87" s="52">
        <f t="shared" ref="D87:AF92" si="21">D60</f>
        <v>31.704354000000421</v>
      </c>
      <c r="E87" s="52">
        <f t="shared" si="21"/>
        <v>39.36240700000053</v>
      </c>
      <c r="F87" s="52">
        <f t="shared" si="21"/>
        <v>47.929205999999795</v>
      </c>
      <c r="G87" s="52">
        <f t="shared" si="21"/>
        <v>58.03385900000012</v>
      </c>
      <c r="H87" s="52">
        <f t="shared" si="21"/>
        <v>70.407498999999916</v>
      </c>
      <c r="I87" s="52">
        <f t="shared" si="21"/>
        <v>85.654035000000476</v>
      </c>
      <c r="J87" s="52">
        <f t="shared" si="21"/>
        <v>104.27052999999978</v>
      </c>
      <c r="K87" s="52">
        <f t="shared" si="21"/>
        <v>126.63343799999984</v>
      </c>
      <c r="L87" s="52">
        <f t="shared" si="21"/>
        <v>152.93699600000036</v>
      </c>
      <c r="M87" s="52">
        <f t="shared" si="21"/>
        <v>183.12806699999965</v>
      </c>
      <c r="N87" s="52">
        <f t="shared" si="21"/>
        <v>216.98047600000064</v>
      </c>
      <c r="O87" s="52">
        <f t="shared" si="21"/>
        <v>253.99614799999836</v>
      </c>
      <c r="P87" s="52">
        <f t="shared" si="21"/>
        <v>293.16567000000032</v>
      </c>
      <c r="Q87" s="52">
        <f t="shared" si="21"/>
        <v>333.54179099999965</v>
      </c>
      <c r="R87" s="52">
        <f t="shared" si="21"/>
        <v>373.83211499999925</v>
      </c>
      <c r="S87" s="52">
        <f t="shared" si="21"/>
        <v>412.8269220000002</v>
      </c>
      <c r="T87" s="52">
        <f t="shared" si="21"/>
        <v>449.45869499999935</v>
      </c>
      <c r="U87" s="52">
        <f t="shared" si="21"/>
        <v>482.98764599999959</v>
      </c>
      <c r="V87" s="52">
        <f t="shared" si="21"/>
        <v>512.83237399999962</v>
      </c>
      <c r="W87" s="52">
        <f t="shared" si="21"/>
        <v>538.88489800000025</v>
      </c>
      <c r="X87" s="52">
        <f t="shared" si="21"/>
        <v>561.08609599999909</v>
      </c>
      <c r="Y87" s="52">
        <f t="shared" si="21"/>
        <v>579.76504600000044</v>
      </c>
      <c r="Z87" s="52">
        <f t="shared" si="21"/>
        <v>595.21591400000034</v>
      </c>
      <c r="AA87" s="52">
        <f t="shared" si="21"/>
        <v>607.83628999999928</v>
      </c>
      <c r="AB87" s="52">
        <f t="shared" si="21"/>
        <v>618.07128499999999</v>
      </c>
      <c r="AC87" s="52">
        <f t="shared" si="21"/>
        <v>626.16661999999997</v>
      </c>
      <c r="AD87" s="52">
        <f t="shared" si="21"/>
        <v>632.64266999999927</v>
      </c>
      <c r="AE87" s="52">
        <f t="shared" si="21"/>
        <v>637.70098999999936</v>
      </c>
      <c r="AF87" s="52">
        <f t="shared" si="21"/>
        <v>641.62327000000005</v>
      </c>
      <c r="AH87" s="65">
        <f t="shared" ref="AH87:AH93" si="22">AVERAGE(C87:G87)</f>
        <v>40.463015800000179</v>
      </c>
      <c r="AI87" s="65">
        <f t="shared" ref="AI87:AI93" si="23">AVERAGE(H87:L87)</f>
        <v>107.98049960000007</v>
      </c>
      <c r="AJ87" s="65">
        <f t="shared" ref="AJ87:AJ93" si="24">AVERAGE(M87:Q87)</f>
        <v>256.16243039999972</v>
      </c>
      <c r="AK87" s="65">
        <f t="shared" ref="AK87:AK93" si="25">AVERAGE(R87:V87)</f>
        <v>446.38755039999961</v>
      </c>
      <c r="AL87" s="65">
        <f t="shared" ref="AL87:AL93" si="26">AVERAGE(W87:AA87)</f>
        <v>576.55764879999992</v>
      </c>
      <c r="AM87" s="65">
        <f t="shared" ref="AM87:AM93" si="27">AVERAGE(AB87:AF87)</f>
        <v>631.24096699999973</v>
      </c>
      <c r="AN87" s="66"/>
      <c r="AO87" s="65">
        <f t="shared" ref="AO87:AO93" si="28">AVERAGE(AH87:AI87)</f>
        <v>74.221757700000126</v>
      </c>
      <c r="AP87" s="65">
        <f t="shared" ref="AP87:AP93" si="29">AVERAGE(AJ87:AK87)</f>
        <v>351.27499039999964</v>
      </c>
      <c r="AQ87" s="65">
        <f t="shared" ref="AQ87:AQ93" si="30">AVERAGE(AL87:AM87)</f>
        <v>603.89930789999983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0.83922849999999016</v>
      </c>
      <c r="D88" s="52">
        <f t="shared" ref="D88:R88" si="31">D61</f>
        <v>1.1296772000000033</v>
      </c>
      <c r="E88" s="52">
        <f t="shared" si="31"/>
        <v>1.3729293999999754</v>
      </c>
      <c r="F88" s="52">
        <f t="shared" si="31"/>
        <v>1.6215663999999492</v>
      </c>
      <c r="G88" s="52">
        <f t="shared" si="31"/>
        <v>1.9427094000000125</v>
      </c>
      <c r="H88" s="52">
        <f t="shared" si="31"/>
        <v>2.2970250000000192</v>
      </c>
      <c r="I88" s="52">
        <f t="shared" si="31"/>
        <v>2.7502129000000082</v>
      </c>
      <c r="J88" s="52">
        <f t="shared" si="31"/>
        <v>3.3025723000000085</v>
      </c>
      <c r="K88" s="52">
        <f t="shared" si="31"/>
        <v>4.0056696999999986</v>
      </c>
      <c r="L88" s="52">
        <f t="shared" si="31"/>
        <v>4.8029085000000009</v>
      </c>
      <c r="M88" s="52">
        <f t="shared" si="31"/>
        <v>5.6972349999999778</v>
      </c>
      <c r="N88" s="52">
        <f t="shared" si="31"/>
        <v>6.7383444999999824</v>
      </c>
      <c r="O88" s="52">
        <f t="shared" si="31"/>
        <v>7.8691654000000426</v>
      </c>
      <c r="P88" s="52">
        <f t="shared" si="31"/>
        <v>9.0424188000000072</v>
      </c>
      <c r="Q88" s="52">
        <f t="shared" si="31"/>
        <v>10.262841900000012</v>
      </c>
      <c r="R88" s="52">
        <f t="shared" si="31"/>
        <v>11.479464500000006</v>
      </c>
      <c r="S88" s="52">
        <f t="shared" si="21"/>
        <v>12.645834000000036</v>
      </c>
      <c r="T88" s="52">
        <f t="shared" si="21"/>
        <v>13.766722099999981</v>
      </c>
      <c r="U88" s="52">
        <f t="shared" si="21"/>
        <v>14.790995299999963</v>
      </c>
      <c r="V88" s="52">
        <f t="shared" si="21"/>
        <v>15.671868500000016</v>
      </c>
      <c r="W88" s="52">
        <f t="shared" si="21"/>
        <v>16.464604300000019</v>
      </c>
      <c r="X88" s="52">
        <f t="shared" si="21"/>
        <v>17.163825900000006</v>
      </c>
      <c r="Y88" s="52">
        <f t="shared" si="21"/>
        <v>17.717474099999947</v>
      </c>
      <c r="Z88" s="52">
        <f t="shared" si="21"/>
        <v>18.180758099999991</v>
      </c>
      <c r="AA88" s="52">
        <f t="shared" si="21"/>
        <v>18.548776399999952</v>
      </c>
      <c r="AB88" s="52">
        <f t="shared" si="21"/>
        <v>18.871831899999961</v>
      </c>
      <c r="AC88" s="52">
        <f t="shared" si="21"/>
        <v>19.094219600000088</v>
      </c>
      <c r="AD88" s="52">
        <f t="shared" si="21"/>
        <v>19.271562499999959</v>
      </c>
      <c r="AE88" s="52">
        <f t="shared" si="21"/>
        <v>19.450679000000036</v>
      </c>
      <c r="AF88" s="52">
        <f t="shared" si="21"/>
        <v>19.524970300000064</v>
      </c>
      <c r="AH88" s="65">
        <f t="shared" si="22"/>
        <v>1.3812221799999862</v>
      </c>
      <c r="AI88" s="65">
        <f t="shared" si="23"/>
        <v>3.4316776800000071</v>
      </c>
      <c r="AJ88" s="65">
        <f t="shared" si="24"/>
        <v>7.9220011200000044</v>
      </c>
      <c r="AK88" s="65">
        <f t="shared" si="25"/>
        <v>13.670976880000001</v>
      </c>
      <c r="AL88" s="65">
        <f t="shared" si="26"/>
        <v>17.615087759999984</v>
      </c>
      <c r="AM88" s="65">
        <f t="shared" si="27"/>
        <v>19.242652660000022</v>
      </c>
      <c r="AN88" s="66"/>
      <c r="AO88" s="65">
        <f t="shared" si="28"/>
        <v>2.4064499299999964</v>
      </c>
      <c r="AP88" s="65">
        <f t="shared" si="29"/>
        <v>10.796489000000003</v>
      </c>
      <c r="AQ88" s="65">
        <f t="shared" si="30"/>
        <v>18.428870210000003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400.08883190000006</v>
      </c>
      <c r="D89" s="52">
        <f t="shared" si="21"/>
        <v>346.44557550000002</v>
      </c>
      <c r="E89" s="52">
        <f t="shared" si="21"/>
        <v>341.22815550000007</v>
      </c>
      <c r="F89" s="52">
        <f t="shared" si="21"/>
        <v>340.18514089999996</v>
      </c>
      <c r="G89" s="52">
        <f t="shared" si="21"/>
        <v>337.57021580000003</v>
      </c>
      <c r="H89" s="52">
        <f t="shared" si="21"/>
        <v>332.70280170000001</v>
      </c>
      <c r="I89" s="52">
        <f t="shared" si="21"/>
        <v>325.54787209999995</v>
      </c>
      <c r="J89" s="52">
        <f t="shared" si="21"/>
        <v>316.01664889999995</v>
      </c>
      <c r="K89" s="52">
        <f t="shared" si="21"/>
        <v>304.11897739999995</v>
      </c>
      <c r="L89" s="52">
        <f t="shared" si="21"/>
        <v>289.80865679999999</v>
      </c>
      <c r="M89" s="52">
        <f t="shared" si="21"/>
        <v>273.05952669999999</v>
      </c>
      <c r="N89" s="52">
        <f t="shared" si="21"/>
        <v>254.06733029999998</v>
      </c>
      <c r="O89" s="52">
        <f t="shared" si="21"/>
        <v>233.1875536</v>
      </c>
      <c r="P89" s="52">
        <f t="shared" si="21"/>
        <v>210.94426129999999</v>
      </c>
      <c r="Q89" s="52">
        <f t="shared" si="21"/>
        <v>187.93657010000004</v>
      </c>
      <c r="R89" s="52">
        <f t="shared" si="21"/>
        <v>164.94861230000004</v>
      </c>
      <c r="S89" s="52">
        <f t="shared" si="21"/>
        <v>142.59879119999994</v>
      </c>
      <c r="T89" s="52">
        <f t="shared" si="21"/>
        <v>121.52028910000001</v>
      </c>
      <c r="U89" s="52">
        <f t="shared" si="21"/>
        <v>102.2009726</v>
      </c>
      <c r="V89" s="52">
        <f t="shared" si="21"/>
        <v>84.94687870000007</v>
      </c>
      <c r="W89" s="52">
        <f t="shared" si="21"/>
        <v>69.838304900000026</v>
      </c>
      <c r="X89" s="52">
        <f t="shared" si="21"/>
        <v>56.881176600000003</v>
      </c>
      <c r="Y89" s="52">
        <f t="shared" si="21"/>
        <v>45.942881800000009</v>
      </c>
      <c r="Z89" s="52">
        <f t="shared" si="21"/>
        <v>36.805087599999979</v>
      </c>
      <c r="AA89" s="52">
        <f t="shared" si="21"/>
        <v>29.257188500000098</v>
      </c>
      <c r="AB89" s="52">
        <f t="shared" si="21"/>
        <v>23.03734170000007</v>
      </c>
      <c r="AC89" s="52">
        <f t="shared" si="21"/>
        <v>18.032677300000046</v>
      </c>
      <c r="AD89" s="52">
        <f t="shared" si="21"/>
        <v>13.918032100000005</v>
      </c>
      <c r="AE89" s="52">
        <f t="shared" si="21"/>
        <v>10.63033930000006</v>
      </c>
      <c r="AF89" s="52">
        <f t="shared" si="21"/>
        <v>7.9838980000000674</v>
      </c>
      <c r="AH89" s="65">
        <f t="shared" si="22"/>
        <v>353.10358392000001</v>
      </c>
      <c r="AI89" s="65">
        <f t="shared" si="23"/>
        <v>313.63899137999999</v>
      </c>
      <c r="AJ89" s="65">
        <f t="shared" si="24"/>
        <v>231.8390484</v>
      </c>
      <c r="AK89" s="65">
        <f t="shared" si="25"/>
        <v>123.24310878000001</v>
      </c>
      <c r="AL89" s="65">
        <f t="shared" si="26"/>
        <v>47.74492788000002</v>
      </c>
      <c r="AM89" s="65">
        <f t="shared" si="27"/>
        <v>14.720457680000049</v>
      </c>
      <c r="AN89" s="66"/>
      <c r="AO89" s="65">
        <f t="shared" si="28"/>
        <v>333.37128765</v>
      </c>
      <c r="AP89" s="65">
        <f t="shared" si="29"/>
        <v>177.54107859000001</v>
      </c>
      <c r="AQ89" s="65">
        <f t="shared" si="30"/>
        <v>31.232692780000036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2310.025991</v>
      </c>
      <c r="D90" s="52">
        <f t="shared" si="21"/>
        <v>2009.866209</v>
      </c>
      <c r="E90" s="52">
        <f t="shared" si="21"/>
        <v>1985.350488</v>
      </c>
      <c r="F90" s="52">
        <f t="shared" si="21"/>
        <v>1983.3889380000001</v>
      </c>
      <c r="G90" s="52">
        <f t="shared" si="21"/>
        <v>1970.9072800000001</v>
      </c>
      <c r="H90" s="52">
        <f t="shared" si="21"/>
        <v>1944.7265020000002</v>
      </c>
      <c r="I90" s="52">
        <f t="shared" si="21"/>
        <v>1904.700938</v>
      </c>
      <c r="J90" s="52">
        <f t="shared" si="21"/>
        <v>1850.5954409999999</v>
      </c>
      <c r="K90" s="52">
        <f t="shared" si="21"/>
        <v>1782.096669</v>
      </c>
      <c r="L90" s="52">
        <f t="shared" si="21"/>
        <v>1698.9767040000002</v>
      </c>
      <c r="M90" s="52">
        <f t="shared" si="21"/>
        <v>1601.4758660000002</v>
      </c>
      <c r="N90" s="52">
        <f t="shared" si="21"/>
        <v>1490.695901</v>
      </c>
      <c r="O90" s="52">
        <f t="shared" si="21"/>
        <v>1368.6618200000003</v>
      </c>
      <c r="P90" s="52">
        <f t="shared" si="21"/>
        <v>1238.2436100000004</v>
      </c>
      <c r="Q90" s="52">
        <f t="shared" si="21"/>
        <v>1103.338671</v>
      </c>
      <c r="R90" s="52">
        <f t="shared" si="21"/>
        <v>968.04970599999979</v>
      </c>
      <c r="S90" s="52">
        <f t="shared" si="21"/>
        <v>836.60440800000015</v>
      </c>
      <c r="T90" s="52">
        <f t="shared" si="21"/>
        <v>712.7034679999997</v>
      </c>
      <c r="U90" s="52">
        <f t="shared" si="21"/>
        <v>599.00821700000006</v>
      </c>
      <c r="V90" s="52">
        <f t="shared" si="21"/>
        <v>497.33908199999996</v>
      </c>
      <c r="W90" s="52">
        <f t="shared" si="21"/>
        <v>408.30077399999982</v>
      </c>
      <c r="X90" s="52">
        <f t="shared" si="21"/>
        <v>331.87350700000025</v>
      </c>
      <c r="Y90" s="52">
        <f t="shared" si="21"/>
        <v>267.21295599999985</v>
      </c>
      <c r="Z90" s="52">
        <f t="shared" si="21"/>
        <v>213.22661299999982</v>
      </c>
      <c r="AA90" s="52">
        <f t="shared" si="21"/>
        <v>168.57969700000012</v>
      </c>
      <c r="AB90" s="52">
        <f t="shared" si="21"/>
        <v>131.99776400000019</v>
      </c>
      <c r="AC90" s="52">
        <f t="shared" si="21"/>
        <v>102.08937000000014</v>
      </c>
      <c r="AD90" s="52">
        <f t="shared" si="21"/>
        <v>77.820502000000033</v>
      </c>
      <c r="AE90" s="52">
        <f t="shared" si="21"/>
        <v>58.170067000000017</v>
      </c>
      <c r="AF90" s="52">
        <f t="shared" si="21"/>
        <v>42.259113999999954</v>
      </c>
      <c r="AH90" s="65">
        <f t="shared" si="22"/>
        <v>2051.9077812</v>
      </c>
      <c r="AI90" s="65">
        <f t="shared" si="23"/>
        <v>1836.2192508000003</v>
      </c>
      <c r="AJ90" s="65">
        <f t="shared" si="24"/>
        <v>1360.4831736000003</v>
      </c>
      <c r="AK90" s="65">
        <f t="shared" si="25"/>
        <v>722.74097619999998</v>
      </c>
      <c r="AL90" s="65">
        <f t="shared" si="26"/>
        <v>277.83870939999997</v>
      </c>
      <c r="AM90" s="65">
        <f t="shared" si="27"/>
        <v>82.467363400000067</v>
      </c>
      <c r="AN90" s="66"/>
      <c r="AO90" s="65">
        <f t="shared" si="28"/>
        <v>1944.0635160000002</v>
      </c>
      <c r="AP90" s="65">
        <f t="shared" si="29"/>
        <v>1041.6120749000002</v>
      </c>
      <c r="AQ90" s="65">
        <f t="shared" si="30"/>
        <v>180.15303640000002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29.016808999999967</v>
      </c>
      <c r="D91" s="52">
        <f t="shared" si="21"/>
        <v>27.013740999999982</v>
      </c>
      <c r="E91" s="52">
        <f t="shared" si="21"/>
        <v>27.01343699999984</v>
      </c>
      <c r="F91" s="52">
        <f t="shared" si="21"/>
        <v>26.892112999999881</v>
      </c>
      <c r="G91" s="52">
        <f t="shared" si="21"/>
        <v>26.521342000000004</v>
      </c>
      <c r="H91" s="52">
        <f t="shared" si="21"/>
        <v>25.971460000000206</v>
      </c>
      <c r="I91" s="52">
        <f t="shared" si="21"/>
        <v>25.30268500000011</v>
      </c>
      <c r="J91" s="52">
        <f t="shared" si="21"/>
        <v>24.493989000000056</v>
      </c>
      <c r="K91" s="52">
        <f t="shared" si="21"/>
        <v>23.559262000000217</v>
      </c>
      <c r="L91" s="52">
        <f t="shared" si="21"/>
        <v>22.495704999999816</v>
      </c>
      <c r="M91" s="52">
        <f t="shared" si="21"/>
        <v>21.29512799999975</v>
      </c>
      <c r="N91" s="52">
        <f t="shared" si="21"/>
        <v>19.896879999999783</v>
      </c>
      <c r="O91" s="52">
        <f t="shared" si="21"/>
        <v>18.402442000000065</v>
      </c>
      <c r="P91" s="52">
        <f t="shared" si="21"/>
        <v>16.79789000000028</v>
      </c>
      <c r="Q91" s="52">
        <f t="shared" si="21"/>
        <v>15.080312999999933</v>
      </c>
      <c r="R91" s="52">
        <f t="shared" si="21"/>
        <v>13.405451999999968</v>
      </c>
      <c r="S91" s="52">
        <f t="shared" si="21"/>
        <v>11.760690000000068</v>
      </c>
      <c r="T91" s="52">
        <f t="shared" si="21"/>
        <v>10.19946200000004</v>
      </c>
      <c r="U91" s="52">
        <f t="shared" si="21"/>
        <v>8.7201159999999618</v>
      </c>
      <c r="V91" s="52">
        <f t="shared" si="21"/>
        <v>7.4291470000002846</v>
      </c>
      <c r="W91" s="52">
        <f t="shared" si="21"/>
        <v>6.2157259999999042</v>
      </c>
      <c r="X91" s="52">
        <f t="shared" si="21"/>
        <v>5.2466279999998733</v>
      </c>
      <c r="Y91" s="52">
        <f t="shared" si="21"/>
        <v>4.3542419999998856</v>
      </c>
      <c r="Z91" s="52">
        <f t="shared" si="21"/>
        <v>3.6050380000001496</v>
      </c>
      <c r="AA91" s="52">
        <f t="shared" si="21"/>
        <v>2.9445810000001984</v>
      </c>
      <c r="AB91" s="52">
        <f t="shared" si="21"/>
        <v>2.3782160000000658</v>
      </c>
      <c r="AC91" s="52">
        <f t="shared" si="21"/>
        <v>1.9071389999999155</v>
      </c>
      <c r="AD91" s="52">
        <f t="shared" si="21"/>
        <v>1.5322799999999006</v>
      </c>
      <c r="AE91" s="52">
        <f t="shared" si="21"/>
        <v>1.1508239999998295</v>
      </c>
      <c r="AF91" s="52">
        <f t="shared" si="21"/>
        <v>0.87706900000011956</v>
      </c>
      <c r="AH91" s="65">
        <f t="shared" si="22"/>
        <v>27.291488399999935</v>
      </c>
      <c r="AI91" s="65">
        <f t="shared" si="23"/>
        <v>24.364620200000083</v>
      </c>
      <c r="AJ91" s="65">
        <f t="shared" si="24"/>
        <v>18.294530599999963</v>
      </c>
      <c r="AK91" s="65">
        <f t="shared" si="25"/>
        <v>10.302973400000065</v>
      </c>
      <c r="AL91" s="65">
        <f t="shared" si="26"/>
        <v>4.4732430000000019</v>
      </c>
      <c r="AM91" s="65">
        <f t="shared" si="27"/>
        <v>1.5691055999999661</v>
      </c>
      <c r="AN91" s="66"/>
      <c r="AO91" s="65">
        <f t="shared" si="28"/>
        <v>25.828054300000009</v>
      </c>
      <c r="AP91" s="65">
        <f t="shared" si="29"/>
        <v>14.298752000000015</v>
      </c>
      <c r="AQ91" s="65">
        <f t="shared" si="30"/>
        <v>3.0211742999999842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5.9718723999999384</v>
      </c>
      <c r="D92" s="52">
        <f t="shared" si="21"/>
        <v>5.3181974999999966</v>
      </c>
      <c r="E92" s="52">
        <f t="shared" si="21"/>
        <v>5.2831790999999839</v>
      </c>
      <c r="F92" s="52">
        <f t="shared" si="21"/>
        <v>5.2674087999999983</v>
      </c>
      <c r="G92" s="52">
        <f t="shared" si="21"/>
        <v>5.2122450000000526</v>
      </c>
      <c r="H92" s="52">
        <f t="shared" si="21"/>
        <v>5.1340040000000045</v>
      </c>
      <c r="I92" s="52">
        <f t="shared" si="21"/>
        <v>4.9657727000000023</v>
      </c>
      <c r="J92" s="52">
        <f t="shared" si="21"/>
        <v>4.8118405000000166</v>
      </c>
      <c r="K92" s="52">
        <f t="shared" si="21"/>
        <v>4.6630417000000079</v>
      </c>
      <c r="L92" s="52">
        <f t="shared" si="21"/>
        <v>4.4339896999999837</v>
      </c>
      <c r="M92" s="52">
        <f t="shared" si="21"/>
        <v>4.2183522000000266</v>
      </c>
      <c r="N92" s="52">
        <f t="shared" si="21"/>
        <v>3.9606620000000703</v>
      </c>
      <c r="O92" s="52">
        <f t="shared" si="21"/>
        <v>3.6641395999999986</v>
      </c>
      <c r="P92" s="52">
        <f t="shared" si="21"/>
        <v>3.3280634000000191</v>
      </c>
      <c r="Q92" s="52">
        <f t="shared" si="21"/>
        <v>3.0351242000000411</v>
      </c>
      <c r="R92" s="52">
        <f t="shared" si="21"/>
        <v>2.6894332000000531</v>
      </c>
      <c r="S92" s="52">
        <f t="shared" si="21"/>
        <v>2.3863018000000693</v>
      </c>
      <c r="T92" s="52">
        <f t="shared" si="21"/>
        <v>2.0734394999999495</v>
      </c>
      <c r="U92" s="52">
        <f t="shared" si="21"/>
        <v>1.7985092000000122</v>
      </c>
      <c r="V92" s="52">
        <f t="shared" si="21"/>
        <v>1.5566049999999905</v>
      </c>
      <c r="W92" s="52">
        <f t="shared" si="21"/>
        <v>1.3062521000000515</v>
      </c>
      <c r="X92" s="52">
        <f t="shared" si="21"/>
        <v>1.0959659000000102</v>
      </c>
      <c r="Y92" s="52">
        <f t="shared" si="21"/>
        <v>0.92036949999999251</v>
      </c>
      <c r="Z92" s="52">
        <f t="shared" si="21"/>
        <v>0.77920559999995476</v>
      </c>
      <c r="AA92" s="52">
        <f t="shared" si="21"/>
        <v>0.63115510000000086</v>
      </c>
      <c r="AB92" s="52">
        <f t="shared" si="21"/>
        <v>0.52448609999999007</v>
      </c>
      <c r="AC92" s="52">
        <f t="shared" si="21"/>
        <v>0.45369740000001002</v>
      </c>
      <c r="AD92" s="52">
        <f t="shared" si="21"/>
        <v>0.33521929999994882</v>
      </c>
      <c r="AE92" s="52">
        <f t="shared" si="21"/>
        <v>0.26518729999997959</v>
      </c>
      <c r="AF92" s="52">
        <f t="shared" si="21"/>
        <v>0.19066809999992529</v>
      </c>
      <c r="AH92" s="65">
        <f t="shared" si="22"/>
        <v>5.4105805599999943</v>
      </c>
      <c r="AI92" s="65">
        <f t="shared" si="23"/>
        <v>4.8017297200000026</v>
      </c>
      <c r="AJ92" s="65">
        <f t="shared" si="24"/>
        <v>3.6412682800000313</v>
      </c>
      <c r="AK92" s="65">
        <f t="shared" si="25"/>
        <v>2.100857740000015</v>
      </c>
      <c r="AL92" s="65">
        <f t="shared" si="26"/>
        <v>0.94658964000000201</v>
      </c>
      <c r="AM92" s="65">
        <f t="shared" si="27"/>
        <v>0.35385163999997077</v>
      </c>
      <c r="AN92" s="66"/>
      <c r="AO92" s="65">
        <f t="shared" si="28"/>
        <v>5.1061551399999985</v>
      </c>
      <c r="AP92" s="65">
        <f t="shared" si="29"/>
        <v>2.8710630100000234</v>
      </c>
      <c r="AQ92" s="65">
        <f t="shared" si="30"/>
        <v>0.65022063999998636</v>
      </c>
    </row>
    <row r="93" spans="1:43" s="9" customFormat="1" x14ac:dyDescent="0.25">
      <c r="A93" s="71" t="s">
        <v>442</v>
      </c>
      <c r="B93" s="13"/>
      <c r="C93" s="52">
        <f>SUM(C66:C69)</f>
        <v>117.68011639999997</v>
      </c>
      <c r="D93" s="52">
        <f t="shared" ref="D93:AF93" si="32">SUM(D66:D69)</f>
        <v>108.25367660000026</v>
      </c>
      <c r="E93" s="52">
        <f t="shared" si="32"/>
        <v>107.98596860000032</v>
      </c>
      <c r="F93" s="52">
        <f t="shared" si="32"/>
        <v>107.65717350000091</v>
      </c>
      <c r="G93" s="52">
        <f t="shared" si="32"/>
        <v>106.50231720000011</v>
      </c>
      <c r="H93" s="52">
        <f t="shared" si="32"/>
        <v>104.53101420000073</v>
      </c>
      <c r="I93" s="52">
        <f t="shared" si="32"/>
        <v>101.97316769999964</v>
      </c>
      <c r="J93" s="52">
        <f t="shared" si="32"/>
        <v>98.893778499999627</v>
      </c>
      <c r="K93" s="52">
        <f t="shared" si="32"/>
        <v>95.186878799999846</v>
      </c>
      <c r="L93" s="52">
        <f t="shared" si="32"/>
        <v>90.871701199999677</v>
      </c>
      <c r="M93" s="52">
        <f t="shared" si="32"/>
        <v>85.911351600000359</v>
      </c>
      <c r="N93" s="52">
        <f t="shared" si="32"/>
        <v>80.385463199999634</v>
      </c>
      <c r="O93" s="52">
        <f t="shared" si="32"/>
        <v>74.222335300000196</v>
      </c>
      <c r="P93" s="52">
        <f t="shared" si="32"/>
        <v>67.695812600000039</v>
      </c>
      <c r="Q93" s="52">
        <f t="shared" si="32"/>
        <v>60.926550999999932</v>
      </c>
      <c r="R93" s="52">
        <f t="shared" si="32"/>
        <v>54.007819199999261</v>
      </c>
      <c r="S93" s="52">
        <f t="shared" si="32"/>
        <v>47.319350200000315</v>
      </c>
      <c r="T93" s="52">
        <f t="shared" si="32"/>
        <v>40.937206300000781</v>
      </c>
      <c r="U93" s="52">
        <f t="shared" si="32"/>
        <v>35.019744100000736</v>
      </c>
      <c r="V93" s="52">
        <f t="shared" si="32"/>
        <v>29.648550900000117</v>
      </c>
      <c r="W93" s="52">
        <f t="shared" si="32"/>
        <v>24.929439500000058</v>
      </c>
      <c r="X93" s="52">
        <f t="shared" si="32"/>
        <v>20.812984400000232</v>
      </c>
      <c r="Y93" s="52">
        <f t="shared" si="32"/>
        <v>17.21176039999969</v>
      </c>
      <c r="Z93" s="52">
        <f t="shared" si="32"/>
        <v>14.142543099999273</v>
      </c>
      <c r="AA93" s="52">
        <f t="shared" si="32"/>
        <v>11.519657999999708</v>
      </c>
      <c r="AB93" s="52">
        <f t="shared" si="32"/>
        <v>9.2921750999995538</v>
      </c>
      <c r="AC93" s="52">
        <f t="shared" si="32"/>
        <v>7.3755805999995232</v>
      </c>
      <c r="AD93" s="52">
        <f t="shared" si="32"/>
        <v>5.7347812000002705</v>
      </c>
      <c r="AE93" s="52">
        <f t="shared" si="32"/>
        <v>4.3791281999993998</v>
      </c>
      <c r="AF93" s="52">
        <f t="shared" si="32"/>
        <v>3.162533500000734</v>
      </c>
      <c r="AH93" s="65">
        <f t="shared" si="22"/>
        <v>109.61585046000032</v>
      </c>
      <c r="AI93" s="65">
        <f t="shared" si="23"/>
        <v>98.291308079999894</v>
      </c>
      <c r="AJ93" s="65">
        <f t="shared" si="24"/>
        <v>73.828302740000026</v>
      </c>
      <c r="AK93" s="65">
        <f t="shared" si="25"/>
        <v>41.386534140000244</v>
      </c>
      <c r="AL93" s="65">
        <f t="shared" si="26"/>
        <v>17.723277079999793</v>
      </c>
      <c r="AM93" s="65">
        <f t="shared" si="27"/>
        <v>5.9888397199998966</v>
      </c>
      <c r="AN93" s="66"/>
      <c r="AO93" s="65">
        <f t="shared" si="28"/>
        <v>103.95357927000011</v>
      </c>
      <c r="AP93" s="65">
        <f t="shared" si="29"/>
        <v>57.607418440000131</v>
      </c>
      <c r="AQ93" s="65">
        <f t="shared" si="30"/>
        <v>11.856058399999846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72"/>
  <sheetViews>
    <sheetView zoomScale="125" zoomScaleNormal="125" zoomScalePageLayoutView="125" workbookViewId="0">
      <pane xSplit="2" ySplit="1" topLeftCell="W132" activePane="bottomRight" state="frozen"/>
      <selection pane="topRight" activeCell="C1" sqref="C1"/>
      <selection pane="bottomLeft" activeCell="A2" sqref="A2"/>
      <selection pane="bottomRight" activeCell="AG146" sqref="AG146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526.35759999998845</v>
      </c>
      <c r="D50" s="52">
        <f>VLOOKUP($B50,Shock_dev!$A$1:$CI$300,MATCH(DATE(D$1,1,1),Shock_dev!$A$1:$CI$1,0),FALSE)</f>
        <v>866.97220000001835</v>
      </c>
      <c r="E50" s="52">
        <f>VLOOKUP($B50,Shock_dev!$A$1:$CI$300,MATCH(DATE(E$1,1,1),Shock_dev!$A$1:$CI$1,0),FALSE)</f>
        <v>1026.3575999999885</v>
      </c>
      <c r="F50" s="52">
        <f>VLOOKUP($B50,Shock_dev!$A$1:$CI$300,MATCH(DATE(F$1,1,1),Shock_dev!$A$1:$CI$1,0),FALSE)</f>
        <v>1079.2778999999864</v>
      </c>
      <c r="G50" s="52">
        <f>VLOOKUP($B50,Shock_dev!$A$1:$CI$300,MATCH(DATE(G$1,1,1),Shock_dev!$A$1:$CI$1,0),FALSE)</f>
        <v>1077.5352999999886</v>
      </c>
      <c r="H50" s="52">
        <f>VLOOKUP($B50,Shock_dev!$A$1:$CI$300,MATCH(DATE(H$1,1,1),Shock_dev!$A$1:$CI$1,0),FALSE)</f>
        <v>1052.6012000000337</v>
      </c>
      <c r="I50" s="52">
        <f>VLOOKUP($B50,Shock_dev!$A$1:$CI$300,MATCH(DATE(I$1,1,1),Shock_dev!$A$1:$CI$1,0),FALSE)</f>
        <v>1021.9533999999985</v>
      </c>
      <c r="J50" s="52">
        <f>VLOOKUP($B50,Shock_dev!$A$1:$CI$300,MATCH(DATE(J$1,1,1),Shock_dev!$A$1:$CI$1,0),FALSE)</f>
        <v>993.41739999991842</v>
      </c>
      <c r="K50" s="52">
        <f>VLOOKUP($B50,Shock_dev!$A$1:$CI$300,MATCH(DATE(K$1,1,1),Shock_dev!$A$1:$CI$1,0),FALSE)</f>
        <v>968.75089999998454</v>
      </c>
      <c r="L50" s="52">
        <f>VLOOKUP($B50,Shock_dev!$A$1:$CI$300,MATCH(DATE(L$1,1,1),Shock_dev!$A$1:$CI$1,0),FALSE)</f>
        <v>946.47389999998268</v>
      </c>
      <c r="M50" s="52">
        <f>VLOOKUP($B50,Shock_dev!$A$1:$CI$300,MATCH(DATE(M$1,1,1),Shock_dev!$A$1:$CI$1,0),FALSE)</f>
        <v>923.93500000005588</v>
      </c>
      <c r="N50" s="52">
        <f>VLOOKUP($B50,Shock_dev!$A$1:$CI$300,MATCH(DATE(N$1,1,1),Shock_dev!$A$1:$CI$1,0),FALSE)</f>
        <v>898.60430000000633</v>
      </c>
      <c r="O50" s="52">
        <f>VLOOKUP($B50,Shock_dev!$A$1:$CI$300,MATCH(DATE(O$1,1,1),Shock_dev!$A$1:$CI$1,0),FALSE)</f>
        <v>868.66590000002179</v>
      </c>
      <c r="P50" s="52">
        <f>VLOOKUP($B50,Shock_dev!$A$1:$CI$300,MATCH(DATE(P$1,1,1),Shock_dev!$A$1:$CI$1,0),FALSE)</f>
        <v>833.22809999994934</v>
      </c>
      <c r="Q50" s="52">
        <f>VLOOKUP($B50,Shock_dev!$A$1:$CI$300,MATCH(DATE(Q$1,1,1),Shock_dev!$A$1:$CI$1,0),FALSE)</f>
        <v>792.35779999999795</v>
      </c>
      <c r="R50" s="52">
        <f>VLOOKUP($B50,Shock_dev!$A$1:$CI$300,MATCH(DATE(R$1,1,1),Shock_dev!$A$1:$CI$1,0),FALSE)</f>
        <v>746.77989999996498</v>
      </c>
      <c r="S50" s="52">
        <f>VLOOKUP($B50,Shock_dev!$A$1:$CI$300,MATCH(DATE(S$1,1,1),Shock_dev!$A$1:$CI$1,0),FALSE)</f>
        <v>697.7149999999674</v>
      </c>
      <c r="T50" s="52">
        <f>VLOOKUP($B50,Shock_dev!$A$1:$CI$300,MATCH(DATE(T$1,1,1),Shock_dev!$A$1:$CI$1,0),FALSE)</f>
        <v>646.52740000002086</v>
      </c>
      <c r="U50" s="52">
        <f>VLOOKUP($B50,Shock_dev!$A$1:$CI$300,MATCH(DATE(U$1,1,1),Shock_dev!$A$1:$CI$1,0),FALSE)</f>
        <v>594.48040000000037</v>
      </c>
      <c r="V50" s="52">
        <f>VLOOKUP($B50,Shock_dev!$A$1:$CI$300,MATCH(DATE(V$1,1,1),Shock_dev!$A$1:$CI$1,0),FALSE)</f>
        <v>542.61359999992419</v>
      </c>
      <c r="W50" s="52">
        <f>VLOOKUP($B50,Shock_dev!$A$1:$CI$300,MATCH(DATE(W$1,1,1),Shock_dev!$A$1:$CI$1,0),FALSE)</f>
        <v>491.62630000000354</v>
      </c>
      <c r="X50" s="52">
        <f>VLOOKUP($B50,Shock_dev!$A$1:$CI$300,MATCH(DATE(X$1,1,1),Shock_dev!$A$1:$CI$1,0),FALSE)</f>
        <v>441.95070000004489</v>
      </c>
      <c r="Y50" s="52">
        <f>VLOOKUP($B50,Shock_dev!$A$1:$CI$300,MATCH(DATE(Y$1,1,1),Shock_dev!$A$1:$CI$1,0),FALSE)</f>
        <v>393.7216999999946</v>
      </c>
      <c r="Z50" s="52">
        <f>VLOOKUP($B50,Shock_dev!$A$1:$CI$300,MATCH(DATE(Z$1,1,1),Shock_dev!$A$1:$CI$1,0),FALSE)</f>
        <v>346.95649999997113</v>
      </c>
      <c r="AA50" s="52">
        <f>VLOOKUP($B50,Shock_dev!$A$1:$CI$300,MATCH(DATE(AA$1,1,1),Shock_dev!$A$1:$CI$1,0),FALSE)</f>
        <v>301.57469999999739</v>
      </c>
      <c r="AB50" s="52">
        <f>VLOOKUP($B50,Shock_dev!$A$1:$CI$300,MATCH(DATE(AB$1,1,1),Shock_dev!$A$1:$CI$1,0),FALSE)</f>
        <v>257.53200000000652</v>
      </c>
      <c r="AC50" s="52">
        <f>VLOOKUP($B50,Shock_dev!$A$1:$CI$300,MATCH(DATE(AC$1,1,1),Shock_dev!$A$1:$CI$1,0),FALSE)</f>
        <v>214.76490000006743</v>
      </c>
      <c r="AD50" s="52">
        <f>VLOOKUP($B50,Shock_dev!$A$1:$CI$300,MATCH(DATE(AD$1,1,1),Shock_dev!$A$1:$CI$1,0),FALSE)</f>
        <v>173.29280000005383</v>
      </c>
      <c r="AE50" s="52">
        <f>VLOOKUP($B50,Shock_dev!$A$1:$CI$300,MATCH(DATE(AE$1,1,1),Shock_dev!$A$1:$CI$1,0),FALSE)</f>
        <v>133.20840000000317</v>
      </c>
      <c r="AF50" s="52">
        <f>VLOOKUP($B50,Shock_dev!$A$1:$CI$300,MATCH(DATE(AF$1,1,1),Shock_dev!$A$1:$CI$1,0),FALSE)</f>
        <v>94.597799999988638</v>
      </c>
      <c r="AG50" s="52"/>
      <c r="AH50" s="65">
        <f>AVERAGE(C50:G50)</f>
        <v>915.30011999999408</v>
      </c>
      <c r="AI50" s="65">
        <f>AVERAGE(H50:L50)</f>
        <v>996.63935999998353</v>
      </c>
      <c r="AJ50" s="65">
        <f>AVERAGE(M50:Q50)</f>
        <v>863.35822000000621</v>
      </c>
      <c r="AK50" s="65">
        <f>AVERAGE(R50:V50)</f>
        <v>645.62325999997552</v>
      </c>
      <c r="AL50" s="65">
        <f>AVERAGE(W50:AA50)</f>
        <v>395.16598000000232</v>
      </c>
      <c r="AM50" s="65">
        <f>AVERAGE(AB50:AF50)</f>
        <v>174.6791800000239</v>
      </c>
      <c r="AN50" s="66"/>
      <c r="AO50" s="65">
        <f>AVERAGE(AH50:AI50)</f>
        <v>955.96973999998886</v>
      </c>
      <c r="AP50" s="65">
        <f>AVERAGE(AJ50:AK50)</f>
        <v>754.49073999999086</v>
      </c>
      <c r="AQ50" s="65">
        <f>AVERAGE(AL50:AM50)</f>
        <v>284.92258000001311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3.362250000000131</v>
      </c>
      <c r="D51" s="52">
        <f>VLOOKUP($B51,Shock_dev!$A$1:$CI$300,MATCH(DATE(D$1,1,1),Shock_dev!$A$1:$CI$1,0),FALSE)</f>
        <v>6.8679699999993318</v>
      </c>
      <c r="E51" s="52">
        <f>VLOOKUP($B51,Shock_dev!$A$1:$CI$300,MATCH(DATE(E$1,1,1),Shock_dev!$A$1:$CI$1,0),FALSE)</f>
        <v>9.1251400000001013</v>
      </c>
      <c r="F51" s="52">
        <f>VLOOKUP($B51,Shock_dev!$A$1:$CI$300,MATCH(DATE(F$1,1,1),Shock_dev!$A$1:$CI$1,0),FALSE)</f>
        <v>9.9224500000000262</v>
      </c>
      <c r="G51" s="52">
        <f>VLOOKUP($B51,Shock_dev!$A$1:$CI$300,MATCH(DATE(G$1,1,1),Shock_dev!$A$1:$CI$1,0),FALSE)</f>
        <v>9.5501199999998789</v>
      </c>
      <c r="H51" s="52">
        <f>VLOOKUP($B51,Shock_dev!$A$1:$CI$300,MATCH(DATE(H$1,1,1),Shock_dev!$A$1:$CI$1,0),FALSE)</f>
        <v>8.4347900000011578</v>
      </c>
      <c r="I51" s="52">
        <f>VLOOKUP($B51,Shock_dev!$A$1:$CI$300,MATCH(DATE(I$1,1,1),Shock_dev!$A$1:$CI$1,0),FALSE)</f>
        <v>6.953060000001642</v>
      </c>
      <c r="J51" s="52">
        <f>VLOOKUP($B51,Shock_dev!$A$1:$CI$300,MATCH(DATE(J$1,1,1),Shock_dev!$A$1:$CI$1,0),FALSE)</f>
        <v>5.3660199999994802</v>
      </c>
      <c r="K51" s="52">
        <f>VLOOKUP($B51,Shock_dev!$A$1:$CI$300,MATCH(DATE(K$1,1,1),Shock_dev!$A$1:$CI$1,0),FALSE)</f>
        <v>3.8232700000007753</v>
      </c>
      <c r="L51" s="52">
        <f>VLOOKUP($B51,Shock_dev!$A$1:$CI$300,MATCH(DATE(L$1,1,1),Shock_dev!$A$1:$CI$1,0),FALSE)</f>
        <v>2.3930400000008376</v>
      </c>
      <c r="M51" s="52">
        <f>VLOOKUP($B51,Shock_dev!$A$1:$CI$300,MATCH(DATE(M$1,1,1),Shock_dev!$A$1:$CI$1,0),FALSE)</f>
        <v>1.0949299999992945</v>
      </c>
      <c r="N51" s="52">
        <f>VLOOKUP($B51,Shock_dev!$A$1:$CI$300,MATCH(DATE(N$1,1,1),Shock_dev!$A$1:$CI$1,0),FALSE)</f>
        <v>-7.5149999998757266E-2</v>
      </c>
      <c r="O51" s="52">
        <f>VLOOKUP($B51,Shock_dev!$A$1:$CI$300,MATCH(DATE(O$1,1,1),Shock_dev!$A$1:$CI$1,0),FALSE)</f>
        <v>-1.1293900000000576</v>
      </c>
      <c r="P51" s="52">
        <f>VLOOKUP($B51,Shock_dev!$A$1:$CI$300,MATCH(DATE(P$1,1,1),Shock_dev!$A$1:$CI$1,0),FALSE)</f>
        <v>-2.0797899999997753</v>
      </c>
      <c r="Q51" s="52">
        <f>VLOOKUP($B51,Shock_dev!$A$1:$CI$300,MATCH(DATE(Q$1,1,1),Shock_dev!$A$1:$CI$1,0),FALSE)</f>
        <v>-2.9339900000013586</v>
      </c>
      <c r="R51" s="52">
        <f>VLOOKUP($B51,Shock_dev!$A$1:$CI$300,MATCH(DATE(R$1,1,1),Shock_dev!$A$1:$CI$1,0),FALSE)</f>
        <v>-3.6951699999990524</v>
      </c>
      <c r="S51" s="52">
        <f>VLOOKUP($B51,Shock_dev!$A$1:$CI$300,MATCH(DATE(S$1,1,1),Shock_dev!$A$1:$CI$1,0),FALSE)</f>
        <v>-4.3626400000011927</v>
      </c>
      <c r="T51" s="52">
        <f>VLOOKUP($B51,Shock_dev!$A$1:$CI$300,MATCH(DATE(T$1,1,1),Shock_dev!$A$1:$CI$1,0),FALSE)</f>
        <v>-4.9339399999989837</v>
      </c>
      <c r="U51" s="52">
        <f>VLOOKUP($B51,Shock_dev!$A$1:$CI$300,MATCH(DATE(U$1,1,1),Shock_dev!$A$1:$CI$1,0),FALSE)</f>
        <v>-5.4069899999994959</v>
      </c>
      <c r="V51" s="52">
        <f>VLOOKUP($B51,Shock_dev!$A$1:$CI$300,MATCH(DATE(V$1,1,1),Shock_dev!$A$1:$CI$1,0),FALSE)</f>
        <v>-5.7816899999997986</v>
      </c>
      <c r="W51" s="52">
        <f>VLOOKUP($B51,Shock_dev!$A$1:$CI$300,MATCH(DATE(W$1,1,1),Shock_dev!$A$1:$CI$1,0),FALSE)</f>
        <v>-6.0610999999989872</v>
      </c>
      <c r="X51" s="52">
        <f>VLOOKUP($B51,Shock_dev!$A$1:$CI$300,MATCH(DATE(X$1,1,1),Shock_dev!$A$1:$CI$1,0),FALSE)</f>
        <v>-6.2513599999983853</v>
      </c>
      <c r="Y51" s="52">
        <f>VLOOKUP($B51,Shock_dev!$A$1:$CI$300,MATCH(DATE(Y$1,1,1),Shock_dev!$A$1:$CI$1,0),FALSE)</f>
        <v>-6.3618500000011409</v>
      </c>
      <c r="Z51" s="52">
        <f>VLOOKUP($B51,Shock_dev!$A$1:$CI$300,MATCH(DATE(Z$1,1,1),Shock_dev!$A$1:$CI$1,0),FALSE)</f>
        <v>-6.4038600000003498</v>
      </c>
      <c r="AA51" s="52">
        <f>VLOOKUP($B51,Shock_dev!$A$1:$CI$300,MATCH(DATE(AA$1,1,1),Shock_dev!$A$1:$CI$1,0),FALSE)</f>
        <v>-6.389870000000883</v>
      </c>
      <c r="AB51" s="52">
        <f>VLOOKUP($B51,Shock_dev!$A$1:$CI$300,MATCH(DATE(AB$1,1,1),Shock_dev!$A$1:$CI$1,0),FALSE)</f>
        <v>-6.3320700000003853</v>
      </c>
      <c r="AC51" s="52">
        <f>VLOOKUP($B51,Shock_dev!$A$1:$CI$300,MATCH(DATE(AC$1,1,1),Shock_dev!$A$1:$CI$1,0),FALSE)</f>
        <v>-6.2421399999984715</v>
      </c>
      <c r="AD51" s="52">
        <f>VLOOKUP($B51,Shock_dev!$A$1:$CI$300,MATCH(DATE(AD$1,1,1),Shock_dev!$A$1:$CI$1,0),FALSE)</f>
        <v>-6.1302699999978358</v>
      </c>
      <c r="AE51" s="52">
        <f>VLOOKUP($B51,Shock_dev!$A$1:$CI$300,MATCH(DATE(AE$1,1,1),Shock_dev!$A$1:$CI$1,0),FALSE)</f>
        <v>-6.0047899999990477</v>
      </c>
      <c r="AF51" s="52">
        <f>VLOOKUP($B51,Shock_dev!$A$1:$CI$300,MATCH(DATE(AF$1,1,1),Shock_dev!$A$1:$CI$1,0),FALSE)</f>
        <v>-5.8724199999996927</v>
      </c>
      <c r="AG51" s="52"/>
      <c r="AH51" s="65">
        <f t="shared" ref="AH51:AH80" si="1">AVERAGE(C51:G51)</f>
        <v>7.7655859999998942</v>
      </c>
      <c r="AI51" s="65">
        <f t="shared" ref="AI51:AI80" si="2">AVERAGE(H51:L51)</f>
        <v>5.3940360000007788</v>
      </c>
      <c r="AJ51" s="65">
        <f t="shared" ref="AJ51:AJ80" si="3">AVERAGE(M51:Q51)</f>
        <v>-1.0246780000001308</v>
      </c>
      <c r="AK51" s="65">
        <f t="shared" ref="AK51:AK80" si="4">AVERAGE(R51:V51)</f>
        <v>-4.836085999999705</v>
      </c>
      <c r="AL51" s="65">
        <f t="shared" ref="AL51:AL80" si="5">AVERAGE(W51:AA51)</f>
        <v>-6.2936079999999492</v>
      </c>
      <c r="AM51" s="65">
        <f t="shared" ref="AM51:AM80" si="6">AVERAGE(AB51:AF51)</f>
        <v>-6.1163379999990868</v>
      </c>
      <c r="AN51" s="66"/>
      <c r="AO51" s="65">
        <f t="shared" ref="AO51:AO80" si="7">AVERAGE(AH51:AI51)</f>
        <v>6.5798110000003369</v>
      </c>
      <c r="AP51" s="65">
        <f t="shared" ref="AP51:AP80" si="8">AVERAGE(AJ51:AK51)</f>
        <v>-2.9303819999999181</v>
      </c>
      <c r="AQ51" s="65">
        <f t="shared" ref="AQ51:AQ80" si="9">AVERAGE(AL51:AM51)</f>
        <v>-6.2049729999995176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5.5839980000000651</v>
      </c>
      <c r="D52" s="52">
        <f>VLOOKUP($B52,Shock_dev!$A$1:$CI$300,MATCH(DATE(D$1,1,1),Shock_dev!$A$1:$CI$1,0),FALSE)</f>
        <v>8.9693629999999303</v>
      </c>
      <c r="E52" s="52">
        <f>VLOOKUP($B52,Shock_dev!$A$1:$CI$300,MATCH(DATE(E$1,1,1),Shock_dev!$A$1:$CI$1,0),FALSE)</f>
        <v>10.440845999999965</v>
      </c>
      <c r="F52" s="52">
        <f>VLOOKUP($B52,Shock_dev!$A$1:$CI$300,MATCH(DATE(F$1,1,1),Shock_dev!$A$1:$CI$1,0),FALSE)</f>
        <v>10.99073199999998</v>
      </c>
      <c r="G52" s="52">
        <f>VLOOKUP($B52,Shock_dev!$A$1:$CI$300,MATCH(DATE(G$1,1,1),Shock_dev!$A$1:$CI$1,0),FALSE)</f>
        <v>11.142006000000038</v>
      </c>
      <c r="H52" s="52">
        <f>VLOOKUP($B52,Shock_dev!$A$1:$CI$300,MATCH(DATE(H$1,1,1),Shock_dev!$A$1:$CI$1,0),FALSE)</f>
        <v>11.121501999999964</v>
      </c>
      <c r="I52" s="52">
        <f>VLOOKUP($B52,Shock_dev!$A$1:$CI$300,MATCH(DATE(I$1,1,1),Shock_dev!$A$1:$CI$1,0),FALSE)</f>
        <v>11.023758999999927</v>
      </c>
      <c r="J52" s="52">
        <f>VLOOKUP($B52,Shock_dev!$A$1:$CI$300,MATCH(DATE(J$1,1,1),Shock_dev!$A$1:$CI$1,0),FALSE)</f>
        <v>10.88506499999994</v>
      </c>
      <c r="K52" s="52">
        <f>VLOOKUP($B52,Shock_dev!$A$1:$CI$300,MATCH(DATE(K$1,1,1),Shock_dev!$A$1:$CI$1,0),FALSE)</f>
        <v>10.715060999999878</v>
      </c>
      <c r="L52" s="52">
        <f>VLOOKUP($B52,Shock_dev!$A$1:$CI$300,MATCH(DATE(L$1,1,1),Shock_dev!$A$1:$CI$1,0),FALSE)</f>
        <v>10.511067000000139</v>
      </c>
      <c r="M52" s="52">
        <f>VLOOKUP($B52,Shock_dev!$A$1:$CI$300,MATCH(DATE(M$1,1,1),Shock_dev!$A$1:$CI$1,0),FALSE)</f>
        <v>10.266611000000012</v>
      </c>
      <c r="N52" s="52">
        <f>VLOOKUP($B52,Shock_dev!$A$1:$CI$300,MATCH(DATE(N$1,1,1),Shock_dev!$A$1:$CI$1,0),FALSE)</f>
        <v>9.9762369999998555</v>
      </c>
      <c r="O52" s="52">
        <f>VLOOKUP($B52,Shock_dev!$A$1:$CI$300,MATCH(DATE(O$1,1,1),Shock_dev!$A$1:$CI$1,0),FALSE)</f>
        <v>9.6377359999999044</v>
      </c>
      <c r="P52" s="52">
        <f>VLOOKUP($B52,Shock_dev!$A$1:$CI$300,MATCH(DATE(P$1,1,1),Shock_dev!$A$1:$CI$1,0),FALSE)</f>
        <v>9.2530300000000807</v>
      </c>
      <c r="Q52" s="52">
        <f>VLOOKUP($B52,Shock_dev!$A$1:$CI$300,MATCH(DATE(Q$1,1,1),Shock_dev!$A$1:$CI$1,0),FALSE)</f>
        <v>8.8290559999998095</v>
      </c>
      <c r="R52" s="52">
        <f>VLOOKUP($B52,Shock_dev!$A$1:$CI$300,MATCH(DATE(R$1,1,1),Shock_dev!$A$1:$CI$1,0),FALSE)</f>
        <v>8.3756650000000263</v>
      </c>
      <c r="S52" s="52">
        <f>VLOOKUP($B52,Shock_dev!$A$1:$CI$300,MATCH(DATE(S$1,1,1),Shock_dev!$A$1:$CI$1,0),FALSE)</f>
        <v>7.9053499999999985</v>
      </c>
      <c r="T52" s="52">
        <f>VLOOKUP($B52,Shock_dev!$A$1:$CI$300,MATCH(DATE(T$1,1,1),Shock_dev!$A$1:$CI$1,0),FALSE)</f>
        <v>7.4307370000001356</v>
      </c>
      <c r="U52" s="52">
        <f>VLOOKUP($B52,Shock_dev!$A$1:$CI$300,MATCH(DATE(U$1,1,1),Shock_dev!$A$1:$CI$1,0),FALSE)</f>
        <v>6.9631100000001425</v>
      </c>
      <c r="V52" s="52">
        <f>VLOOKUP($B52,Shock_dev!$A$1:$CI$300,MATCH(DATE(V$1,1,1),Shock_dev!$A$1:$CI$1,0),FALSE)</f>
        <v>6.5115450000000692</v>
      </c>
      <c r="W52" s="52">
        <f>VLOOKUP($B52,Shock_dev!$A$1:$CI$300,MATCH(DATE(W$1,1,1),Shock_dev!$A$1:$CI$1,0),FALSE)</f>
        <v>6.081869000000097</v>
      </c>
      <c r="X52" s="52">
        <f>VLOOKUP($B52,Shock_dev!$A$1:$CI$300,MATCH(DATE(X$1,1,1),Shock_dev!$A$1:$CI$1,0),FALSE)</f>
        <v>5.6774350000000595</v>
      </c>
      <c r="Y52" s="52">
        <f>VLOOKUP($B52,Shock_dev!$A$1:$CI$300,MATCH(DATE(Y$1,1,1),Shock_dev!$A$1:$CI$1,0),FALSE)</f>
        <v>5.2985349999999016</v>
      </c>
      <c r="Z52" s="52">
        <f>VLOOKUP($B52,Shock_dev!$A$1:$CI$300,MATCH(DATE(Z$1,1,1),Shock_dev!$A$1:$CI$1,0),FALSE)</f>
        <v>4.9440599999998085</v>
      </c>
      <c r="AA52" s="52">
        <f>VLOOKUP($B52,Shock_dev!$A$1:$CI$300,MATCH(DATE(AA$1,1,1),Shock_dev!$A$1:$CI$1,0),FALSE)</f>
        <v>4.6115110000000641</v>
      </c>
      <c r="AB52" s="52">
        <f>VLOOKUP($B52,Shock_dev!$A$1:$CI$300,MATCH(DATE(AB$1,1,1),Shock_dev!$A$1:$CI$1,0),FALSE)</f>
        <v>4.2984780000001592</v>
      </c>
      <c r="AC52" s="52">
        <f>VLOOKUP($B52,Shock_dev!$A$1:$CI$300,MATCH(DATE(AC$1,1,1),Shock_dev!$A$1:$CI$1,0),FALSE)</f>
        <v>4.0019560000000638</v>
      </c>
      <c r="AD52" s="52">
        <f>VLOOKUP($B52,Shock_dev!$A$1:$CI$300,MATCH(DATE(AD$1,1,1),Shock_dev!$A$1:$CI$1,0),FALSE)</f>
        <v>3.7194769999998698</v>
      </c>
      <c r="AE52" s="52">
        <f>VLOOKUP($B52,Shock_dev!$A$1:$CI$300,MATCH(DATE(AE$1,1,1),Shock_dev!$A$1:$CI$1,0),FALSE)</f>
        <v>3.44929900000011</v>
      </c>
      <c r="AF52" s="52">
        <f>VLOOKUP($B52,Shock_dev!$A$1:$CI$300,MATCH(DATE(AF$1,1,1),Shock_dev!$A$1:$CI$1,0),FALSE)</f>
        <v>3.1896189999999933</v>
      </c>
      <c r="AG52" s="52"/>
      <c r="AH52" s="65">
        <f t="shared" si="1"/>
        <v>9.4253889999999956</v>
      </c>
      <c r="AI52" s="65">
        <f t="shared" si="2"/>
        <v>10.851290799999969</v>
      </c>
      <c r="AJ52" s="65">
        <f t="shared" si="3"/>
        <v>9.5925339999999331</v>
      </c>
      <c r="AK52" s="65">
        <f t="shared" si="4"/>
        <v>7.4372814000000744</v>
      </c>
      <c r="AL52" s="65">
        <f t="shared" si="5"/>
        <v>5.3226819999999861</v>
      </c>
      <c r="AM52" s="65">
        <f t="shared" si="6"/>
        <v>3.7317658000000393</v>
      </c>
      <c r="AN52" s="66"/>
      <c r="AO52" s="65">
        <f t="shared" si="7"/>
        <v>10.138339899999982</v>
      </c>
      <c r="AP52" s="65">
        <f t="shared" si="8"/>
        <v>8.5149077000000037</v>
      </c>
      <c r="AQ52" s="65">
        <f t="shared" si="9"/>
        <v>4.5272239000000125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1.5295600000008562</v>
      </c>
      <c r="D53" s="52">
        <f>VLOOKUP($B53,Shock_dev!$A$1:$CI$300,MATCH(DATE(D$1,1,1),Shock_dev!$A$1:$CI$1,0),FALSE)</f>
        <v>2.5940699999991921</v>
      </c>
      <c r="E53" s="52">
        <f>VLOOKUP($B53,Shock_dev!$A$1:$CI$300,MATCH(DATE(E$1,1,1),Shock_dev!$A$1:$CI$1,0),FALSE)</f>
        <v>2.4049699999995937</v>
      </c>
      <c r="F53" s="52">
        <f>VLOOKUP($B53,Shock_dev!$A$1:$CI$300,MATCH(DATE(F$1,1,1),Shock_dev!$A$1:$CI$1,0),FALSE)</f>
        <v>1.0079900000000634</v>
      </c>
      <c r="G53" s="52">
        <f>VLOOKUP($B53,Shock_dev!$A$1:$CI$300,MATCH(DATE(G$1,1,1),Shock_dev!$A$1:$CI$1,0),FALSE)</f>
        <v>-1.2421899999990273</v>
      </c>
      <c r="H53" s="52">
        <f>VLOOKUP($B53,Shock_dev!$A$1:$CI$300,MATCH(DATE(H$1,1,1),Shock_dev!$A$1:$CI$1,0),FALSE)</f>
        <v>-3.9484699999993609</v>
      </c>
      <c r="I53" s="52">
        <f>VLOOKUP($B53,Shock_dev!$A$1:$CI$300,MATCH(DATE(I$1,1,1),Shock_dev!$A$1:$CI$1,0),FALSE)</f>
        <v>-6.7851699999991979</v>
      </c>
      <c r="J53" s="52">
        <f>VLOOKUP($B53,Shock_dev!$A$1:$CI$300,MATCH(DATE(J$1,1,1),Shock_dev!$A$1:$CI$1,0),FALSE)</f>
        <v>-9.5284099999989849</v>
      </c>
      <c r="K53" s="52">
        <f>VLOOKUP($B53,Shock_dev!$A$1:$CI$300,MATCH(DATE(K$1,1,1),Shock_dev!$A$1:$CI$1,0),FALSE)</f>
        <v>-12.04529999999977</v>
      </c>
      <c r="L53" s="52">
        <f>VLOOKUP($B53,Shock_dev!$A$1:$CI$300,MATCH(DATE(L$1,1,1),Shock_dev!$A$1:$CI$1,0),FALSE)</f>
        <v>-14.269079999998212</v>
      </c>
      <c r="M53" s="52">
        <f>VLOOKUP($B53,Shock_dev!$A$1:$CI$300,MATCH(DATE(M$1,1,1),Shock_dev!$A$1:$CI$1,0),FALSE)</f>
        <v>-16.174330000001646</v>
      </c>
      <c r="N53" s="52">
        <f>VLOOKUP($B53,Shock_dev!$A$1:$CI$300,MATCH(DATE(N$1,1,1),Shock_dev!$A$1:$CI$1,0),FALSE)</f>
        <v>-17.758020000001125</v>
      </c>
      <c r="O53" s="52">
        <f>VLOOKUP($B53,Shock_dev!$A$1:$CI$300,MATCH(DATE(O$1,1,1),Shock_dev!$A$1:$CI$1,0),FALSE)</f>
        <v>-19.027669999999489</v>
      </c>
      <c r="P53" s="52">
        <f>VLOOKUP($B53,Shock_dev!$A$1:$CI$300,MATCH(DATE(P$1,1,1),Shock_dev!$A$1:$CI$1,0),FALSE)</f>
        <v>-19.994969999999739</v>
      </c>
      <c r="Q53" s="52">
        <f>VLOOKUP($B53,Shock_dev!$A$1:$CI$300,MATCH(DATE(Q$1,1,1),Shock_dev!$A$1:$CI$1,0),FALSE)</f>
        <v>-20.672669999999925</v>
      </c>
      <c r="R53" s="52">
        <f>VLOOKUP($B53,Shock_dev!$A$1:$CI$300,MATCH(DATE(R$1,1,1),Shock_dev!$A$1:$CI$1,0),FALSE)</f>
        <v>-21.074400000001333</v>
      </c>
      <c r="S53" s="52">
        <f>VLOOKUP($B53,Shock_dev!$A$1:$CI$300,MATCH(DATE(S$1,1,1),Shock_dev!$A$1:$CI$1,0),FALSE)</f>
        <v>-21.215299999999843</v>
      </c>
      <c r="T53" s="52">
        <f>VLOOKUP($B53,Shock_dev!$A$1:$CI$300,MATCH(DATE(T$1,1,1),Shock_dev!$A$1:$CI$1,0),FALSE)</f>
        <v>-21.112989999997808</v>
      </c>
      <c r="U53" s="52">
        <f>VLOOKUP($B53,Shock_dev!$A$1:$CI$300,MATCH(DATE(U$1,1,1),Shock_dev!$A$1:$CI$1,0),FALSE)</f>
        <v>-20.788660000001983</v>
      </c>
      <c r="V53" s="52">
        <f>VLOOKUP($B53,Shock_dev!$A$1:$CI$300,MATCH(DATE(V$1,1,1),Shock_dev!$A$1:$CI$1,0),FALSE)</f>
        <v>-20.26730999999927</v>
      </c>
      <c r="W53" s="52">
        <f>VLOOKUP($B53,Shock_dev!$A$1:$CI$300,MATCH(DATE(W$1,1,1),Shock_dev!$A$1:$CI$1,0),FALSE)</f>
        <v>-19.577559999997902</v>
      </c>
      <c r="X53" s="52">
        <f>VLOOKUP($B53,Shock_dev!$A$1:$CI$300,MATCH(DATE(X$1,1,1),Shock_dev!$A$1:$CI$1,0),FALSE)</f>
        <v>-18.750380000001314</v>
      </c>
      <c r="Y53" s="52">
        <f>VLOOKUP($B53,Shock_dev!$A$1:$CI$300,MATCH(DATE(Y$1,1,1),Shock_dev!$A$1:$CI$1,0),FALSE)</f>
        <v>-17.818240000000515</v>
      </c>
      <c r="Z53" s="52">
        <f>VLOOKUP($B53,Shock_dev!$A$1:$CI$300,MATCH(DATE(Z$1,1,1),Shock_dev!$A$1:$CI$1,0),FALSE)</f>
        <v>-16.813190000000759</v>
      </c>
      <c r="AA53" s="52">
        <f>VLOOKUP($B53,Shock_dev!$A$1:$CI$300,MATCH(DATE(AA$1,1,1),Shock_dev!$A$1:$CI$1,0),FALSE)</f>
        <v>-15.765709999999672</v>
      </c>
      <c r="AB53" s="52">
        <f>VLOOKUP($B53,Shock_dev!$A$1:$CI$300,MATCH(DATE(AB$1,1,1),Shock_dev!$A$1:$CI$1,0),FALSE)</f>
        <v>-14.703229999999166</v>
      </c>
      <c r="AC53" s="52">
        <f>VLOOKUP($B53,Shock_dev!$A$1:$CI$300,MATCH(DATE(AC$1,1,1),Shock_dev!$A$1:$CI$1,0),FALSE)</f>
        <v>-13.649730000001</v>
      </c>
      <c r="AD53" s="52">
        <f>VLOOKUP($B53,Shock_dev!$A$1:$CI$300,MATCH(DATE(AD$1,1,1),Shock_dev!$A$1:$CI$1,0),FALSE)</f>
        <v>-12.625079999997979</v>
      </c>
      <c r="AE53" s="52">
        <f>VLOOKUP($B53,Shock_dev!$A$1:$CI$300,MATCH(DATE(AE$1,1,1),Shock_dev!$A$1:$CI$1,0),FALSE)</f>
        <v>-11.644889999999577</v>
      </c>
      <c r="AF53" s="52">
        <f>VLOOKUP($B53,Shock_dev!$A$1:$CI$300,MATCH(DATE(AF$1,1,1),Shock_dev!$A$1:$CI$1,0),FALSE)</f>
        <v>-10.720910000000003</v>
      </c>
      <c r="AG53" s="52"/>
      <c r="AH53" s="65">
        <f t="shared" si="1"/>
        <v>1.2588800000001357</v>
      </c>
      <c r="AI53" s="65">
        <f t="shared" si="2"/>
        <v>-9.3152859999991051</v>
      </c>
      <c r="AJ53" s="65">
        <f t="shared" si="3"/>
        <v>-18.725532000000385</v>
      </c>
      <c r="AK53" s="65">
        <f t="shared" si="4"/>
        <v>-20.891732000000047</v>
      </c>
      <c r="AL53" s="65">
        <f t="shared" si="5"/>
        <v>-17.745016000000032</v>
      </c>
      <c r="AM53" s="65">
        <f t="shared" si="6"/>
        <v>-12.668767999999545</v>
      </c>
      <c r="AN53" s="66"/>
      <c r="AO53" s="65">
        <f t="shared" si="7"/>
        <v>-4.0282029999994844</v>
      </c>
      <c r="AP53" s="65">
        <f t="shared" si="8"/>
        <v>-19.808632000000216</v>
      </c>
      <c r="AQ53" s="65">
        <f t="shared" si="9"/>
        <v>-15.206891999999788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11.387347000000091</v>
      </c>
      <c r="D54" s="52">
        <f>VLOOKUP($B54,Shock_dev!$A$1:$CI$300,MATCH(DATE(D$1,1,1),Shock_dev!$A$1:$CI$1,0),FALSE)</f>
        <v>17.997454999999945</v>
      </c>
      <c r="E54" s="52">
        <f>VLOOKUP($B54,Shock_dev!$A$1:$CI$300,MATCH(DATE(E$1,1,1),Shock_dev!$A$1:$CI$1,0),FALSE)</f>
        <v>20.880320999999867</v>
      </c>
      <c r="F54" s="52">
        <f>VLOOKUP($B54,Shock_dev!$A$1:$CI$300,MATCH(DATE(F$1,1,1),Shock_dev!$A$1:$CI$1,0),FALSE)</f>
        <v>22.086080999999922</v>
      </c>
      <c r="G54" s="52">
        <f>VLOOKUP($B54,Shock_dev!$A$1:$CI$300,MATCH(DATE(G$1,1,1),Shock_dev!$A$1:$CI$1,0),FALSE)</f>
        <v>22.583316999999852</v>
      </c>
      <c r="H54" s="52">
        <f>VLOOKUP($B54,Shock_dev!$A$1:$CI$300,MATCH(DATE(H$1,1,1),Shock_dev!$A$1:$CI$1,0),FALSE)</f>
        <v>22.751501000000189</v>
      </c>
      <c r="I54" s="52">
        <f>VLOOKUP($B54,Shock_dev!$A$1:$CI$300,MATCH(DATE(I$1,1,1),Shock_dev!$A$1:$CI$1,0),FALSE)</f>
        <v>22.733789000000115</v>
      </c>
      <c r="J54" s="52">
        <f>VLOOKUP($B54,Shock_dev!$A$1:$CI$300,MATCH(DATE(J$1,1,1),Shock_dev!$A$1:$CI$1,0),FALSE)</f>
        <v>22.580786000000217</v>
      </c>
      <c r="K54" s="52">
        <f>VLOOKUP($B54,Shock_dev!$A$1:$CI$300,MATCH(DATE(K$1,1,1),Shock_dev!$A$1:$CI$1,0),FALSE)</f>
        <v>22.305509999999913</v>
      </c>
      <c r="L54" s="52">
        <f>VLOOKUP($B54,Shock_dev!$A$1:$CI$300,MATCH(DATE(L$1,1,1),Shock_dev!$A$1:$CI$1,0),FALSE)</f>
        <v>21.905060999999932</v>
      </c>
      <c r="M54" s="52">
        <f>VLOOKUP($B54,Shock_dev!$A$1:$CI$300,MATCH(DATE(M$1,1,1),Shock_dev!$A$1:$CI$1,0),FALSE)</f>
        <v>21.37307399999986</v>
      </c>
      <c r="N54" s="52">
        <f>VLOOKUP($B54,Shock_dev!$A$1:$CI$300,MATCH(DATE(N$1,1,1),Shock_dev!$A$1:$CI$1,0),FALSE)</f>
        <v>20.70664899999997</v>
      </c>
      <c r="O54" s="52">
        <f>VLOOKUP($B54,Shock_dev!$A$1:$CI$300,MATCH(DATE(O$1,1,1),Shock_dev!$A$1:$CI$1,0),FALSE)</f>
        <v>19.909488999999894</v>
      </c>
      <c r="P54" s="52">
        <f>VLOOKUP($B54,Shock_dev!$A$1:$CI$300,MATCH(DATE(P$1,1,1),Shock_dev!$A$1:$CI$1,0),FALSE)</f>
        <v>18.99317700000006</v>
      </c>
      <c r="Q54" s="52">
        <f>VLOOKUP($B54,Shock_dev!$A$1:$CI$300,MATCH(DATE(Q$1,1,1),Shock_dev!$A$1:$CI$1,0),FALSE)</f>
        <v>17.978926000000001</v>
      </c>
      <c r="R54" s="52">
        <f>VLOOKUP($B54,Shock_dev!$A$1:$CI$300,MATCH(DATE(R$1,1,1),Shock_dev!$A$1:$CI$1,0),FALSE)</f>
        <v>16.893169999999827</v>
      </c>
      <c r="S54" s="52">
        <f>VLOOKUP($B54,Shock_dev!$A$1:$CI$300,MATCH(DATE(S$1,1,1),Shock_dev!$A$1:$CI$1,0),FALSE)</f>
        <v>15.767209999999977</v>
      </c>
      <c r="T54" s="52">
        <f>VLOOKUP($B54,Shock_dev!$A$1:$CI$300,MATCH(DATE(T$1,1,1),Shock_dev!$A$1:$CI$1,0),FALSE)</f>
        <v>14.63200500000039</v>
      </c>
      <c r="U54" s="52">
        <f>VLOOKUP($B54,Shock_dev!$A$1:$CI$300,MATCH(DATE(U$1,1,1),Shock_dev!$A$1:$CI$1,0),FALSE)</f>
        <v>13.515210000000025</v>
      </c>
      <c r="V54" s="52">
        <f>VLOOKUP($B54,Shock_dev!$A$1:$CI$300,MATCH(DATE(V$1,1,1),Shock_dev!$A$1:$CI$1,0),FALSE)</f>
        <v>12.439436999999998</v>
      </c>
      <c r="W54" s="52">
        <f>VLOOKUP($B54,Shock_dev!$A$1:$CI$300,MATCH(DATE(W$1,1,1),Shock_dev!$A$1:$CI$1,0),FALSE)</f>
        <v>11.420068000000356</v>
      </c>
      <c r="X54" s="52">
        <f>VLOOKUP($B54,Shock_dev!$A$1:$CI$300,MATCH(DATE(X$1,1,1),Shock_dev!$A$1:$CI$1,0),FALSE)</f>
        <v>10.466889999999694</v>
      </c>
      <c r="Y54" s="52">
        <f>VLOOKUP($B54,Shock_dev!$A$1:$CI$300,MATCH(DATE(Y$1,1,1),Shock_dev!$A$1:$CI$1,0),FALSE)</f>
        <v>9.5827910000002703</v>
      </c>
      <c r="Z54" s="52">
        <f>VLOOKUP($B54,Shock_dev!$A$1:$CI$300,MATCH(DATE(Z$1,1,1),Shock_dev!$A$1:$CI$1,0),FALSE)</f>
        <v>8.7672539999998662</v>
      </c>
      <c r="AA54" s="52">
        <f>VLOOKUP($B54,Shock_dev!$A$1:$CI$300,MATCH(DATE(AA$1,1,1),Shock_dev!$A$1:$CI$1,0),FALSE)</f>
        <v>8.0162940000000162</v>
      </c>
      <c r="AB54" s="52">
        <f>VLOOKUP($B54,Shock_dev!$A$1:$CI$300,MATCH(DATE(AB$1,1,1),Shock_dev!$A$1:$CI$1,0),FALSE)</f>
        <v>7.3255989999997837</v>
      </c>
      <c r="AC54" s="52">
        <f>VLOOKUP($B54,Shock_dev!$A$1:$CI$300,MATCH(DATE(AC$1,1,1),Shock_dev!$A$1:$CI$1,0),FALSE)</f>
        <v>6.6890420000004269</v>
      </c>
      <c r="AD54" s="52">
        <f>VLOOKUP($B54,Shock_dev!$A$1:$CI$300,MATCH(DATE(AD$1,1,1),Shock_dev!$A$1:$CI$1,0),FALSE)</f>
        <v>6.1012009999999464</v>
      </c>
      <c r="AE54" s="52">
        <f>VLOOKUP($B54,Shock_dev!$A$1:$CI$300,MATCH(DATE(AE$1,1,1),Shock_dev!$A$1:$CI$1,0),FALSE)</f>
        <v>5.557741999999962</v>
      </c>
      <c r="AF54" s="52">
        <f>VLOOKUP($B54,Shock_dev!$A$1:$CI$300,MATCH(DATE(AF$1,1,1),Shock_dev!$A$1:$CI$1,0),FALSE)</f>
        <v>5.0538449999999102</v>
      </c>
      <c r="AG54" s="52"/>
      <c r="AH54" s="65">
        <f t="shared" si="1"/>
        <v>18.986904199999934</v>
      </c>
      <c r="AI54" s="65">
        <f t="shared" si="2"/>
        <v>22.455329400000075</v>
      </c>
      <c r="AJ54" s="65">
        <f t="shared" si="3"/>
        <v>19.792262999999956</v>
      </c>
      <c r="AK54" s="65">
        <f t="shared" si="4"/>
        <v>14.649406400000043</v>
      </c>
      <c r="AL54" s="65">
        <f t="shared" si="5"/>
        <v>9.6506594000000412</v>
      </c>
      <c r="AM54" s="65">
        <f t="shared" si="6"/>
        <v>6.1454858000000057</v>
      </c>
      <c r="AN54" s="66"/>
      <c r="AO54" s="65">
        <f t="shared" si="7"/>
        <v>20.721116800000004</v>
      </c>
      <c r="AP54" s="65">
        <f t="shared" si="8"/>
        <v>17.220834699999997</v>
      </c>
      <c r="AQ54" s="65">
        <f t="shared" si="9"/>
        <v>7.8980726000000239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0.50221299999998337</v>
      </c>
      <c r="D55" s="52">
        <f>VLOOKUP($B55,Shock_dev!$A$1:$CI$300,MATCH(DATE(D$1,1,1),Shock_dev!$A$1:$CI$1,0),FALSE)</f>
        <v>0.88660399999980655</v>
      </c>
      <c r="E55" s="52">
        <f>VLOOKUP($B55,Shock_dev!$A$1:$CI$300,MATCH(DATE(E$1,1,1),Shock_dev!$A$1:$CI$1,0),FALSE)</f>
        <v>1.0680899999999838</v>
      </c>
      <c r="F55" s="52">
        <f>VLOOKUP($B55,Shock_dev!$A$1:$CI$300,MATCH(DATE(F$1,1,1),Shock_dev!$A$1:$CI$1,0),FALSE)</f>
        <v>1.0908050000000458</v>
      </c>
      <c r="G55" s="52">
        <f>VLOOKUP($B55,Shock_dev!$A$1:$CI$300,MATCH(DATE(G$1,1,1),Shock_dev!$A$1:$CI$1,0),FALSE)</f>
        <v>1.0084119999999075</v>
      </c>
      <c r="H55" s="52">
        <f>VLOOKUP($B55,Shock_dev!$A$1:$CI$300,MATCH(DATE(H$1,1,1),Shock_dev!$A$1:$CI$1,0),FALSE)</f>
        <v>0.86582399999997506</v>
      </c>
      <c r="I55" s="52">
        <f>VLOOKUP($B55,Shock_dev!$A$1:$CI$300,MATCH(DATE(I$1,1,1),Shock_dev!$A$1:$CI$1,0),FALSE)</f>
        <v>0.69609199999990778</v>
      </c>
      <c r="J55" s="52">
        <f>VLOOKUP($B55,Shock_dev!$A$1:$CI$300,MATCH(DATE(J$1,1,1),Shock_dev!$A$1:$CI$1,0),FALSE)</f>
        <v>0.52072599999996783</v>
      </c>
      <c r="K55" s="52">
        <f>VLOOKUP($B55,Shock_dev!$A$1:$CI$300,MATCH(DATE(K$1,1,1),Shock_dev!$A$1:$CI$1,0),FALSE)</f>
        <v>0.35197599999992235</v>
      </c>
      <c r="L55" s="52">
        <f>VLOOKUP($B55,Shock_dev!$A$1:$CI$300,MATCH(DATE(L$1,1,1),Shock_dev!$A$1:$CI$1,0),FALSE)</f>
        <v>0.19569799999999304</v>
      </c>
      <c r="M55" s="52">
        <f>VLOOKUP($B55,Shock_dev!$A$1:$CI$300,MATCH(DATE(M$1,1,1),Shock_dev!$A$1:$CI$1,0),FALSE)</f>
        <v>5.3971000000046843E-2</v>
      </c>
      <c r="N55" s="52">
        <f>VLOOKUP($B55,Shock_dev!$A$1:$CI$300,MATCH(DATE(N$1,1,1),Shock_dev!$A$1:$CI$1,0),FALSE)</f>
        <v>-7.2994000000107917E-2</v>
      </c>
      <c r="O55" s="52">
        <f>VLOOKUP($B55,Shock_dev!$A$1:$CI$300,MATCH(DATE(O$1,1,1),Shock_dev!$A$1:$CI$1,0),FALSE)</f>
        <v>-0.18569400000001224</v>
      </c>
      <c r="P55" s="52">
        <f>VLOOKUP($B55,Shock_dev!$A$1:$CI$300,MATCH(DATE(P$1,1,1),Shock_dev!$A$1:$CI$1,0),FALSE)</f>
        <v>-0.28472000000010667</v>
      </c>
      <c r="Q55" s="52">
        <f>VLOOKUP($B55,Shock_dev!$A$1:$CI$300,MATCH(DATE(Q$1,1,1),Shock_dev!$A$1:$CI$1,0),FALSE)</f>
        <v>-0.37039800000002288</v>
      </c>
      <c r="R55" s="52">
        <f>VLOOKUP($B55,Shock_dev!$A$1:$CI$300,MATCH(DATE(R$1,1,1),Shock_dev!$A$1:$CI$1,0),FALSE)</f>
        <v>-0.44285300000001371</v>
      </c>
      <c r="S55" s="52">
        <f>VLOOKUP($B55,Shock_dev!$A$1:$CI$300,MATCH(DATE(S$1,1,1),Shock_dev!$A$1:$CI$1,0),FALSE)</f>
        <v>-0.50202300000000832</v>
      </c>
      <c r="T55" s="52">
        <f>VLOOKUP($B55,Shock_dev!$A$1:$CI$300,MATCH(DATE(T$1,1,1),Shock_dev!$A$1:$CI$1,0),FALSE)</f>
        <v>-0.54789300000015828</v>
      </c>
      <c r="U55" s="52">
        <f>VLOOKUP($B55,Shock_dev!$A$1:$CI$300,MATCH(DATE(U$1,1,1),Shock_dev!$A$1:$CI$1,0),FALSE)</f>
        <v>-0.58067699999992328</v>
      </c>
      <c r="V55" s="52">
        <f>VLOOKUP($B55,Shock_dev!$A$1:$CI$300,MATCH(DATE(V$1,1,1),Shock_dev!$A$1:$CI$1,0),FALSE)</f>
        <v>-0.60091600000009748</v>
      </c>
      <c r="W55" s="52">
        <f>VLOOKUP($B55,Shock_dev!$A$1:$CI$300,MATCH(DATE(W$1,1,1),Shock_dev!$A$1:$CI$1,0),FALSE)</f>
        <v>-0.60958600000003571</v>
      </c>
      <c r="X55" s="52">
        <f>VLOOKUP($B55,Shock_dev!$A$1:$CI$300,MATCH(DATE(X$1,1,1),Shock_dev!$A$1:$CI$1,0),FALSE)</f>
        <v>-0.60800100000005841</v>
      </c>
      <c r="Y55" s="52">
        <f>VLOOKUP($B55,Shock_dev!$A$1:$CI$300,MATCH(DATE(Y$1,1,1),Shock_dev!$A$1:$CI$1,0),FALSE)</f>
        <v>-0.59780899999987014</v>
      </c>
      <c r="Z55" s="52">
        <f>VLOOKUP($B55,Shock_dev!$A$1:$CI$300,MATCH(DATE(Z$1,1,1),Shock_dev!$A$1:$CI$1,0),FALSE)</f>
        <v>-0.5807959999999639</v>
      </c>
      <c r="AA55" s="52">
        <f>VLOOKUP($B55,Shock_dev!$A$1:$CI$300,MATCH(DATE(AA$1,1,1),Shock_dev!$A$1:$CI$1,0),FALSE)</f>
        <v>-0.55879800000002433</v>
      </c>
      <c r="AB55" s="52">
        <f>VLOOKUP($B55,Shock_dev!$A$1:$CI$300,MATCH(DATE(AB$1,1,1),Shock_dev!$A$1:$CI$1,0),FALSE)</f>
        <v>-0.53351299999985713</v>
      </c>
      <c r="AC55" s="52">
        <f>VLOOKUP($B55,Shock_dev!$A$1:$CI$300,MATCH(DATE(AC$1,1,1),Shock_dev!$A$1:$CI$1,0),FALSE)</f>
        <v>-0.506507000000056</v>
      </c>
      <c r="AD55" s="52">
        <f>VLOOKUP($B55,Shock_dev!$A$1:$CI$300,MATCH(DATE(AD$1,1,1),Shock_dev!$A$1:$CI$1,0),FALSE)</f>
        <v>-0.47909400000003188</v>
      </c>
      <c r="AE55" s="52">
        <f>VLOOKUP($B55,Shock_dev!$A$1:$CI$300,MATCH(DATE(AE$1,1,1),Shock_dev!$A$1:$CI$1,0),FALSE)</f>
        <v>-0.45229299999982686</v>
      </c>
      <c r="AF55" s="52">
        <f>VLOOKUP($B55,Shock_dev!$A$1:$CI$300,MATCH(DATE(AF$1,1,1),Shock_dev!$A$1:$CI$1,0),FALSE)</f>
        <v>-0.42690799999991214</v>
      </c>
      <c r="AG55" s="52"/>
      <c r="AH55" s="65">
        <f t="shared" si="1"/>
        <v>0.91122479999994543</v>
      </c>
      <c r="AI55" s="65">
        <f t="shared" si="2"/>
        <v>0.52606319999995321</v>
      </c>
      <c r="AJ55" s="65">
        <f t="shared" si="3"/>
        <v>-0.17196700000004056</v>
      </c>
      <c r="AK55" s="65">
        <f t="shared" si="4"/>
        <v>-0.53487240000004022</v>
      </c>
      <c r="AL55" s="65">
        <f t="shared" si="5"/>
        <v>-0.59099799999999048</v>
      </c>
      <c r="AM55" s="65">
        <f t="shared" si="6"/>
        <v>-0.47966299999993678</v>
      </c>
      <c r="AN55" s="66"/>
      <c r="AO55" s="65">
        <f t="shared" si="7"/>
        <v>0.71864399999994932</v>
      </c>
      <c r="AP55" s="65">
        <f t="shared" si="8"/>
        <v>-0.35341970000004042</v>
      </c>
      <c r="AQ55" s="65">
        <f t="shared" si="9"/>
        <v>-0.53533049999996363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3.4586399999998321</v>
      </c>
      <c r="D56" s="52">
        <f>VLOOKUP($B56,Shock_dev!$A$1:$CI$300,MATCH(DATE(D$1,1,1),Shock_dev!$A$1:$CI$1,0),FALSE)</f>
        <v>5.4781969999999092</v>
      </c>
      <c r="E56" s="52">
        <f>VLOOKUP($B56,Shock_dev!$A$1:$CI$300,MATCH(DATE(E$1,1,1),Shock_dev!$A$1:$CI$1,0),FALSE)</f>
        <v>6.2495930000000044</v>
      </c>
      <c r="F56" s="52">
        <f>VLOOKUP($B56,Shock_dev!$A$1:$CI$300,MATCH(DATE(F$1,1,1),Shock_dev!$A$1:$CI$1,0),FALSE)</f>
        <v>6.3729220000000169</v>
      </c>
      <c r="G56" s="52">
        <f>VLOOKUP($B56,Shock_dev!$A$1:$CI$300,MATCH(DATE(G$1,1,1),Shock_dev!$A$1:$CI$1,0),FALSE)</f>
        <v>6.1804059999999481</v>
      </c>
      <c r="H56" s="52">
        <f>VLOOKUP($B56,Shock_dev!$A$1:$CI$300,MATCH(DATE(H$1,1,1),Shock_dev!$A$1:$CI$1,0),FALSE)</f>
        <v>5.838057999999819</v>
      </c>
      <c r="I56" s="52">
        <f>VLOOKUP($B56,Shock_dev!$A$1:$CI$300,MATCH(DATE(I$1,1,1),Shock_dev!$A$1:$CI$1,0),FALSE)</f>
        <v>5.4316269999999349</v>
      </c>
      <c r="J56" s="52">
        <f>VLOOKUP($B56,Shock_dev!$A$1:$CI$300,MATCH(DATE(J$1,1,1),Shock_dev!$A$1:$CI$1,0),FALSE)</f>
        <v>5.0049530000001141</v>
      </c>
      <c r="K56" s="52">
        <f>VLOOKUP($B56,Shock_dev!$A$1:$CI$300,MATCH(DATE(K$1,1,1),Shock_dev!$A$1:$CI$1,0),FALSE)</f>
        <v>4.5783599999999751</v>
      </c>
      <c r="L56" s="52">
        <f>VLOOKUP($B56,Shock_dev!$A$1:$CI$300,MATCH(DATE(L$1,1,1),Shock_dev!$A$1:$CI$1,0),FALSE)</f>
        <v>4.1589440000002469</v>
      </c>
      <c r="M56" s="52">
        <f>VLOOKUP($B56,Shock_dev!$A$1:$CI$300,MATCH(DATE(M$1,1,1),Shock_dev!$A$1:$CI$1,0),FALSE)</f>
        <v>3.7476899999996931</v>
      </c>
      <c r="N56" s="52">
        <f>VLOOKUP($B56,Shock_dev!$A$1:$CI$300,MATCH(DATE(N$1,1,1),Shock_dev!$A$1:$CI$1,0),FALSE)</f>
        <v>3.3439220000000205</v>
      </c>
      <c r="O56" s="52">
        <f>VLOOKUP($B56,Shock_dev!$A$1:$CI$300,MATCH(DATE(O$1,1,1),Shock_dev!$A$1:$CI$1,0),FALSE)</f>
        <v>2.9475979999997435</v>
      </c>
      <c r="P56" s="52">
        <f>VLOOKUP($B56,Shock_dev!$A$1:$CI$300,MATCH(DATE(P$1,1,1),Shock_dev!$A$1:$CI$1,0),FALSE)</f>
        <v>2.5603570000002946</v>
      </c>
      <c r="Q56" s="52">
        <f>VLOOKUP($B56,Shock_dev!$A$1:$CI$300,MATCH(DATE(Q$1,1,1),Shock_dev!$A$1:$CI$1,0),FALSE)</f>
        <v>2.1863189999999122</v>
      </c>
      <c r="R56" s="52">
        <f>VLOOKUP($B56,Shock_dev!$A$1:$CI$300,MATCH(DATE(R$1,1,1),Shock_dev!$A$1:$CI$1,0),FALSE)</f>
        <v>1.8308289999999943</v>
      </c>
      <c r="S56" s="52">
        <f>VLOOKUP($B56,Shock_dev!$A$1:$CI$300,MATCH(DATE(S$1,1,1),Shock_dev!$A$1:$CI$1,0),FALSE)</f>
        <v>1.5003100000003542</v>
      </c>
      <c r="T56" s="52">
        <f>VLOOKUP($B56,Shock_dev!$A$1:$CI$300,MATCH(DATE(T$1,1,1),Shock_dev!$A$1:$CI$1,0),FALSE)</f>
        <v>1.2006830000000264</v>
      </c>
      <c r="U56" s="52">
        <f>VLOOKUP($B56,Shock_dev!$A$1:$CI$300,MATCH(DATE(U$1,1,1),Shock_dev!$A$1:$CI$1,0),FALSE)</f>
        <v>0.93645799999967494</v>
      </c>
      <c r="V56" s="52">
        <f>VLOOKUP($B56,Shock_dev!$A$1:$CI$300,MATCH(DATE(V$1,1,1),Shock_dev!$A$1:$CI$1,0),FALSE)</f>
        <v>0.71024500000021362</v>
      </c>
      <c r="W56" s="52">
        <f>VLOOKUP($B56,Shock_dev!$A$1:$CI$300,MATCH(DATE(W$1,1,1),Shock_dev!$A$1:$CI$1,0),FALSE)</f>
        <v>0.52220299999999042</v>
      </c>
      <c r="X56" s="52">
        <f>VLOOKUP($B56,Shock_dev!$A$1:$CI$300,MATCH(DATE(X$1,1,1),Shock_dev!$A$1:$CI$1,0),FALSE)</f>
        <v>0.3706769999998869</v>
      </c>
      <c r="Y56" s="52">
        <f>VLOOKUP($B56,Shock_dev!$A$1:$CI$300,MATCH(DATE(Y$1,1,1),Shock_dev!$A$1:$CI$1,0),FALSE)</f>
        <v>0.25195900000016991</v>
      </c>
      <c r="Z56" s="52">
        <f>VLOOKUP($B56,Shock_dev!$A$1:$CI$300,MATCH(DATE(Z$1,1,1),Shock_dev!$A$1:$CI$1,0),FALSE)</f>
        <v>0.16152000000010958</v>
      </c>
      <c r="AA56" s="52">
        <f>VLOOKUP($B56,Shock_dev!$A$1:$CI$300,MATCH(DATE(AA$1,1,1),Shock_dev!$A$1:$CI$1,0),FALSE)</f>
        <v>9.4139000000268425E-2</v>
      </c>
      <c r="AB56" s="52">
        <f>VLOOKUP($B56,Shock_dev!$A$1:$CI$300,MATCH(DATE(AB$1,1,1),Shock_dev!$A$1:$CI$1,0),FALSE)</f>
        <v>4.4965999999931228E-2</v>
      </c>
      <c r="AC56" s="52">
        <f>VLOOKUP($B56,Shock_dev!$A$1:$CI$300,MATCH(DATE(AC$1,1,1),Shock_dev!$A$1:$CI$1,0),FALSE)</f>
        <v>9.1559999996206898E-3</v>
      </c>
      <c r="AD56" s="52">
        <f>VLOOKUP($B56,Shock_dev!$A$1:$CI$300,MATCH(DATE(AD$1,1,1),Shock_dev!$A$1:$CI$1,0),FALSE)</f>
        <v>-1.7359000000396918E-2</v>
      </c>
      <c r="AE56" s="52">
        <f>VLOOKUP($B56,Shock_dev!$A$1:$CI$300,MATCH(DATE(AE$1,1,1),Shock_dev!$A$1:$CI$1,0),FALSE)</f>
        <v>-3.774699999985387E-2</v>
      </c>
      <c r="AF56" s="52">
        <f>VLOOKUP($B56,Shock_dev!$A$1:$CI$300,MATCH(DATE(AF$1,1,1),Shock_dev!$A$1:$CI$1,0),FALSE)</f>
        <v>-5.4783000000043103E-2</v>
      </c>
      <c r="AG56" s="52"/>
      <c r="AH56" s="65">
        <f t="shared" si="1"/>
        <v>5.5479515999999425</v>
      </c>
      <c r="AI56" s="65">
        <f t="shared" si="2"/>
        <v>5.0023884000000178</v>
      </c>
      <c r="AJ56" s="65">
        <f t="shared" si="3"/>
        <v>2.9571771999999328</v>
      </c>
      <c r="AK56" s="65">
        <f t="shared" si="4"/>
        <v>1.2357050000000527</v>
      </c>
      <c r="AL56" s="65">
        <f t="shared" si="5"/>
        <v>0.28009960000008505</v>
      </c>
      <c r="AM56" s="65">
        <f t="shared" si="6"/>
        <v>-1.1153400000148394E-2</v>
      </c>
      <c r="AN56" s="66"/>
      <c r="AO56" s="65">
        <f t="shared" si="7"/>
        <v>5.2751699999999797</v>
      </c>
      <c r="AP56" s="65">
        <f t="shared" si="8"/>
        <v>2.0964410999999927</v>
      </c>
      <c r="AQ56" s="65">
        <f t="shared" si="9"/>
        <v>0.13447309999996832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13.274978999999803</v>
      </c>
      <c r="D57" s="52">
        <f>VLOOKUP($B57,Shock_dev!$A$1:$CI$300,MATCH(DATE(D$1,1,1),Shock_dev!$A$1:$CI$1,0),FALSE)</f>
        <v>20.981283999999505</v>
      </c>
      <c r="E57" s="52">
        <f>VLOOKUP($B57,Shock_dev!$A$1:$CI$300,MATCH(DATE(E$1,1,1),Shock_dev!$A$1:$CI$1,0),FALSE)</f>
        <v>24.031460999999581</v>
      </c>
      <c r="F57" s="52">
        <f>VLOOKUP($B57,Shock_dev!$A$1:$CI$300,MATCH(DATE(F$1,1,1),Shock_dev!$A$1:$CI$1,0),FALSE)</f>
        <v>24.822091999999429</v>
      </c>
      <c r="G57" s="52">
        <f>VLOOKUP($B57,Shock_dev!$A$1:$CI$300,MATCH(DATE(G$1,1,1),Shock_dev!$A$1:$CI$1,0),FALSE)</f>
        <v>24.599297000000661</v>
      </c>
      <c r="H57" s="52">
        <f>VLOOKUP($B57,Shock_dev!$A$1:$CI$300,MATCH(DATE(H$1,1,1),Shock_dev!$A$1:$CI$1,0),FALSE)</f>
        <v>23.921844999999848</v>
      </c>
      <c r="I57" s="52">
        <f>VLOOKUP($B57,Shock_dev!$A$1:$CI$300,MATCH(DATE(I$1,1,1),Shock_dev!$A$1:$CI$1,0),FALSE)</f>
        <v>23.04311400000006</v>
      </c>
      <c r="J57" s="52">
        <f>VLOOKUP($B57,Shock_dev!$A$1:$CI$300,MATCH(DATE(J$1,1,1),Shock_dev!$A$1:$CI$1,0),FALSE)</f>
        <v>22.077296999999817</v>
      </c>
      <c r="K57" s="52">
        <f>VLOOKUP($B57,Shock_dev!$A$1:$CI$300,MATCH(DATE(K$1,1,1),Shock_dev!$A$1:$CI$1,0),FALSE)</f>
        <v>21.070322999999917</v>
      </c>
      <c r="L57" s="52">
        <f>VLOOKUP($B57,Shock_dev!$A$1:$CI$300,MATCH(DATE(L$1,1,1),Shock_dev!$A$1:$CI$1,0),FALSE)</f>
        <v>20.033113000000412</v>
      </c>
      <c r="M57" s="52">
        <f>VLOOKUP($B57,Shock_dev!$A$1:$CI$300,MATCH(DATE(M$1,1,1),Shock_dev!$A$1:$CI$1,0),FALSE)</f>
        <v>18.962515000000167</v>
      </c>
      <c r="N57" s="52">
        <f>VLOOKUP($B57,Shock_dev!$A$1:$CI$300,MATCH(DATE(N$1,1,1),Shock_dev!$A$1:$CI$1,0),FALSE)</f>
        <v>17.853745999999774</v>
      </c>
      <c r="O57" s="52">
        <f>VLOOKUP($B57,Shock_dev!$A$1:$CI$300,MATCH(DATE(O$1,1,1),Shock_dev!$A$1:$CI$1,0),FALSE)</f>
        <v>16.706550000000789</v>
      </c>
      <c r="P57" s="52">
        <f>VLOOKUP($B57,Shock_dev!$A$1:$CI$300,MATCH(DATE(P$1,1,1),Shock_dev!$A$1:$CI$1,0),FALSE)</f>
        <v>15.527965000000222</v>
      </c>
      <c r="Q57" s="52">
        <f>VLOOKUP($B57,Shock_dev!$A$1:$CI$300,MATCH(DATE(Q$1,1,1),Shock_dev!$A$1:$CI$1,0),FALSE)</f>
        <v>14.334955999999693</v>
      </c>
      <c r="R57" s="52">
        <f>VLOOKUP($B57,Shock_dev!$A$1:$CI$300,MATCH(DATE(R$1,1,1),Shock_dev!$A$1:$CI$1,0),FALSE)</f>
        <v>13.149527999999918</v>
      </c>
      <c r="S57" s="52">
        <f>VLOOKUP($B57,Shock_dev!$A$1:$CI$300,MATCH(DATE(S$1,1,1),Shock_dev!$A$1:$CI$1,0),FALSE)</f>
        <v>11.998349000000417</v>
      </c>
      <c r="T57" s="52">
        <f>VLOOKUP($B57,Shock_dev!$A$1:$CI$300,MATCH(DATE(T$1,1,1),Shock_dev!$A$1:$CI$1,0),FALSE)</f>
        <v>10.906801000000087</v>
      </c>
      <c r="U57" s="52">
        <f>VLOOKUP($B57,Shock_dev!$A$1:$CI$300,MATCH(DATE(U$1,1,1),Shock_dev!$A$1:$CI$1,0),FALSE)</f>
        <v>9.8956230000003416</v>
      </c>
      <c r="V57" s="52">
        <f>VLOOKUP($B57,Shock_dev!$A$1:$CI$300,MATCH(DATE(V$1,1,1),Shock_dev!$A$1:$CI$1,0),FALSE)</f>
        <v>8.9790970000003654</v>
      </c>
      <c r="W57" s="52">
        <f>VLOOKUP($B57,Shock_dev!$A$1:$CI$300,MATCH(DATE(W$1,1,1),Shock_dev!$A$1:$CI$1,0),FALSE)</f>
        <v>8.1628430000000662</v>
      </c>
      <c r="X57" s="52">
        <f>VLOOKUP($B57,Shock_dev!$A$1:$CI$300,MATCH(DATE(X$1,1,1),Shock_dev!$A$1:$CI$1,0),FALSE)</f>
        <v>7.4460959999996703</v>
      </c>
      <c r="Y57" s="52">
        <f>VLOOKUP($B57,Shock_dev!$A$1:$CI$300,MATCH(DATE(Y$1,1,1),Shock_dev!$A$1:$CI$1,0),FALSE)</f>
        <v>6.8205920000000333</v>
      </c>
      <c r="Z57" s="52">
        <f>VLOOKUP($B57,Shock_dev!$A$1:$CI$300,MATCH(DATE(Z$1,1,1),Shock_dev!$A$1:$CI$1,0),FALSE)</f>
        <v>6.2750280000000203</v>
      </c>
      <c r="AA57" s="52">
        <f>VLOOKUP($B57,Shock_dev!$A$1:$CI$300,MATCH(DATE(AA$1,1,1),Shock_dev!$A$1:$CI$1,0),FALSE)</f>
        <v>5.7953200000001743</v>
      </c>
      <c r="AB57" s="52">
        <f>VLOOKUP($B57,Shock_dev!$A$1:$CI$300,MATCH(DATE(AB$1,1,1),Shock_dev!$A$1:$CI$1,0),FALSE)</f>
        <v>5.3684629999997924</v>
      </c>
      <c r="AC57" s="52">
        <f>VLOOKUP($B57,Shock_dev!$A$1:$CI$300,MATCH(DATE(AC$1,1,1),Shock_dev!$A$1:$CI$1,0),FALSE)</f>
        <v>4.9809459999996761</v>
      </c>
      <c r="AD57" s="52">
        <f>VLOOKUP($B57,Shock_dev!$A$1:$CI$300,MATCH(DATE(AD$1,1,1),Shock_dev!$A$1:$CI$1,0),FALSE)</f>
        <v>4.6216480000002775</v>
      </c>
      <c r="AE57" s="52">
        <f>VLOOKUP($B57,Shock_dev!$A$1:$CI$300,MATCH(DATE(AE$1,1,1),Shock_dev!$A$1:$CI$1,0),FALSE)</f>
        <v>4.2822529999994003</v>
      </c>
      <c r="AF57" s="52">
        <f>VLOOKUP($B57,Shock_dev!$A$1:$CI$300,MATCH(DATE(AF$1,1,1),Shock_dev!$A$1:$CI$1,0),FALSE)</f>
        <v>3.9552819999998974</v>
      </c>
      <c r="AG57" s="52"/>
      <c r="AH57" s="65">
        <f t="shared" si="1"/>
        <v>21.541822599999797</v>
      </c>
      <c r="AI57" s="65">
        <f t="shared" si="2"/>
        <v>22.029138400000011</v>
      </c>
      <c r="AJ57" s="65">
        <f t="shared" si="3"/>
        <v>16.677146400000129</v>
      </c>
      <c r="AK57" s="65">
        <f t="shared" si="4"/>
        <v>10.985879600000226</v>
      </c>
      <c r="AL57" s="65">
        <f t="shared" si="5"/>
        <v>6.8999757999999929</v>
      </c>
      <c r="AM57" s="65">
        <f t="shared" si="6"/>
        <v>4.6417183999998084</v>
      </c>
      <c r="AN57" s="66"/>
      <c r="AO57" s="65">
        <f t="shared" si="7"/>
        <v>21.785480499999906</v>
      </c>
      <c r="AP57" s="65">
        <f t="shared" si="8"/>
        <v>13.831513000000179</v>
      </c>
      <c r="AQ57" s="65">
        <f t="shared" si="9"/>
        <v>5.7708470999999006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12.063959999999497</v>
      </c>
      <c r="D58" s="52">
        <f>VLOOKUP($B58,Shock_dev!$A$1:$CI$300,MATCH(DATE(D$1,1,1),Shock_dev!$A$1:$CI$1,0),FALSE)</f>
        <v>23.416850000001432</v>
      </c>
      <c r="E58" s="52">
        <f>VLOOKUP($B58,Shock_dev!$A$1:$CI$300,MATCH(DATE(E$1,1,1),Shock_dev!$A$1:$CI$1,0),FALSE)</f>
        <v>30.61917999999423</v>
      </c>
      <c r="F58" s="52">
        <f>VLOOKUP($B58,Shock_dev!$A$1:$CI$300,MATCH(DATE(F$1,1,1),Shock_dev!$A$1:$CI$1,0),FALSE)</f>
        <v>33.529460000005201</v>
      </c>
      <c r="G58" s="52">
        <f>VLOOKUP($B58,Shock_dev!$A$1:$CI$300,MATCH(DATE(G$1,1,1),Shock_dev!$A$1:$CI$1,0),FALSE)</f>
        <v>33.046729999994568</v>
      </c>
      <c r="H58" s="52">
        <f>VLOOKUP($B58,Shock_dev!$A$1:$CI$300,MATCH(DATE(H$1,1,1),Shock_dev!$A$1:$CI$1,0),FALSE)</f>
        <v>30.308670000005804</v>
      </c>
      <c r="I58" s="52">
        <f>VLOOKUP($B58,Shock_dev!$A$1:$CI$300,MATCH(DATE(I$1,1,1),Shock_dev!$A$1:$CI$1,0),FALSE)</f>
        <v>26.302779999998165</v>
      </c>
      <c r="J58" s="52">
        <f>VLOOKUP($B58,Shock_dev!$A$1:$CI$300,MATCH(DATE(J$1,1,1),Shock_dev!$A$1:$CI$1,0),FALSE)</f>
        <v>21.730530000000726</v>
      </c>
      <c r="K58" s="52">
        <f>VLOOKUP($B58,Shock_dev!$A$1:$CI$300,MATCH(DATE(K$1,1,1),Shock_dev!$A$1:$CI$1,0),FALSE)</f>
        <v>17.022339999995893</v>
      </c>
      <c r="L58" s="52">
        <f>VLOOKUP($B58,Shock_dev!$A$1:$CI$300,MATCH(DATE(L$1,1,1),Shock_dev!$A$1:$CI$1,0),FALSE)</f>
        <v>12.409420000003593</v>
      </c>
      <c r="M58" s="52">
        <f>VLOOKUP($B58,Shock_dev!$A$1:$CI$300,MATCH(DATE(M$1,1,1),Shock_dev!$A$1:$CI$1,0),FALSE)</f>
        <v>8.0004800000024261</v>
      </c>
      <c r="N58" s="52">
        <f>VLOOKUP($B58,Shock_dev!$A$1:$CI$300,MATCH(DATE(N$1,1,1),Shock_dev!$A$1:$CI$1,0),FALSE)</f>
        <v>3.8406099999992875</v>
      </c>
      <c r="O58" s="52">
        <f>VLOOKUP($B58,Shock_dev!$A$1:$CI$300,MATCH(DATE(O$1,1,1),Shock_dev!$A$1:$CI$1,0),FALSE)</f>
        <v>-5.2019999995536637E-2</v>
      </c>
      <c r="P58" s="52">
        <f>VLOOKUP($B58,Shock_dev!$A$1:$CI$300,MATCH(DATE(P$1,1,1),Shock_dev!$A$1:$CI$1,0),FALSE)</f>
        <v>-3.6658199999947101</v>
      </c>
      <c r="Q58" s="52">
        <f>VLOOKUP($B58,Shock_dev!$A$1:$CI$300,MATCH(DATE(Q$1,1,1),Shock_dev!$A$1:$CI$1,0),FALSE)</f>
        <v>-6.9842399999979534</v>
      </c>
      <c r="R58" s="52">
        <f>VLOOKUP($B58,Shock_dev!$A$1:$CI$300,MATCH(DATE(R$1,1,1),Shock_dev!$A$1:$CI$1,0),FALSE)</f>
        <v>-9.9855200000019977</v>
      </c>
      <c r="S58" s="52">
        <f>VLOOKUP($B58,Shock_dev!$A$1:$CI$300,MATCH(DATE(S$1,1,1),Shock_dev!$A$1:$CI$1,0),FALSE)</f>
        <v>-12.643009999999776</v>
      </c>
      <c r="T58" s="52">
        <f>VLOOKUP($B58,Shock_dev!$A$1:$CI$300,MATCH(DATE(T$1,1,1),Shock_dev!$A$1:$CI$1,0),FALSE)</f>
        <v>-14.930929999994987</v>
      </c>
      <c r="U58" s="52">
        <f>VLOOKUP($B58,Shock_dev!$A$1:$CI$300,MATCH(DATE(U$1,1,1),Shock_dev!$A$1:$CI$1,0),FALSE)</f>
        <v>-16.829810000002908</v>
      </c>
      <c r="V58" s="52">
        <f>VLOOKUP($B58,Shock_dev!$A$1:$CI$300,MATCH(DATE(V$1,1,1),Shock_dev!$A$1:$CI$1,0),FALSE)</f>
        <v>-18.330569999998261</v>
      </c>
      <c r="W58" s="52">
        <f>VLOOKUP($B58,Shock_dev!$A$1:$CI$300,MATCH(DATE(W$1,1,1),Shock_dev!$A$1:$CI$1,0),FALSE)</f>
        <v>-19.437949999999546</v>
      </c>
      <c r="X58" s="52">
        <f>VLOOKUP($B58,Shock_dev!$A$1:$CI$300,MATCH(DATE(X$1,1,1),Shock_dev!$A$1:$CI$1,0),FALSE)</f>
        <v>-20.169379999999364</v>
      </c>
      <c r="Y58" s="52">
        <f>VLOOKUP($B58,Shock_dev!$A$1:$CI$300,MATCH(DATE(Y$1,1,1),Shock_dev!$A$1:$CI$1,0),FALSE)</f>
        <v>-20.555630000002566</v>
      </c>
      <c r="Z58" s="52">
        <f>VLOOKUP($B58,Shock_dev!$A$1:$CI$300,MATCH(DATE(Z$1,1,1),Shock_dev!$A$1:$CI$1,0),FALSE)</f>
        <v>-20.635940000000119</v>
      </c>
      <c r="AA58" s="52">
        <f>VLOOKUP($B58,Shock_dev!$A$1:$CI$300,MATCH(DATE(AA$1,1,1),Shock_dev!$A$1:$CI$1,0),FALSE)</f>
        <v>-20.455699999998615</v>
      </c>
      <c r="AB58" s="52">
        <f>VLOOKUP($B58,Shock_dev!$A$1:$CI$300,MATCH(DATE(AB$1,1,1),Shock_dev!$A$1:$CI$1,0),FALSE)</f>
        <v>-20.061329999996815</v>
      </c>
      <c r="AC58" s="52">
        <f>VLOOKUP($B58,Shock_dev!$A$1:$CI$300,MATCH(DATE(AC$1,1,1),Shock_dev!$A$1:$CI$1,0),FALSE)</f>
        <v>-19.499250000000757</v>
      </c>
      <c r="AD58" s="52">
        <f>VLOOKUP($B58,Shock_dev!$A$1:$CI$300,MATCH(DATE(AD$1,1,1),Shock_dev!$A$1:$CI$1,0),FALSE)</f>
        <v>-18.812389999999141</v>
      </c>
      <c r="AE58" s="52">
        <f>VLOOKUP($B58,Shock_dev!$A$1:$CI$300,MATCH(DATE(AE$1,1,1),Shock_dev!$A$1:$CI$1,0),FALSE)</f>
        <v>-18.038280000000668</v>
      </c>
      <c r="AF58" s="52">
        <f>VLOOKUP($B58,Shock_dev!$A$1:$CI$300,MATCH(DATE(AF$1,1,1),Shock_dev!$A$1:$CI$1,0),FALSE)</f>
        <v>-17.209940000000643</v>
      </c>
      <c r="AG58" s="52"/>
      <c r="AH58" s="65">
        <f t="shared" si="1"/>
        <v>26.535235999998985</v>
      </c>
      <c r="AI58" s="65">
        <f t="shared" si="2"/>
        <v>21.554748000000835</v>
      </c>
      <c r="AJ58" s="65">
        <f t="shared" si="3"/>
        <v>0.2278020000027027</v>
      </c>
      <c r="AK58" s="65">
        <f t="shared" si="4"/>
        <v>-14.543967999999586</v>
      </c>
      <c r="AL58" s="65">
        <f t="shared" si="5"/>
        <v>-20.250920000000043</v>
      </c>
      <c r="AM58" s="65">
        <f t="shared" si="6"/>
        <v>-18.724237999999605</v>
      </c>
      <c r="AN58" s="66"/>
      <c r="AO58" s="65">
        <f t="shared" si="7"/>
        <v>24.044991999999908</v>
      </c>
      <c r="AP58" s="65">
        <f t="shared" si="8"/>
        <v>-7.1580829999984417</v>
      </c>
      <c r="AQ58" s="65">
        <f t="shared" si="9"/>
        <v>-19.487578999999826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2.3878459999996267</v>
      </c>
      <c r="D59" s="52">
        <f>VLOOKUP($B59,Shock_dev!$A$1:$CI$300,MATCH(DATE(D$1,1,1),Shock_dev!$A$1:$CI$1,0),FALSE)</f>
        <v>4.8988779999999679</v>
      </c>
      <c r="E59" s="52">
        <f>VLOOKUP($B59,Shock_dev!$A$1:$CI$300,MATCH(DATE(E$1,1,1),Shock_dev!$A$1:$CI$1,0),FALSE)</f>
        <v>6.5454780000000028</v>
      </c>
      <c r="F59" s="52">
        <f>VLOOKUP($B59,Shock_dev!$A$1:$CI$300,MATCH(DATE(F$1,1,1),Shock_dev!$A$1:$CI$1,0),FALSE)</f>
        <v>7.3454580000006899</v>
      </c>
      <c r="G59" s="52">
        <f>VLOOKUP($B59,Shock_dev!$A$1:$CI$300,MATCH(DATE(G$1,1,1),Shock_dev!$A$1:$CI$1,0),FALSE)</f>
        <v>7.6231209999996281</v>
      </c>
      <c r="H59" s="52">
        <f>VLOOKUP($B59,Shock_dev!$A$1:$CI$300,MATCH(DATE(H$1,1,1),Shock_dev!$A$1:$CI$1,0),FALSE)</f>
        <v>7.6976590000003853</v>
      </c>
      <c r="I59" s="52">
        <f>VLOOKUP($B59,Shock_dev!$A$1:$CI$300,MATCH(DATE(I$1,1,1),Shock_dev!$A$1:$CI$1,0),FALSE)</f>
        <v>7.7848460000004707</v>
      </c>
      <c r="J59" s="52">
        <f>VLOOKUP($B59,Shock_dev!$A$1:$CI$300,MATCH(DATE(J$1,1,1),Shock_dev!$A$1:$CI$1,0),FALSE)</f>
        <v>7.9893000000001848</v>
      </c>
      <c r="K59" s="52">
        <f>VLOOKUP($B59,Shock_dev!$A$1:$CI$300,MATCH(DATE(K$1,1,1),Shock_dev!$A$1:$CI$1,0),FALSE)</f>
        <v>8.3313870000001771</v>
      </c>
      <c r="L59" s="52">
        <f>VLOOKUP($B59,Shock_dev!$A$1:$CI$300,MATCH(DATE(L$1,1,1),Shock_dev!$A$1:$CI$1,0),FALSE)</f>
        <v>8.7808719999993627</v>
      </c>
      <c r="M59" s="52">
        <f>VLOOKUP($B59,Shock_dev!$A$1:$CI$300,MATCH(DATE(M$1,1,1),Shock_dev!$A$1:$CI$1,0),FALSE)</f>
        <v>9.2852549999997791</v>
      </c>
      <c r="N59" s="52">
        <f>VLOOKUP($B59,Shock_dev!$A$1:$CI$300,MATCH(DATE(N$1,1,1),Shock_dev!$A$1:$CI$1,0),FALSE)</f>
        <v>9.7887980000004973</v>
      </c>
      <c r="O59" s="52">
        <f>VLOOKUP($B59,Shock_dev!$A$1:$CI$300,MATCH(DATE(O$1,1,1),Shock_dev!$A$1:$CI$1,0),FALSE)</f>
        <v>10.242852999999741</v>
      </c>
      <c r="P59" s="52">
        <f>VLOOKUP($B59,Shock_dev!$A$1:$CI$300,MATCH(DATE(P$1,1,1),Shock_dev!$A$1:$CI$1,0),FALSE)</f>
        <v>10.610107999999855</v>
      </c>
      <c r="Q59" s="52">
        <f>VLOOKUP($B59,Shock_dev!$A$1:$CI$300,MATCH(DATE(Q$1,1,1),Shock_dev!$A$1:$CI$1,0),FALSE)</f>
        <v>10.865647999999965</v>
      </c>
      <c r="R59" s="52">
        <f>VLOOKUP($B59,Shock_dev!$A$1:$CI$300,MATCH(DATE(R$1,1,1),Shock_dev!$A$1:$CI$1,0),FALSE)</f>
        <v>10.995357000000695</v>
      </c>
      <c r="S59" s="52">
        <f>VLOOKUP($B59,Shock_dev!$A$1:$CI$300,MATCH(DATE(S$1,1,1),Shock_dev!$A$1:$CI$1,0),FALSE)</f>
        <v>10.994157999999516</v>
      </c>
      <c r="T59" s="52">
        <f>VLOOKUP($B59,Shock_dev!$A$1:$CI$300,MATCH(DATE(T$1,1,1),Shock_dev!$A$1:$CI$1,0),FALSE)</f>
        <v>10.863516000000345</v>
      </c>
      <c r="U59" s="52">
        <f>VLOOKUP($B59,Shock_dev!$A$1:$CI$300,MATCH(DATE(U$1,1,1),Shock_dev!$A$1:$CI$1,0),FALSE)</f>
        <v>10.609240999999201</v>
      </c>
      <c r="V59" s="52">
        <f>VLOOKUP($B59,Shock_dev!$A$1:$CI$300,MATCH(DATE(V$1,1,1),Shock_dev!$A$1:$CI$1,0),FALSE)</f>
        <v>10.239881999999852</v>
      </c>
      <c r="W59" s="52">
        <f>VLOOKUP($B59,Shock_dev!$A$1:$CI$300,MATCH(DATE(W$1,1,1),Shock_dev!$A$1:$CI$1,0),FALSE)</f>
        <v>9.7653759999993781</v>
      </c>
      <c r="X59" s="52">
        <f>VLOOKUP($B59,Shock_dev!$A$1:$CI$300,MATCH(DATE(X$1,1,1),Shock_dev!$A$1:$CI$1,0),FALSE)</f>
        <v>9.1966169999996055</v>
      </c>
      <c r="Y59" s="52">
        <f>VLOOKUP($B59,Shock_dev!$A$1:$CI$300,MATCH(DATE(Y$1,1,1),Shock_dev!$A$1:$CI$1,0),FALSE)</f>
        <v>8.5448399999995672</v>
      </c>
      <c r="Z59" s="52">
        <f>VLOOKUP($B59,Shock_dev!$A$1:$CI$300,MATCH(DATE(Z$1,1,1),Shock_dev!$A$1:$CI$1,0),FALSE)</f>
        <v>7.8218189999988681</v>
      </c>
      <c r="AA59" s="52">
        <f>VLOOKUP($B59,Shock_dev!$A$1:$CI$300,MATCH(DATE(AA$1,1,1),Shock_dev!$A$1:$CI$1,0),FALSE)</f>
        <v>7.0397100000009232</v>
      </c>
      <c r="AB59" s="52">
        <f>VLOOKUP($B59,Shock_dev!$A$1:$CI$300,MATCH(DATE(AB$1,1,1),Shock_dev!$A$1:$CI$1,0),FALSE)</f>
        <v>6.2112739999993209</v>
      </c>
      <c r="AC59" s="52">
        <f>VLOOKUP($B59,Shock_dev!$A$1:$CI$300,MATCH(DATE(AC$1,1,1),Shock_dev!$A$1:$CI$1,0),FALSE)</f>
        <v>5.3493839999991906</v>
      </c>
      <c r="AD59" s="52">
        <f>VLOOKUP($B59,Shock_dev!$A$1:$CI$300,MATCH(DATE(AD$1,1,1),Shock_dev!$A$1:$CI$1,0),FALSE)</f>
        <v>4.4669979999998759</v>
      </c>
      <c r="AE59" s="52">
        <f>VLOOKUP($B59,Shock_dev!$A$1:$CI$300,MATCH(DATE(AE$1,1,1),Shock_dev!$A$1:$CI$1,0),FALSE)</f>
        <v>3.5769440000003669</v>
      </c>
      <c r="AF59" s="52">
        <f>VLOOKUP($B59,Shock_dev!$A$1:$CI$300,MATCH(DATE(AF$1,1,1),Shock_dev!$A$1:$CI$1,0),FALSE)</f>
        <v>2.6912830000001122</v>
      </c>
      <c r="AG59" s="52"/>
      <c r="AH59" s="65">
        <f t="shared" si="1"/>
        <v>5.7601561999999831</v>
      </c>
      <c r="AI59" s="65">
        <f t="shared" si="2"/>
        <v>8.1168128000001154</v>
      </c>
      <c r="AJ59" s="65">
        <f t="shared" si="3"/>
        <v>10.158532399999967</v>
      </c>
      <c r="AK59" s="65">
        <f t="shared" si="4"/>
        <v>10.740430799999922</v>
      </c>
      <c r="AL59" s="65">
        <f t="shared" si="5"/>
        <v>8.4736723999996677</v>
      </c>
      <c r="AM59" s="65">
        <f t="shared" si="6"/>
        <v>4.4591765999997737</v>
      </c>
      <c r="AN59" s="66"/>
      <c r="AO59" s="65">
        <f t="shared" si="7"/>
        <v>6.9384845000000492</v>
      </c>
      <c r="AP59" s="65">
        <f t="shared" si="8"/>
        <v>10.449481599999945</v>
      </c>
      <c r="AQ59" s="65">
        <f t="shared" si="9"/>
        <v>6.4664244999997207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1.1293209000000388</v>
      </c>
      <c r="D60" s="52">
        <f>VLOOKUP($B60,Shock_dev!$A$1:$CI$300,MATCH(DATE(D$1,1,1),Shock_dev!$A$1:$CI$1,0),FALSE)</f>
        <v>1.9443444999999429</v>
      </c>
      <c r="E60" s="52">
        <f>VLOOKUP($B60,Shock_dev!$A$1:$CI$300,MATCH(DATE(E$1,1,1),Shock_dev!$A$1:$CI$1,0),FALSE)</f>
        <v>2.6326393000000508</v>
      </c>
      <c r="F60" s="52">
        <f>VLOOKUP($B60,Shock_dev!$A$1:$CI$300,MATCH(DATE(F$1,1,1),Shock_dev!$A$1:$CI$1,0),FALSE)</f>
        <v>3.3293615000000045</v>
      </c>
      <c r="G60" s="52">
        <f>VLOOKUP($B60,Shock_dev!$A$1:$CI$300,MATCH(DATE(G$1,1,1),Shock_dev!$A$1:$CI$1,0),FALSE)</f>
        <v>4.1271915999999464</v>
      </c>
      <c r="H60" s="52">
        <f>VLOOKUP($B60,Shock_dev!$A$1:$CI$300,MATCH(DATE(H$1,1,1),Shock_dev!$A$1:$CI$1,0),FALSE)</f>
        <v>5.0993151999999782</v>
      </c>
      <c r="I60" s="52">
        <f>VLOOKUP($B60,Shock_dev!$A$1:$CI$300,MATCH(DATE(I$1,1,1),Shock_dev!$A$1:$CI$1,0),FALSE)</f>
        <v>6.3037449999999353</v>
      </c>
      <c r="J60" s="52">
        <f>VLOOKUP($B60,Shock_dev!$A$1:$CI$300,MATCH(DATE(J$1,1,1),Shock_dev!$A$1:$CI$1,0),FALSE)</f>
        <v>7.7869955000001028</v>
      </c>
      <c r="K60" s="52">
        <f>VLOOKUP($B60,Shock_dev!$A$1:$CI$300,MATCH(DATE(K$1,1,1),Shock_dev!$A$1:$CI$1,0),FALSE)</f>
        <v>9.5857669999999189</v>
      </c>
      <c r="L60" s="52">
        <f>VLOOKUP($B60,Shock_dev!$A$1:$CI$300,MATCH(DATE(L$1,1,1),Shock_dev!$A$1:$CI$1,0),FALSE)</f>
        <v>11.725071000000071</v>
      </c>
      <c r="M60" s="52">
        <f>VLOOKUP($B60,Shock_dev!$A$1:$CI$300,MATCH(DATE(M$1,1,1),Shock_dev!$A$1:$CI$1,0),FALSE)</f>
        <v>14.214189499999975</v>
      </c>
      <c r="N60" s="52">
        <f>VLOOKUP($B60,Shock_dev!$A$1:$CI$300,MATCH(DATE(N$1,1,1),Shock_dev!$A$1:$CI$1,0),FALSE)</f>
        <v>17.047862099999975</v>
      </c>
      <c r="O60" s="52">
        <f>VLOOKUP($B60,Shock_dev!$A$1:$CI$300,MATCH(DATE(O$1,1,1),Shock_dev!$A$1:$CI$1,0),FALSE)</f>
        <v>20.202065500000003</v>
      </c>
      <c r="P60" s="52">
        <f>VLOOKUP($B60,Shock_dev!$A$1:$CI$300,MATCH(DATE(P$1,1,1),Shock_dev!$A$1:$CI$1,0),FALSE)</f>
        <v>23.620417900000007</v>
      </c>
      <c r="Q60" s="52">
        <f>VLOOKUP($B60,Shock_dev!$A$1:$CI$300,MATCH(DATE(Q$1,1,1),Shock_dev!$A$1:$CI$1,0),FALSE)</f>
        <v>27.2334611</v>
      </c>
      <c r="R60" s="52">
        <f>VLOOKUP($B60,Shock_dev!$A$1:$CI$300,MATCH(DATE(R$1,1,1),Shock_dev!$A$1:$CI$1,0),FALSE)</f>
        <v>30.949429399999985</v>
      </c>
      <c r="S60" s="52">
        <f>VLOOKUP($B60,Shock_dev!$A$1:$CI$300,MATCH(DATE(S$1,1,1),Shock_dev!$A$1:$CI$1,0),FALSE)</f>
        <v>34.668423600000096</v>
      </c>
      <c r="T60" s="52">
        <f>VLOOKUP($B60,Shock_dev!$A$1:$CI$300,MATCH(DATE(T$1,1,1),Shock_dev!$A$1:$CI$1,0),FALSE)</f>
        <v>38.292305599999963</v>
      </c>
      <c r="U60" s="52">
        <f>VLOOKUP($B60,Shock_dev!$A$1:$CI$300,MATCH(DATE(U$1,1,1),Shock_dev!$A$1:$CI$1,0),FALSE)</f>
        <v>41.737757999999985</v>
      </c>
      <c r="V60" s="52">
        <f>VLOOKUP($B60,Shock_dev!$A$1:$CI$300,MATCH(DATE(V$1,1,1),Shock_dev!$A$1:$CI$1,0),FALSE)</f>
        <v>44.93481630000008</v>
      </c>
      <c r="W60" s="52">
        <f>VLOOKUP($B60,Shock_dev!$A$1:$CI$300,MATCH(DATE(W$1,1,1),Shock_dev!$A$1:$CI$1,0),FALSE)</f>
        <v>47.840734300000008</v>
      </c>
      <c r="X60" s="52">
        <f>VLOOKUP($B60,Shock_dev!$A$1:$CI$300,MATCH(DATE(X$1,1,1),Shock_dev!$A$1:$CI$1,0),FALSE)</f>
        <v>50.427583599999934</v>
      </c>
      <c r="Y60" s="52">
        <f>VLOOKUP($B60,Shock_dev!$A$1:$CI$300,MATCH(DATE(Y$1,1,1),Shock_dev!$A$1:$CI$1,0),FALSE)</f>
        <v>52.69196850000003</v>
      </c>
      <c r="Z60" s="52">
        <f>VLOOKUP($B60,Shock_dev!$A$1:$CI$300,MATCH(DATE(Z$1,1,1),Shock_dev!$A$1:$CI$1,0),FALSE)</f>
        <v>54.640865399999939</v>
      </c>
      <c r="AA60" s="52">
        <f>VLOOKUP($B60,Shock_dev!$A$1:$CI$300,MATCH(DATE(AA$1,1,1),Shock_dev!$A$1:$CI$1,0),FALSE)</f>
        <v>56.291090300000064</v>
      </c>
      <c r="AB60" s="52">
        <f>VLOOKUP($B60,Shock_dev!$A$1:$CI$300,MATCH(DATE(AB$1,1,1),Shock_dev!$A$1:$CI$1,0),FALSE)</f>
        <v>57.667070299999978</v>
      </c>
      <c r="AC60" s="52">
        <f>VLOOKUP($B60,Shock_dev!$A$1:$CI$300,MATCH(DATE(AC$1,1,1),Shock_dev!$A$1:$CI$1,0),FALSE)</f>
        <v>58.788293299999964</v>
      </c>
      <c r="AD60" s="52">
        <f>VLOOKUP($B60,Shock_dev!$A$1:$CI$300,MATCH(DATE(AD$1,1,1),Shock_dev!$A$1:$CI$1,0),FALSE)</f>
        <v>59.68543150000005</v>
      </c>
      <c r="AE60" s="52">
        <f>VLOOKUP($B60,Shock_dev!$A$1:$CI$300,MATCH(DATE(AE$1,1,1),Shock_dev!$A$1:$CI$1,0),FALSE)</f>
        <v>60.380783000000065</v>
      </c>
      <c r="AF60" s="52">
        <f>VLOOKUP($B60,Shock_dev!$A$1:$CI$300,MATCH(DATE(AF$1,1,1),Shock_dev!$A$1:$CI$1,0),FALSE)</f>
        <v>60.896769199999994</v>
      </c>
      <c r="AG60" s="52"/>
      <c r="AH60" s="65">
        <f t="shared" si="1"/>
        <v>2.6325715599999966</v>
      </c>
      <c r="AI60" s="65">
        <f t="shared" si="2"/>
        <v>8.1001787400000005</v>
      </c>
      <c r="AJ60" s="65">
        <f t="shared" si="3"/>
        <v>20.463599219999992</v>
      </c>
      <c r="AK60" s="65">
        <f t="shared" si="4"/>
        <v>38.116546580000019</v>
      </c>
      <c r="AL60" s="65">
        <f t="shared" si="5"/>
        <v>52.378448419999998</v>
      </c>
      <c r="AM60" s="65">
        <f t="shared" si="6"/>
        <v>59.483669460000009</v>
      </c>
      <c r="AN60" s="66"/>
      <c r="AO60" s="65">
        <f t="shared" si="7"/>
        <v>5.3663751499999988</v>
      </c>
      <c r="AP60" s="65">
        <f t="shared" si="8"/>
        <v>29.290072900000006</v>
      </c>
      <c r="AQ60" s="65">
        <f t="shared" si="9"/>
        <v>55.93105894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5.189554999999757E-2</v>
      </c>
      <c r="D61" s="52">
        <f>VLOOKUP($B61,Shock_dev!$A$1:$CI$300,MATCH(DATE(D$1,1,1),Shock_dev!$A$1:$CI$1,0),FALSE)</f>
        <v>9.3351839999996855E-2</v>
      </c>
      <c r="E61" s="52">
        <f>VLOOKUP($B61,Shock_dev!$A$1:$CI$300,MATCH(DATE(E$1,1,1),Shock_dev!$A$1:$CI$1,0),FALSE)</f>
        <v>0.12545311999999598</v>
      </c>
      <c r="F61" s="52">
        <f>VLOOKUP($B61,Shock_dev!$A$1:$CI$300,MATCH(DATE(F$1,1,1),Shock_dev!$A$1:$CI$1,0),FALSE)</f>
        <v>0.15478837000000567</v>
      </c>
      <c r="G61" s="52">
        <f>VLOOKUP($B61,Shock_dev!$A$1:$CI$300,MATCH(DATE(G$1,1,1),Shock_dev!$A$1:$CI$1,0),FALSE)</f>
        <v>0.18907294999999635</v>
      </c>
      <c r="H61" s="52">
        <f>VLOOKUP($B61,Shock_dev!$A$1:$CI$300,MATCH(DATE(H$1,1,1),Shock_dev!$A$1:$CI$1,0),FALSE)</f>
        <v>0.22926425999999367</v>
      </c>
      <c r="I61" s="52">
        <f>VLOOKUP($B61,Shock_dev!$A$1:$CI$300,MATCH(DATE(I$1,1,1),Shock_dev!$A$1:$CI$1,0),FALSE)</f>
        <v>0.27959282000000485</v>
      </c>
      <c r="J61" s="52">
        <f>VLOOKUP($B61,Shock_dev!$A$1:$CI$300,MATCH(DATE(J$1,1,1),Shock_dev!$A$1:$CI$1,0),FALSE)</f>
        <v>0.34190966999999972</v>
      </c>
      <c r="K61" s="52">
        <f>VLOOKUP($B61,Shock_dev!$A$1:$CI$300,MATCH(DATE(K$1,1,1),Shock_dev!$A$1:$CI$1,0),FALSE)</f>
        <v>0.42012698999999998</v>
      </c>
      <c r="L61" s="52">
        <f>VLOOKUP($B61,Shock_dev!$A$1:$CI$300,MATCH(DATE(L$1,1,1),Shock_dev!$A$1:$CI$1,0),FALSE)</f>
        <v>0.51237969000000305</v>
      </c>
      <c r="M61" s="52">
        <f>VLOOKUP($B61,Shock_dev!$A$1:$CI$300,MATCH(DATE(M$1,1,1),Shock_dev!$A$1:$CI$1,0),FALSE)</f>
        <v>0.61779439000000025</v>
      </c>
      <c r="N61" s="52">
        <f>VLOOKUP($B61,Shock_dev!$A$1:$CI$300,MATCH(DATE(N$1,1,1),Shock_dev!$A$1:$CI$1,0),FALSE)</f>
        <v>0.73920558999999741</v>
      </c>
      <c r="O61" s="52">
        <f>VLOOKUP($B61,Shock_dev!$A$1:$CI$300,MATCH(DATE(O$1,1,1),Shock_dev!$A$1:$CI$1,0),FALSE)</f>
        <v>0.87440200999999718</v>
      </c>
      <c r="P61" s="52">
        <f>VLOOKUP($B61,Shock_dev!$A$1:$CI$300,MATCH(DATE(P$1,1,1),Shock_dev!$A$1:$CI$1,0),FALSE)</f>
        <v>1.019222059999997</v>
      </c>
      <c r="Q61" s="52">
        <f>VLOOKUP($B61,Shock_dev!$A$1:$CI$300,MATCH(DATE(Q$1,1,1),Shock_dev!$A$1:$CI$1,0),FALSE)</f>
        <v>1.1720388299999982</v>
      </c>
      <c r="R61" s="52">
        <f>VLOOKUP($B61,Shock_dev!$A$1:$CI$300,MATCH(DATE(R$1,1,1),Shock_dev!$A$1:$CI$1,0),FALSE)</f>
        <v>1.328904609999995</v>
      </c>
      <c r="S61" s="52">
        <f>VLOOKUP($B61,Shock_dev!$A$1:$CI$300,MATCH(DATE(S$1,1,1),Shock_dev!$A$1:$CI$1,0),FALSE)</f>
        <v>1.4848930200000012</v>
      </c>
      <c r="T61" s="52">
        <f>VLOOKUP($B61,Shock_dev!$A$1:$CI$300,MATCH(DATE(T$1,1,1),Shock_dev!$A$1:$CI$1,0),FALSE)</f>
        <v>1.6379225299999973</v>
      </c>
      <c r="U61" s="52">
        <f>VLOOKUP($B61,Shock_dev!$A$1:$CI$300,MATCH(DATE(U$1,1,1),Shock_dev!$A$1:$CI$1,0),FALSE)</f>
        <v>1.7836715199999986</v>
      </c>
      <c r="V61" s="52">
        <f>VLOOKUP($B61,Shock_dev!$A$1:$CI$300,MATCH(DATE(V$1,1,1),Shock_dev!$A$1:$CI$1,0),FALSE)</f>
        <v>1.9168644499999985</v>
      </c>
      <c r="W61" s="52">
        <f>VLOOKUP($B61,Shock_dev!$A$1:$CI$300,MATCH(DATE(W$1,1,1),Shock_dev!$A$1:$CI$1,0),FALSE)</f>
        <v>2.0384057200000001</v>
      </c>
      <c r="X61" s="52">
        <f>VLOOKUP($B61,Shock_dev!$A$1:$CI$300,MATCH(DATE(X$1,1,1),Shock_dev!$A$1:$CI$1,0),FALSE)</f>
        <v>2.1483036999999996</v>
      </c>
      <c r="Y61" s="52">
        <f>VLOOKUP($B61,Shock_dev!$A$1:$CI$300,MATCH(DATE(Y$1,1,1),Shock_dev!$A$1:$CI$1,0),FALSE)</f>
        <v>2.2429044500000046</v>
      </c>
      <c r="Z61" s="52">
        <f>VLOOKUP($B61,Shock_dev!$A$1:$CI$300,MATCH(DATE(Z$1,1,1),Shock_dev!$A$1:$CI$1,0),FALSE)</f>
        <v>2.3237827399999986</v>
      </c>
      <c r="AA61" s="52">
        <f>VLOOKUP($B61,Shock_dev!$A$1:$CI$300,MATCH(DATE(AA$1,1,1),Shock_dev!$A$1:$CI$1,0),FALSE)</f>
        <v>2.3912987299999955</v>
      </c>
      <c r="AB61" s="52">
        <f>VLOOKUP($B61,Shock_dev!$A$1:$CI$300,MATCH(DATE(AB$1,1,1),Shock_dev!$A$1:$CI$1,0),FALSE)</f>
        <v>2.4486782399999996</v>
      </c>
      <c r="AC61" s="52">
        <f>VLOOKUP($B61,Shock_dev!$A$1:$CI$300,MATCH(DATE(AC$1,1,1),Shock_dev!$A$1:$CI$1,0),FALSE)</f>
        <v>2.4937191400000032</v>
      </c>
      <c r="AD61" s="52">
        <f>VLOOKUP($B61,Shock_dev!$A$1:$CI$300,MATCH(DATE(AD$1,1,1),Shock_dev!$A$1:$CI$1,0),FALSE)</f>
        <v>2.5287812099999982</v>
      </c>
      <c r="AE61" s="52">
        <f>VLOOKUP($B61,Shock_dev!$A$1:$CI$300,MATCH(DATE(AE$1,1,1),Shock_dev!$A$1:$CI$1,0),FALSE)</f>
        <v>2.5580758600000024</v>
      </c>
      <c r="AF61" s="52">
        <f>VLOOKUP($B61,Shock_dev!$A$1:$CI$300,MATCH(DATE(AF$1,1,1),Shock_dev!$A$1:$CI$1,0),FALSE)</f>
        <v>2.5766082700000013</v>
      </c>
      <c r="AG61" s="52"/>
      <c r="AH61" s="65">
        <f t="shared" si="1"/>
        <v>0.12291236599999848</v>
      </c>
      <c r="AI61" s="65">
        <f t="shared" si="2"/>
        <v>0.35665468600000028</v>
      </c>
      <c r="AJ61" s="65">
        <f t="shared" si="3"/>
        <v>0.88453257599999802</v>
      </c>
      <c r="AK61" s="65">
        <f t="shared" si="4"/>
        <v>1.6304512259999981</v>
      </c>
      <c r="AL61" s="65">
        <f t="shared" si="5"/>
        <v>2.2289390679999999</v>
      </c>
      <c r="AM61" s="65">
        <f t="shared" si="6"/>
        <v>2.521172544000001</v>
      </c>
      <c r="AN61" s="66"/>
      <c r="AO61" s="65">
        <f t="shared" si="7"/>
        <v>0.23978352599999939</v>
      </c>
      <c r="AP61" s="65">
        <f t="shared" si="8"/>
        <v>1.2574919009999981</v>
      </c>
      <c r="AQ61" s="65">
        <f t="shared" si="9"/>
        <v>2.3750558060000007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23.348155730000002</v>
      </c>
      <c r="D62" s="52">
        <f>VLOOKUP($B62,Shock_dev!$A$1:$CI$300,MATCH(DATE(D$1,1,1),Shock_dev!$A$1:$CI$1,0),FALSE)</f>
        <v>34.777889680000001</v>
      </c>
      <c r="E62" s="52">
        <f>VLOOKUP($B62,Shock_dev!$A$1:$CI$300,MATCH(DATE(E$1,1,1),Shock_dev!$A$1:$CI$1,0),FALSE)</f>
        <v>39.689953949999996</v>
      </c>
      <c r="F62" s="52">
        <f>VLOOKUP($B62,Shock_dev!$A$1:$CI$300,MATCH(DATE(F$1,1,1),Shock_dev!$A$1:$CI$1,0),FALSE)</f>
        <v>42.00455728</v>
      </c>
      <c r="G62" s="52">
        <f>VLOOKUP($B62,Shock_dev!$A$1:$CI$300,MATCH(DATE(G$1,1,1),Shock_dev!$A$1:$CI$1,0),FALSE)</f>
        <v>43.228172290000003</v>
      </c>
      <c r="H62" s="52">
        <f>VLOOKUP($B62,Shock_dev!$A$1:$CI$300,MATCH(DATE(H$1,1,1),Shock_dev!$A$1:$CI$1,0),FALSE)</f>
        <v>43.854415030000006</v>
      </c>
      <c r="I62" s="52">
        <f>VLOOKUP($B62,Shock_dev!$A$1:$CI$300,MATCH(DATE(I$1,1,1),Shock_dev!$A$1:$CI$1,0),FALSE)</f>
        <v>44.026747450000002</v>
      </c>
      <c r="J62" s="52">
        <f>VLOOKUP($B62,Shock_dev!$A$1:$CI$300,MATCH(DATE(J$1,1,1),Shock_dev!$A$1:$CI$1,0),FALSE)</f>
        <v>43.769559009999995</v>
      </c>
      <c r="K62" s="52">
        <f>VLOOKUP($B62,Shock_dev!$A$1:$CI$300,MATCH(DATE(K$1,1,1),Shock_dev!$A$1:$CI$1,0),FALSE)</f>
        <v>43.079499980000001</v>
      </c>
      <c r="L62" s="52">
        <f>VLOOKUP($B62,Shock_dev!$A$1:$CI$300,MATCH(DATE(L$1,1,1),Shock_dev!$A$1:$CI$1,0),FALSE)</f>
        <v>41.946237359999998</v>
      </c>
      <c r="M62" s="52">
        <f>VLOOKUP($B62,Shock_dev!$A$1:$CI$300,MATCH(DATE(M$1,1,1),Shock_dev!$A$1:$CI$1,0),FALSE)</f>
        <v>40.36266947</v>
      </c>
      <c r="N62" s="52">
        <f>VLOOKUP($B62,Shock_dev!$A$1:$CI$300,MATCH(DATE(N$1,1,1),Shock_dev!$A$1:$CI$1,0),FALSE)</f>
        <v>38.342913769999996</v>
      </c>
      <c r="O62" s="52">
        <f>VLOOKUP($B62,Shock_dev!$A$1:$CI$300,MATCH(DATE(O$1,1,1),Shock_dev!$A$1:$CI$1,0),FALSE)</f>
        <v>35.925430610000006</v>
      </c>
      <c r="P62" s="52">
        <f>VLOOKUP($B62,Shock_dev!$A$1:$CI$300,MATCH(DATE(P$1,1,1),Shock_dev!$A$1:$CI$1,0),FALSE)</f>
        <v>33.173672510000003</v>
      </c>
      <c r="Q62" s="52">
        <f>VLOOKUP($B62,Shock_dev!$A$1:$CI$300,MATCH(DATE(Q$1,1,1),Shock_dev!$A$1:$CI$1,0),FALSE)</f>
        <v>30.168490150000011</v>
      </c>
      <c r="R62" s="52">
        <f>VLOOKUP($B62,Shock_dev!$A$1:$CI$300,MATCH(DATE(R$1,1,1),Shock_dev!$A$1:$CI$1,0),FALSE)</f>
        <v>27.011580730000006</v>
      </c>
      <c r="S62" s="52">
        <f>VLOOKUP($B62,Shock_dev!$A$1:$CI$300,MATCH(DATE(S$1,1,1),Shock_dev!$A$1:$CI$1,0),FALSE)</f>
        <v>23.801064960000005</v>
      </c>
      <c r="T62" s="52">
        <f>VLOOKUP($B62,Shock_dev!$A$1:$CI$300,MATCH(DATE(T$1,1,1),Shock_dev!$A$1:$CI$1,0),FALSE)</f>
        <v>20.632454039999999</v>
      </c>
      <c r="U62" s="52">
        <f>VLOOKUP($B62,Shock_dev!$A$1:$CI$300,MATCH(DATE(U$1,1,1),Shock_dev!$A$1:$CI$1,0),FALSE)</f>
        <v>17.588243779999999</v>
      </c>
      <c r="V62" s="52">
        <f>VLOOKUP($B62,Shock_dev!$A$1:$CI$300,MATCH(DATE(V$1,1,1),Shock_dev!$A$1:$CI$1,0),FALSE)</f>
        <v>14.73065118000001</v>
      </c>
      <c r="W62" s="52">
        <f>VLOOKUP($B62,Shock_dev!$A$1:$CI$300,MATCH(DATE(W$1,1,1),Shock_dev!$A$1:$CI$1,0),FALSE)</f>
        <v>12.095981379999998</v>
      </c>
      <c r="X62" s="52">
        <f>VLOOKUP($B62,Shock_dev!$A$1:$CI$300,MATCH(DATE(X$1,1,1),Shock_dev!$A$1:$CI$1,0),FALSE)</f>
        <v>9.7032734499999975</v>
      </c>
      <c r="Y62" s="52">
        <f>VLOOKUP($B62,Shock_dev!$A$1:$CI$300,MATCH(DATE(Y$1,1,1),Shock_dev!$A$1:$CI$1,0),FALSE)</f>
        <v>7.5544529900000015</v>
      </c>
      <c r="Z62" s="52">
        <f>VLOOKUP($B62,Shock_dev!$A$1:$CI$300,MATCH(DATE(Z$1,1,1),Shock_dev!$A$1:$CI$1,0),FALSE)</f>
        <v>5.6380061400000017</v>
      </c>
      <c r="AA62" s="52">
        <f>VLOOKUP($B62,Shock_dev!$A$1:$CI$300,MATCH(DATE(AA$1,1,1),Shock_dev!$A$1:$CI$1,0),FALSE)</f>
        <v>3.937077489999993</v>
      </c>
      <c r="AB62" s="52">
        <f>VLOOKUP($B62,Shock_dev!$A$1:$CI$300,MATCH(DATE(AB$1,1,1),Shock_dev!$A$1:$CI$1,0),FALSE)</f>
        <v>2.4292301699999967</v>
      </c>
      <c r="AC62" s="52">
        <f>VLOOKUP($B62,Shock_dev!$A$1:$CI$300,MATCH(DATE(AC$1,1,1),Shock_dev!$A$1:$CI$1,0),FALSE)</f>
        <v>1.0991322200000013</v>
      </c>
      <c r="AD62" s="52">
        <f>VLOOKUP($B62,Shock_dev!$A$1:$CI$300,MATCH(DATE(AD$1,1,1),Shock_dev!$A$1:$CI$1,0),FALSE)</f>
        <v>-7.8981320000011124E-2</v>
      </c>
      <c r="AE62" s="52">
        <f>VLOOKUP($B62,Shock_dev!$A$1:$CI$300,MATCH(DATE(AE$1,1,1),Shock_dev!$A$1:$CI$1,0),FALSE)</f>
        <v>-1.1194272999999981</v>
      </c>
      <c r="AF62" s="52">
        <f>VLOOKUP($B62,Shock_dev!$A$1:$CI$300,MATCH(DATE(AF$1,1,1),Shock_dev!$A$1:$CI$1,0),FALSE)</f>
        <v>-2.0388379899999904</v>
      </c>
      <c r="AG62" s="52"/>
      <c r="AH62" s="65">
        <f t="shared" si="1"/>
        <v>36.609745786000005</v>
      </c>
      <c r="AI62" s="65">
        <f t="shared" si="2"/>
        <v>43.335291765999997</v>
      </c>
      <c r="AJ62" s="65">
        <f t="shared" si="3"/>
        <v>35.594635302000007</v>
      </c>
      <c r="AK62" s="65">
        <f t="shared" si="4"/>
        <v>20.752798938000005</v>
      </c>
      <c r="AL62" s="65">
        <f t="shared" si="5"/>
        <v>7.7857582899999986</v>
      </c>
      <c r="AM62" s="65">
        <f t="shared" si="6"/>
        <v>5.8223155999999679E-2</v>
      </c>
      <c r="AN62" s="66"/>
      <c r="AO62" s="65">
        <f t="shared" si="7"/>
        <v>39.972518776000001</v>
      </c>
      <c r="AP62" s="65">
        <f t="shared" si="8"/>
        <v>28.173717120000006</v>
      </c>
      <c r="AQ62" s="65">
        <f t="shared" si="9"/>
        <v>3.9219907229999991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190.58855920000002</v>
      </c>
      <c r="D63" s="52">
        <f>VLOOKUP($B63,Shock_dev!$A$1:$CI$300,MATCH(DATE(D$1,1,1),Shock_dev!$A$1:$CI$1,0),FALSE)</f>
        <v>295.22598749999997</v>
      </c>
      <c r="E63" s="52">
        <f>VLOOKUP($B63,Shock_dev!$A$1:$CI$300,MATCH(DATE(E$1,1,1),Shock_dev!$A$1:$CI$1,0),FALSE)</f>
        <v>342.57452980000005</v>
      </c>
      <c r="F63" s="52">
        <f>VLOOKUP($B63,Shock_dev!$A$1:$CI$300,MATCH(DATE(F$1,1,1),Shock_dev!$A$1:$CI$1,0),FALSE)</f>
        <v>365.43226350000003</v>
      </c>
      <c r="G63" s="52">
        <f>VLOOKUP($B63,Shock_dev!$A$1:$CI$300,MATCH(DATE(G$1,1,1),Shock_dev!$A$1:$CI$1,0),FALSE)</f>
        <v>377.66984489999999</v>
      </c>
      <c r="H63" s="52">
        <f>VLOOKUP($B63,Shock_dev!$A$1:$CI$300,MATCH(DATE(H$1,1,1),Shock_dev!$A$1:$CI$1,0),FALSE)</f>
        <v>384.08641279999995</v>
      </c>
      <c r="I63" s="52">
        <f>VLOOKUP($B63,Shock_dev!$A$1:$CI$300,MATCH(DATE(I$1,1,1),Shock_dev!$A$1:$CI$1,0),FALSE)</f>
        <v>386.13175460000008</v>
      </c>
      <c r="J63" s="52">
        <f>VLOOKUP($B63,Shock_dev!$A$1:$CI$300,MATCH(DATE(J$1,1,1),Shock_dev!$A$1:$CI$1,0),FALSE)</f>
        <v>384.11645670000001</v>
      </c>
      <c r="K63" s="52">
        <f>VLOOKUP($B63,Shock_dev!$A$1:$CI$300,MATCH(DATE(K$1,1,1),Shock_dev!$A$1:$CI$1,0),FALSE)</f>
        <v>378.01103039999998</v>
      </c>
      <c r="L63" s="52">
        <f>VLOOKUP($B63,Shock_dev!$A$1:$CI$300,MATCH(DATE(L$1,1,1),Shock_dev!$A$1:$CI$1,0),FALSE)</f>
        <v>367.73364629999998</v>
      </c>
      <c r="M63" s="52">
        <f>VLOOKUP($B63,Shock_dev!$A$1:$CI$300,MATCH(DATE(M$1,1,1),Shock_dev!$A$1:$CI$1,0),FALSE)</f>
        <v>353.28645270000004</v>
      </c>
      <c r="N63" s="52">
        <f>VLOOKUP($B63,Shock_dev!$A$1:$CI$300,MATCH(DATE(N$1,1,1),Shock_dev!$A$1:$CI$1,0),FALSE)</f>
        <v>334.84617109999994</v>
      </c>
      <c r="O63" s="52">
        <f>VLOOKUP($B63,Shock_dev!$A$1:$CI$300,MATCH(DATE(O$1,1,1),Shock_dev!$A$1:$CI$1,0),FALSE)</f>
        <v>312.80139059999999</v>
      </c>
      <c r="P63" s="52">
        <f>VLOOKUP($B63,Shock_dev!$A$1:$CI$300,MATCH(DATE(P$1,1,1),Shock_dev!$A$1:$CI$1,0),FALSE)</f>
        <v>287.74831080000001</v>
      </c>
      <c r="Q63" s="52">
        <f>VLOOKUP($B63,Shock_dev!$A$1:$CI$300,MATCH(DATE(Q$1,1,1),Shock_dev!$A$1:$CI$1,0),FALSE)</f>
        <v>260.49683460000006</v>
      </c>
      <c r="R63" s="52">
        <f>VLOOKUP($B63,Shock_dev!$A$1:$CI$300,MATCH(DATE(R$1,1,1),Shock_dev!$A$1:$CI$1,0),FALSE)</f>
        <v>231.96716909999998</v>
      </c>
      <c r="S63" s="52">
        <f>VLOOKUP($B63,Shock_dev!$A$1:$CI$300,MATCH(DATE(S$1,1,1),Shock_dev!$A$1:$CI$1,0),FALSE)</f>
        <v>203.12211299999996</v>
      </c>
      <c r="T63" s="52">
        <f>VLOOKUP($B63,Shock_dev!$A$1:$CI$300,MATCH(DATE(T$1,1,1),Shock_dev!$A$1:$CI$1,0),FALSE)</f>
        <v>174.85858850000005</v>
      </c>
      <c r="U63" s="52">
        <f>VLOOKUP($B63,Shock_dev!$A$1:$CI$300,MATCH(DATE(U$1,1,1),Shock_dev!$A$1:$CI$1,0),FALSE)</f>
        <v>147.90237619999999</v>
      </c>
      <c r="V63" s="52">
        <f>VLOOKUP($B63,Shock_dev!$A$1:$CI$300,MATCH(DATE(V$1,1,1),Shock_dev!$A$1:$CI$1,0),FALSE)</f>
        <v>122.7897916</v>
      </c>
      <c r="W63" s="52">
        <f>VLOOKUP($B63,Shock_dev!$A$1:$CI$300,MATCH(DATE(W$1,1,1),Shock_dev!$A$1:$CI$1,0),FALSE)</f>
        <v>99.8290753</v>
      </c>
      <c r="X63" s="52">
        <f>VLOOKUP($B63,Shock_dev!$A$1:$CI$300,MATCH(DATE(X$1,1,1),Shock_dev!$A$1:$CI$1,0),FALSE)</f>
        <v>79.154719999999998</v>
      </c>
      <c r="Y63" s="52">
        <f>VLOOKUP($B63,Shock_dev!$A$1:$CI$300,MATCH(DATE(Y$1,1,1),Shock_dev!$A$1:$CI$1,0),FALSE)</f>
        <v>60.738785300000018</v>
      </c>
      <c r="Z63" s="52">
        <f>VLOOKUP($B63,Shock_dev!$A$1:$CI$300,MATCH(DATE(Z$1,1,1),Shock_dev!$A$1:$CI$1,0),FALSE)</f>
        <v>44.458731900000032</v>
      </c>
      <c r="AA63" s="52">
        <f>VLOOKUP($B63,Shock_dev!$A$1:$CI$300,MATCH(DATE(AA$1,1,1),Shock_dev!$A$1:$CI$1,0),FALSE)</f>
        <v>30.130567600000006</v>
      </c>
      <c r="AB63" s="52">
        <f>VLOOKUP($B63,Shock_dev!$A$1:$CI$300,MATCH(DATE(AB$1,1,1),Shock_dev!$A$1:$CI$1,0),FALSE)</f>
        <v>17.552821300000005</v>
      </c>
      <c r="AC63" s="52">
        <f>VLOOKUP($B63,Shock_dev!$A$1:$CI$300,MATCH(DATE(AC$1,1,1),Shock_dev!$A$1:$CI$1,0),FALSE)</f>
        <v>6.5082640999999626</v>
      </c>
      <c r="AD63" s="52">
        <f>VLOOKUP($B63,Shock_dev!$A$1:$CI$300,MATCH(DATE(AD$1,1,1),Shock_dev!$A$1:$CI$1,0),FALSE)</f>
        <v>-3.191553899999974</v>
      </c>
      <c r="AE63" s="52">
        <f>VLOOKUP($B63,Shock_dev!$A$1:$CI$300,MATCH(DATE(AE$1,1,1),Shock_dev!$A$1:$CI$1,0),FALSE)</f>
        <v>-11.719724400000018</v>
      </c>
      <c r="AF63" s="52">
        <f>VLOOKUP($B63,Shock_dev!$A$1:$CI$300,MATCH(DATE(AF$1,1,1),Shock_dev!$A$1:$CI$1,0),FALSE)</f>
        <v>-19.229726599999992</v>
      </c>
      <c r="AG63" s="52"/>
      <c r="AH63" s="65">
        <f t="shared" si="1"/>
        <v>314.29823698000007</v>
      </c>
      <c r="AI63" s="65">
        <f t="shared" si="2"/>
        <v>380.01586015999999</v>
      </c>
      <c r="AJ63" s="65">
        <f t="shared" si="3"/>
        <v>309.83583196000001</v>
      </c>
      <c r="AK63" s="65">
        <f t="shared" si="4"/>
        <v>176.12800767999997</v>
      </c>
      <c r="AL63" s="65">
        <f t="shared" si="5"/>
        <v>62.862376020000013</v>
      </c>
      <c r="AM63" s="65">
        <f t="shared" si="6"/>
        <v>-2.0159839000000033</v>
      </c>
      <c r="AN63" s="66"/>
      <c r="AO63" s="65">
        <f t="shared" si="7"/>
        <v>347.15704857000003</v>
      </c>
      <c r="AP63" s="65">
        <f t="shared" si="8"/>
        <v>242.98191981999997</v>
      </c>
      <c r="AQ63" s="65">
        <f t="shared" si="9"/>
        <v>30.423196060000006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1.1646669000000003</v>
      </c>
      <c r="D64" s="52">
        <f>VLOOKUP($B64,Shock_dev!$A$1:$CI$300,MATCH(DATE(D$1,1,1),Shock_dev!$A$1:$CI$1,0),FALSE)</f>
        <v>1.6403115999999898</v>
      </c>
      <c r="E64" s="52">
        <f>VLOOKUP($B64,Shock_dev!$A$1:$CI$300,MATCH(DATE(E$1,1,1),Shock_dev!$A$1:$CI$1,0),FALSE)</f>
        <v>1.8358728000000042</v>
      </c>
      <c r="F64" s="52">
        <f>VLOOKUP($B64,Shock_dev!$A$1:$CI$300,MATCH(DATE(F$1,1,1),Shock_dev!$A$1:$CI$1,0),FALSE)</f>
        <v>1.9216548999999929</v>
      </c>
      <c r="G64" s="52">
        <f>VLOOKUP($B64,Shock_dev!$A$1:$CI$300,MATCH(DATE(G$1,1,1),Shock_dev!$A$1:$CI$1,0),FALSE)</f>
        <v>1.9599757999999952</v>
      </c>
      <c r="H64" s="52">
        <f>VLOOKUP($B64,Shock_dev!$A$1:$CI$300,MATCH(DATE(H$1,1,1),Shock_dev!$A$1:$CI$1,0),FALSE)</f>
        <v>1.9752164999999877</v>
      </c>
      <c r="I64" s="52">
        <f>VLOOKUP($B64,Shock_dev!$A$1:$CI$300,MATCH(DATE(I$1,1,1),Shock_dev!$A$1:$CI$1,0),FALSE)</f>
        <v>1.9773412000000121</v>
      </c>
      <c r="J64" s="52">
        <f>VLOOKUP($B64,Shock_dev!$A$1:$CI$300,MATCH(DATE(J$1,1,1),Shock_dev!$A$1:$CI$1,0),FALSE)</f>
        <v>1.9679179000000033</v>
      </c>
      <c r="K64" s="52">
        <f>VLOOKUP($B64,Shock_dev!$A$1:$CI$300,MATCH(DATE(K$1,1,1),Shock_dev!$A$1:$CI$1,0),FALSE)</f>
        <v>1.9467692000000056</v>
      </c>
      <c r="L64" s="52">
        <f>VLOOKUP($B64,Shock_dev!$A$1:$CI$300,MATCH(DATE(L$1,1,1),Shock_dev!$A$1:$CI$1,0),FALSE)</f>
        <v>1.9127790000000005</v>
      </c>
      <c r="M64" s="52">
        <f>VLOOKUP($B64,Shock_dev!$A$1:$CI$300,MATCH(DATE(M$1,1,1),Shock_dev!$A$1:$CI$1,0),FALSE)</f>
        <v>1.8644793999999933</v>
      </c>
      <c r="N64" s="52">
        <f>VLOOKUP($B64,Shock_dev!$A$1:$CI$300,MATCH(DATE(N$1,1,1),Shock_dev!$A$1:$CI$1,0),FALSE)</f>
        <v>1.7983322999999984</v>
      </c>
      <c r="O64" s="52">
        <f>VLOOKUP($B64,Shock_dev!$A$1:$CI$300,MATCH(DATE(O$1,1,1),Shock_dev!$A$1:$CI$1,0),FALSE)</f>
        <v>1.7165809999999908</v>
      </c>
      <c r="P64" s="52">
        <f>VLOOKUP($B64,Shock_dev!$A$1:$CI$300,MATCH(DATE(P$1,1,1),Shock_dev!$A$1:$CI$1,0),FALSE)</f>
        <v>1.6197133999999949</v>
      </c>
      <c r="Q64" s="52">
        <f>VLOOKUP($B64,Shock_dev!$A$1:$CI$300,MATCH(DATE(Q$1,1,1),Shock_dev!$A$1:$CI$1,0),FALSE)</f>
        <v>1.5077464999999961</v>
      </c>
      <c r="R64" s="52">
        <f>VLOOKUP($B64,Shock_dev!$A$1:$CI$300,MATCH(DATE(R$1,1,1),Shock_dev!$A$1:$CI$1,0),FALSE)</f>
        <v>1.3870755000000088</v>
      </c>
      <c r="S64" s="52">
        <f>VLOOKUP($B64,Shock_dev!$A$1:$CI$300,MATCH(DATE(S$1,1,1),Shock_dev!$A$1:$CI$1,0),FALSE)</f>
        <v>1.2603652999999895</v>
      </c>
      <c r="T64" s="52">
        <f>VLOOKUP($B64,Shock_dev!$A$1:$CI$300,MATCH(DATE(T$1,1,1),Shock_dev!$A$1:$CI$1,0),FALSE)</f>
        <v>1.1310775999999976</v>
      </c>
      <c r="U64" s="52">
        <f>VLOOKUP($B64,Shock_dev!$A$1:$CI$300,MATCH(DATE(U$1,1,1),Shock_dev!$A$1:$CI$1,0),FALSE)</f>
        <v>1.0009882999999888</v>
      </c>
      <c r="V64" s="52">
        <f>VLOOKUP($B64,Shock_dev!$A$1:$CI$300,MATCH(DATE(V$1,1,1),Shock_dev!$A$1:$CI$1,0),FALSE)</f>
        <v>0.87552299999998695</v>
      </c>
      <c r="W64" s="52">
        <f>VLOOKUP($B64,Shock_dev!$A$1:$CI$300,MATCH(DATE(W$1,1,1),Shock_dev!$A$1:$CI$1,0),FALSE)</f>
        <v>0.75307269999998994</v>
      </c>
      <c r="X64" s="52">
        <f>VLOOKUP($B64,Shock_dev!$A$1:$CI$300,MATCH(DATE(X$1,1,1),Shock_dev!$A$1:$CI$1,0),FALSE)</f>
        <v>0.63993899999999826</v>
      </c>
      <c r="Y64" s="52">
        <f>VLOOKUP($B64,Shock_dev!$A$1:$CI$300,MATCH(DATE(Y$1,1,1),Shock_dev!$A$1:$CI$1,0),FALSE)</f>
        <v>0.53277239999999892</v>
      </c>
      <c r="Z64" s="52">
        <f>VLOOKUP($B64,Shock_dev!$A$1:$CI$300,MATCH(DATE(Z$1,1,1),Shock_dev!$A$1:$CI$1,0),FALSE)</f>
        <v>0.4329518000000121</v>
      </c>
      <c r="AA64" s="52">
        <f>VLOOKUP($B64,Shock_dev!$A$1:$CI$300,MATCH(DATE(AA$1,1,1),Shock_dev!$A$1:$CI$1,0),FALSE)</f>
        <v>0.3394442999999967</v>
      </c>
      <c r="AB64" s="52">
        <f>VLOOKUP($B64,Shock_dev!$A$1:$CI$300,MATCH(DATE(AB$1,1,1),Shock_dev!$A$1:$CI$1,0),FALSE)</f>
        <v>0.25233660000000668</v>
      </c>
      <c r="AC64" s="52">
        <f>VLOOKUP($B64,Shock_dev!$A$1:$CI$300,MATCH(DATE(AC$1,1,1),Shock_dev!$A$1:$CI$1,0),FALSE)</f>
        <v>0.17211019999999166</v>
      </c>
      <c r="AD64" s="52">
        <f>VLOOKUP($B64,Shock_dev!$A$1:$CI$300,MATCH(DATE(AD$1,1,1),Shock_dev!$A$1:$CI$1,0),FALSE)</f>
        <v>9.9348900000023832E-2</v>
      </c>
      <c r="AE64" s="52">
        <f>VLOOKUP($B64,Shock_dev!$A$1:$CI$300,MATCH(DATE(AE$1,1,1),Shock_dev!$A$1:$CI$1,0),FALSE)</f>
        <v>3.0392899999981182E-2</v>
      </c>
      <c r="AF64" s="52">
        <f>VLOOKUP($B64,Shock_dev!$A$1:$CI$300,MATCH(DATE(AF$1,1,1),Shock_dev!$A$1:$CI$1,0),FALSE)</f>
        <v>-3.1623899999999594E-2</v>
      </c>
      <c r="AG64" s="52"/>
      <c r="AH64" s="65">
        <f t="shared" si="1"/>
        <v>1.7044963999999965</v>
      </c>
      <c r="AI64" s="65">
        <f t="shared" si="2"/>
        <v>1.9560047600000019</v>
      </c>
      <c r="AJ64" s="65">
        <f t="shared" si="3"/>
        <v>1.7013705199999947</v>
      </c>
      <c r="AK64" s="65">
        <f t="shared" si="4"/>
        <v>1.1310059399999943</v>
      </c>
      <c r="AL64" s="65">
        <f t="shared" si="5"/>
        <v>0.53963603999999921</v>
      </c>
      <c r="AM64" s="65">
        <f t="shared" si="6"/>
        <v>0.10451294000000075</v>
      </c>
      <c r="AN64" s="66"/>
      <c r="AO64" s="65">
        <f t="shared" si="7"/>
        <v>1.8302505799999991</v>
      </c>
      <c r="AP64" s="65">
        <f t="shared" si="8"/>
        <v>1.4161882299999946</v>
      </c>
      <c r="AQ64" s="65">
        <f t="shared" si="9"/>
        <v>0.32207448999999999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0.17015355999999926</v>
      </c>
      <c r="D65" s="52">
        <f>VLOOKUP($B65,Shock_dev!$A$1:$CI$300,MATCH(DATE(D$1,1,1),Shock_dev!$A$1:$CI$1,0),FALSE)</f>
        <v>0.24247443000000146</v>
      </c>
      <c r="E65" s="52">
        <f>VLOOKUP($B65,Shock_dev!$A$1:$CI$300,MATCH(DATE(E$1,1,1),Shock_dev!$A$1:$CI$1,0),FALSE)</f>
        <v>0.27202662000000188</v>
      </c>
      <c r="F65" s="52">
        <f>VLOOKUP($B65,Shock_dev!$A$1:$CI$300,MATCH(DATE(F$1,1,1),Shock_dev!$A$1:$CI$1,0),FALSE)</f>
        <v>0.2845811100000013</v>
      </c>
      <c r="G65" s="52">
        <f>VLOOKUP($B65,Shock_dev!$A$1:$CI$300,MATCH(DATE(G$1,1,1),Shock_dev!$A$1:$CI$1,0),FALSE)</f>
        <v>0.29017619000000039</v>
      </c>
      <c r="H65" s="52">
        <f>VLOOKUP($B65,Shock_dev!$A$1:$CI$300,MATCH(DATE(H$1,1,1),Shock_dev!$A$1:$CI$1,0),FALSE)</f>
        <v>0.2930604499999987</v>
      </c>
      <c r="I65" s="52">
        <f>VLOOKUP($B65,Shock_dev!$A$1:$CI$300,MATCH(DATE(I$1,1,1),Shock_dev!$A$1:$CI$1,0),FALSE)</f>
        <v>0.29271679000000006</v>
      </c>
      <c r="J65" s="52">
        <f>VLOOKUP($B65,Shock_dev!$A$1:$CI$300,MATCH(DATE(J$1,1,1),Shock_dev!$A$1:$CI$1,0),FALSE)</f>
        <v>0.29135069000000158</v>
      </c>
      <c r="K65" s="52">
        <f>VLOOKUP($B65,Shock_dev!$A$1:$CI$300,MATCH(DATE(K$1,1,1),Shock_dev!$A$1:$CI$1,0),FALSE)</f>
        <v>0.28966837999999484</v>
      </c>
      <c r="L65" s="52">
        <f>VLOOKUP($B65,Shock_dev!$A$1:$CI$300,MATCH(DATE(L$1,1,1),Shock_dev!$A$1:$CI$1,0),FALSE)</f>
        <v>0.28530324000000462</v>
      </c>
      <c r="M65" s="52">
        <f>VLOOKUP($B65,Shock_dev!$A$1:$CI$300,MATCH(DATE(M$1,1,1),Shock_dev!$A$1:$CI$1,0),FALSE)</f>
        <v>0.27951807999999545</v>
      </c>
      <c r="N65" s="52">
        <f>VLOOKUP($B65,Shock_dev!$A$1:$CI$300,MATCH(DATE(N$1,1,1),Shock_dev!$A$1:$CI$1,0),FALSE)</f>
        <v>0.27141978999999594</v>
      </c>
      <c r="O65" s="52">
        <f>VLOOKUP($B65,Shock_dev!$A$1:$CI$300,MATCH(DATE(O$1,1,1),Shock_dev!$A$1:$CI$1,0),FALSE)</f>
        <v>0.26051035999999783</v>
      </c>
      <c r="P65" s="52">
        <f>VLOOKUP($B65,Shock_dev!$A$1:$CI$300,MATCH(DATE(P$1,1,1),Shock_dev!$A$1:$CI$1,0),FALSE)</f>
        <v>0.24650980999999916</v>
      </c>
      <c r="Q65" s="52">
        <f>VLOOKUP($B65,Shock_dev!$A$1:$CI$300,MATCH(DATE(Q$1,1,1),Shock_dev!$A$1:$CI$1,0),FALSE)</f>
        <v>0.23167265000000015</v>
      </c>
      <c r="R65" s="52">
        <f>VLOOKUP($B65,Shock_dev!$A$1:$CI$300,MATCH(DATE(R$1,1,1),Shock_dev!$A$1:$CI$1,0),FALSE)</f>
        <v>0.2144537100000008</v>
      </c>
      <c r="S65" s="52">
        <f>VLOOKUP($B65,Shock_dev!$A$1:$CI$300,MATCH(DATE(S$1,1,1),Shock_dev!$A$1:$CI$1,0),FALSE)</f>
        <v>0.19668649999999843</v>
      </c>
      <c r="T65" s="52">
        <f>VLOOKUP($B65,Shock_dev!$A$1:$CI$300,MATCH(DATE(T$1,1,1),Shock_dev!$A$1:$CI$1,0),FALSE)</f>
        <v>0.17793902999999744</v>
      </c>
      <c r="U65" s="52">
        <f>VLOOKUP($B65,Shock_dev!$A$1:$CI$300,MATCH(DATE(U$1,1,1),Shock_dev!$A$1:$CI$1,0),FALSE)</f>
        <v>0.15931033000000383</v>
      </c>
      <c r="V65" s="52">
        <f>VLOOKUP($B65,Shock_dev!$A$1:$CI$300,MATCH(DATE(V$1,1,1),Shock_dev!$A$1:$CI$1,0),FALSE)</f>
        <v>0.14131307000000248</v>
      </c>
      <c r="W65" s="52">
        <f>VLOOKUP($B65,Shock_dev!$A$1:$CI$300,MATCH(DATE(W$1,1,1),Shock_dev!$A$1:$CI$1,0),FALSE)</f>
        <v>0.12302176000000031</v>
      </c>
      <c r="X65" s="52">
        <f>VLOOKUP($B65,Shock_dev!$A$1:$CI$300,MATCH(DATE(X$1,1,1),Shock_dev!$A$1:$CI$1,0),FALSE)</f>
        <v>0.10537778999999858</v>
      </c>
      <c r="Y65" s="52">
        <f>VLOOKUP($B65,Shock_dev!$A$1:$CI$300,MATCH(DATE(Y$1,1,1),Shock_dev!$A$1:$CI$1,0),FALSE)</f>
        <v>8.8838559999999234E-2</v>
      </c>
      <c r="Z65" s="52">
        <f>VLOOKUP($B65,Shock_dev!$A$1:$CI$300,MATCH(DATE(Z$1,1,1),Shock_dev!$A$1:$CI$1,0),FALSE)</f>
        <v>7.3664969999995833E-2</v>
      </c>
      <c r="AA65" s="52">
        <f>VLOOKUP($B65,Shock_dev!$A$1:$CI$300,MATCH(DATE(AA$1,1,1),Shock_dev!$A$1:$CI$1,0),FALSE)</f>
        <v>5.8840099999997619E-2</v>
      </c>
      <c r="AB65" s="52">
        <f>VLOOKUP($B65,Shock_dev!$A$1:$CI$300,MATCH(DATE(AB$1,1,1),Shock_dev!$A$1:$CI$1,0),FALSE)</f>
        <v>4.5267800000004854E-2</v>
      </c>
      <c r="AC65" s="52">
        <f>VLOOKUP($B65,Shock_dev!$A$1:$CI$300,MATCH(DATE(AC$1,1,1),Shock_dev!$A$1:$CI$1,0),FALSE)</f>
        <v>3.3382179999996708E-2</v>
      </c>
      <c r="AD65" s="52">
        <f>VLOOKUP($B65,Shock_dev!$A$1:$CI$300,MATCH(DATE(AD$1,1,1),Shock_dev!$A$1:$CI$1,0),FALSE)</f>
        <v>2.1003079999999841E-2</v>
      </c>
      <c r="AE65" s="52">
        <f>VLOOKUP($B65,Shock_dev!$A$1:$CI$300,MATCH(DATE(AE$1,1,1),Shock_dev!$A$1:$CI$1,0),FALSE)</f>
        <v>9.7712199999975269E-3</v>
      </c>
      <c r="AF65" s="52">
        <f>VLOOKUP($B65,Shock_dev!$A$1:$CI$300,MATCH(DATE(AF$1,1,1),Shock_dev!$A$1:$CI$1,0),FALSE)</f>
        <v>-8.2692000000150756E-4</v>
      </c>
      <c r="AG65" s="52"/>
      <c r="AH65" s="65">
        <f t="shared" si="1"/>
        <v>0.25188238200000085</v>
      </c>
      <c r="AI65" s="65">
        <f t="shared" si="2"/>
        <v>0.29041990999999995</v>
      </c>
      <c r="AJ65" s="65">
        <f t="shared" si="3"/>
        <v>0.2579261379999977</v>
      </c>
      <c r="AK65" s="65">
        <f t="shared" si="4"/>
        <v>0.1779405280000006</v>
      </c>
      <c r="AL65" s="65">
        <f t="shared" si="5"/>
        <v>8.9948635999998319E-2</v>
      </c>
      <c r="AM65" s="65">
        <f t="shared" si="6"/>
        <v>2.1719471999999483E-2</v>
      </c>
      <c r="AN65" s="66"/>
      <c r="AO65" s="65">
        <f t="shared" si="7"/>
        <v>0.2711511460000004</v>
      </c>
      <c r="AP65" s="65">
        <f t="shared" si="8"/>
        <v>0.21793333299999915</v>
      </c>
      <c r="AQ65" s="65">
        <f t="shared" si="9"/>
        <v>5.5834053999998898E-2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0.12028970000000072</v>
      </c>
      <c r="D66" s="52">
        <f>VLOOKUP($B66,Shock_dev!$A$1:$CI$300,MATCH(DATE(D$1,1,1),Shock_dev!$A$1:$CI$1,0),FALSE)</f>
        <v>0.23036319999999932</v>
      </c>
      <c r="E66" s="52">
        <f>VLOOKUP($B66,Shock_dev!$A$1:$CI$300,MATCH(DATE(E$1,1,1),Shock_dev!$A$1:$CI$1,0),FALSE)</f>
        <v>0.29502990000003138</v>
      </c>
      <c r="F66" s="52">
        <f>VLOOKUP($B66,Shock_dev!$A$1:$CI$300,MATCH(DATE(F$1,1,1),Shock_dev!$A$1:$CI$1,0),FALSE)</f>
        <v>0.31912400000004482</v>
      </c>
      <c r="G66" s="52">
        <f>VLOOKUP($B66,Shock_dev!$A$1:$CI$300,MATCH(DATE(G$1,1,1),Shock_dev!$A$1:$CI$1,0),FALSE)</f>
        <v>0.31942659999998568</v>
      </c>
      <c r="H66" s="52">
        <f>VLOOKUP($B66,Shock_dev!$A$1:$CI$300,MATCH(DATE(H$1,1,1),Shock_dev!$A$1:$CI$1,0),FALSE)</f>
        <v>0.3116371999999501</v>
      </c>
      <c r="I66" s="52">
        <f>VLOOKUP($B66,Shock_dev!$A$1:$CI$300,MATCH(DATE(I$1,1,1),Shock_dev!$A$1:$CI$1,0),FALSE)</f>
        <v>0.3062113000000295</v>
      </c>
      <c r="J66" s="52">
        <f>VLOOKUP($B66,Shock_dev!$A$1:$CI$300,MATCH(DATE(J$1,1,1),Shock_dev!$A$1:$CI$1,0),FALSE)</f>
        <v>0.30815780000000359</v>
      </c>
      <c r="K66" s="52">
        <f>VLOOKUP($B66,Shock_dev!$A$1:$CI$300,MATCH(DATE(K$1,1,1),Shock_dev!$A$1:$CI$1,0),FALSE)</f>
        <v>0.31838119999997616</v>
      </c>
      <c r="L66" s="52">
        <f>VLOOKUP($B66,Shock_dev!$A$1:$CI$300,MATCH(DATE(L$1,1,1),Shock_dev!$A$1:$CI$1,0),FALSE)</f>
        <v>0.33076899999997522</v>
      </c>
      <c r="M66" s="52">
        <f>VLOOKUP($B66,Shock_dev!$A$1:$CI$300,MATCH(DATE(M$1,1,1),Shock_dev!$A$1:$CI$1,0),FALSE)</f>
        <v>0.34994139999997742</v>
      </c>
      <c r="N66" s="52">
        <f>VLOOKUP($B66,Shock_dev!$A$1:$CI$300,MATCH(DATE(N$1,1,1),Shock_dev!$A$1:$CI$1,0),FALSE)</f>
        <v>0.37145209999999906</v>
      </c>
      <c r="O66" s="52">
        <f>VLOOKUP($B66,Shock_dev!$A$1:$CI$300,MATCH(DATE(O$1,1,1),Shock_dev!$A$1:$CI$1,0),FALSE)</f>
        <v>0.38761410000000751</v>
      </c>
      <c r="P66" s="52">
        <f>VLOOKUP($B66,Shock_dev!$A$1:$CI$300,MATCH(DATE(P$1,1,1),Shock_dev!$A$1:$CI$1,0),FALSE)</f>
        <v>0.4035942000000432</v>
      </c>
      <c r="Q66" s="52">
        <f>VLOOKUP($B66,Shock_dev!$A$1:$CI$300,MATCH(DATE(Q$1,1,1),Shock_dev!$A$1:$CI$1,0),FALSE)</f>
        <v>0.4163819999999987</v>
      </c>
      <c r="R66" s="52">
        <f>VLOOKUP($B66,Shock_dev!$A$1:$CI$300,MATCH(DATE(R$1,1,1),Shock_dev!$A$1:$CI$1,0),FALSE)</f>
        <v>0.41992870000001403</v>
      </c>
      <c r="S66" s="52">
        <f>VLOOKUP($B66,Shock_dev!$A$1:$CI$300,MATCH(DATE(S$1,1,1),Shock_dev!$A$1:$CI$1,0),FALSE)</f>
        <v>0.42093590000001768</v>
      </c>
      <c r="T66" s="52">
        <f>VLOOKUP($B66,Shock_dev!$A$1:$CI$300,MATCH(DATE(T$1,1,1),Shock_dev!$A$1:$CI$1,0),FALSE)</f>
        <v>0.4176155000000108</v>
      </c>
      <c r="U66" s="52">
        <f>VLOOKUP($B66,Shock_dev!$A$1:$CI$300,MATCH(DATE(U$1,1,1),Shock_dev!$A$1:$CI$1,0),FALSE)</f>
        <v>0.40481600000003937</v>
      </c>
      <c r="V66" s="52">
        <f>VLOOKUP($B66,Shock_dev!$A$1:$CI$300,MATCH(DATE(V$1,1,1),Shock_dev!$A$1:$CI$1,0),FALSE)</f>
        <v>0.38986069999998563</v>
      </c>
      <c r="W66" s="52">
        <f>VLOOKUP($B66,Shock_dev!$A$1:$CI$300,MATCH(DATE(W$1,1,1),Shock_dev!$A$1:$CI$1,0),FALSE)</f>
        <v>0.37133529999999837</v>
      </c>
      <c r="X66" s="52">
        <f>VLOOKUP($B66,Shock_dev!$A$1:$CI$300,MATCH(DATE(X$1,1,1),Shock_dev!$A$1:$CI$1,0),FALSE)</f>
        <v>0.34889679999997725</v>
      </c>
      <c r="Y66" s="52">
        <f>VLOOKUP($B66,Shock_dev!$A$1:$CI$300,MATCH(DATE(Y$1,1,1),Shock_dev!$A$1:$CI$1,0),FALSE)</f>
        <v>0.32271069999995916</v>
      </c>
      <c r="Z66" s="52">
        <f>VLOOKUP($B66,Shock_dev!$A$1:$CI$300,MATCH(DATE(Z$1,1,1),Shock_dev!$A$1:$CI$1,0),FALSE)</f>
        <v>0.29314600000003566</v>
      </c>
      <c r="AA66" s="52">
        <f>VLOOKUP($B66,Shock_dev!$A$1:$CI$300,MATCH(DATE(AA$1,1,1),Shock_dev!$A$1:$CI$1,0),FALSE)</f>
        <v>0.25607700000000477</v>
      </c>
      <c r="AB66" s="52">
        <f>VLOOKUP($B66,Shock_dev!$A$1:$CI$300,MATCH(DATE(AB$1,1,1),Shock_dev!$A$1:$CI$1,0),FALSE)</f>
        <v>0.21934690000000501</v>
      </c>
      <c r="AC66" s="52">
        <f>VLOOKUP($B66,Shock_dev!$A$1:$CI$300,MATCH(DATE(AC$1,1,1),Shock_dev!$A$1:$CI$1,0),FALSE)</f>
        <v>0.18183999999996558</v>
      </c>
      <c r="AD66" s="52">
        <f>VLOOKUP($B66,Shock_dev!$A$1:$CI$300,MATCH(DATE(AD$1,1,1),Shock_dev!$A$1:$CI$1,0),FALSE)</f>
        <v>0.14343710000002829</v>
      </c>
      <c r="AE66" s="52">
        <f>VLOOKUP($B66,Shock_dev!$A$1:$CI$300,MATCH(DATE(AE$1,1,1),Shock_dev!$A$1:$CI$1,0),FALSE)</f>
        <v>0.10449249999999211</v>
      </c>
      <c r="AF66" s="52">
        <f>VLOOKUP($B66,Shock_dev!$A$1:$CI$300,MATCH(DATE(AF$1,1,1),Shock_dev!$A$1:$CI$1,0),FALSE)</f>
        <v>6.5494499999999789E-2</v>
      </c>
      <c r="AG66" s="52"/>
      <c r="AH66" s="65">
        <f t="shared" si="1"/>
        <v>0.25684668000001237</v>
      </c>
      <c r="AI66" s="65">
        <f t="shared" si="2"/>
        <v>0.31503129999998691</v>
      </c>
      <c r="AJ66" s="65">
        <f t="shared" si="3"/>
        <v>0.38579676000000518</v>
      </c>
      <c r="AK66" s="65">
        <f t="shared" si="4"/>
        <v>0.41063136000001349</v>
      </c>
      <c r="AL66" s="65">
        <f t="shared" si="5"/>
        <v>0.31843315999999505</v>
      </c>
      <c r="AM66" s="65">
        <f t="shared" si="6"/>
        <v>0.14292219999999817</v>
      </c>
      <c r="AN66" s="66"/>
      <c r="AO66" s="65">
        <f t="shared" si="7"/>
        <v>0.28593898999999967</v>
      </c>
      <c r="AP66" s="65">
        <f t="shared" si="8"/>
        <v>0.39821406000000936</v>
      </c>
      <c r="AQ66" s="65">
        <f t="shared" si="9"/>
        <v>0.23067767999999661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1.2122480000002156E-2</v>
      </c>
      <c r="D67" s="52">
        <f>VLOOKUP($B67,Shock_dev!$A$1:$CI$300,MATCH(DATE(D$1,1,1),Shock_dev!$A$1:$CI$1,0),FALSE)</f>
        <v>2.4422220000005268E-2</v>
      </c>
      <c r="E67" s="52">
        <f>VLOOKUP($B67,Shock_dev!$A$1:$CI$300,MATCH(DATE(E$1,1,1),Shock_dev!$A$1:$CI$1,0),FALSE)</f>
        <v>3.1601880000003746E-2</v>
      </c>
      <c r="F67" s="52">
        <f>VLOOKUP($B67,Shock_dev!$A$1:$CI$300,MATCH(DATE(F$1,1,1),Shock_dev!$A$1:$CI$1,0),FALSE)</f>
        <v>3.399985000000072E-2</v>
      </c>
      <c r="G67" s="52">
        <f>VLOOKUP($B67,Shock_dev!$A$1:$CI$300,MATCH(DATE(G$1,1,1),Shock_dev!$A$1:$CI$1,0),FALSE)</f>
        <v>3.3669009999997002E-2</v>
      </c>
      <c r="H67" s="52">
        <f>VLOOKUP($B67,Shock_dev!$A$1:$CI$300,MATCH(DATE(H$1,1,1),Shock_dev!$A$1:$CI$1,0),FALSE)</f>
        <v>3.2555130000005761E-2</v>
      </c>
      <c r="I67" s="52">
        <f>VLOOKUP($B67,Shock_dev!$A$1:$CI$300,MATCH(DATE(I$1,1,1),Shock_dev!$A$1:$CI$1,0),FALSE)</f>
        <v>3.1932020000006389E-2</v>
      </c>
      <c r="J67" s="52">
        <f>VLOOKUP($B67,Shock_dev!$A$1:$CI$300,MATCH(DATE(J$1,1,1),Shock_dev!$A$1:$CI$1,0),FALSE)</f>
        <v>3.237747000000013E-2</v>
      </c>
      <c r="K67" s="52">
        <f>VLOOKUP($B67,Shock_dev!$A$1:$CI$300,MATCH(DATE(K$1,1,1),Shock_dev!$A$1:$CI$1,0),FALSE)</f>
        <v>3.3951670000000433E-2</v>
      </c>
      <c r="L67" s="52">
        <f>VLOOKUP($B67,Shock_dev!$A$1:$CI$300,MATCH(DATE(L$1,1,1),Shock_dev!$A$1:$CI$1,0),FALSE)</f>
        <v>3.6411350000001619E-2</v>
      </c>
      <c r="M67" s="52">
        <f>VLOOKUP($B67,Shock_dev!$A$1:$CI$300,MATCH(DATE(M$1,1,1),Shock_dev!$A$1:$CI$1,0),FALSE)</f>
        <v>3.9387390000001687E-2</v>
      </c>
      <c r="N67" s="52">
        <f>VLOOKUP($B67,Shock_dev!$A$1:$CI$300,MATCH(DATE(N$1,1,1),Shock_dev!$A$1:$CI$1,0),FALSE)</f>
        <v>4.2502439999999808E-2</v>
      </c>
      <c r="O67" s="52">
        <f>VLOOKUP($B67,Shock_dev!$A$1:$CI$300,MATCH(DATE(O$1,1,1),Shock_dev!$A$1:$CI$1,0),FALSE)</f>
        <v>4.5433219999999608E-2</v>
      </c>
      <c r="P67" s="52">
        <f>VLOOKUP($B67,Shock_dev!$A$1:$CI$300,MATCH(DATE(P$1,1,1),Shock_dev!$A$1:$CI$1,0),FALSE)</f>
        <v>4.7933959999994613E-2</v>
      </c>
      <c r="Q67" s="52">
        <f>VLOOKUP($B67,Shock_dev!$A$1:$CI$300,MATCH(DATE(Q$1,1,1),Shock_dev!$A$1:$CI$1,0),FALSE)</f>
        <v>4.9839430000005791E-2</v>
      </c>
      <c r="R67" s="52">
        <f>VLOOKUP($B67,Shock_dev!$A$1:$CI$300,MATCH(DATE(R$1,1,1),Shock_dev!$A$1:$CI$1,0),FALSE)</f>
        <v>5.1052409999996939E-2</v>
      </c>
      <c r="S67" s="52">
        <f>VLOOKUP($B67,Shock_dev!$A$1:$CI$300,MATCH(DATE(S$1,1,1),Shock_dev!$A$1:$CI$1,0),FALSE)</f>
        <v>5.1530530000000851E-2</v>
      </c>
      <c r="T67" s="52">
        <f>VLOOKUP($B67,Shock_dev!$A$1:$CI$300,MATCH(DATE(T$1,1,1),Shock_dev!$A$1:$CI$1,0),FALSE)</f>
        <v>5.1270180000003052E-2</v>
      </c>
      <c r="U67" s="52">
        <f>VLOOKUP($B67,Shock_dev!$A$1:$CI$300,MATCH(DATE(U$1,1,1),Shock_dev!$A$1:$CI$1,0),FALSE)</f>
        <v>5.0293079999995882E-2</v>
      </c>
      <c r="V67" s="52">
        <f>VLOOKUP($B67,Shock_dev!$A$1:$CI$300,MATCH(DATE(V$1,1,1),Shock_dev!$A$1:$CI$1,0),FALSE)</f>
        <v>4.8637040000002685E-2</v>
      </c>
      <c r="W67" s="52">
        <f>VLOOKUP($B67,Shock_dev!$A$1:$CI$300,MATCH(DATE(W$1,1,1),Shock_dev!$A$1:$CI$1,0),FALSE)</f>
        <v>4.6348900000005244E-2</v>
      </c>
      <c r="X67" s="52">
        <f>VLOOKUP($B67,Shock_dev!$A$1:$CI$300,MATCH(DATE(X$1,1,1),Shock_dev!$A$1:$CI$1,0),FALSE)</f>
        <v>4.3482550000000231E-2</v>
      </c>
      <c r="Y67" s="52">
        <f>VLOOKUP($B67,Shock_dev!$A$1:$CI$300,MATCH(DATE(Y$1,1,1),Shock_dev!$A$1:$CI$1,0),FALSE)</f>
        <v>4.0096189999999865E-2</v>
      </c>
      <c r="Z67" s="52">
        <f>VLOOKUP($B67,Shock_dev!$A$1:$CI$300,MATCH(DATE(Z$1,1,1),Shock_dev!$A$1:$CI$1,0),FALSE)</f>
        <v>3.6253729999998541E-2</v>
      </c>
      <c r="AA67" s="52">
        <f>VLOOKUP($B67,Shock_dev!$A$1:$CI$300,MATCH(DATE(AA$1,1,1),Shock_dev!$A$1:$CI$1,0),FALSE)</f>
        <v>3.2024030000002313E-2</v>
      </c>
      <c r="AB67" s="52">
        <f>VLOOKUP($B67,Shock_dev!$A$1:$CI$300,MATCH(DATE(AB$1,1,1),Shock_dev!$A$1:$CI$1,0),FALSE)</f>
        <v>2.7481789999995954E-2</v>
      </c>
      <c r="AC67" s="52">
        <f>VLOOKUP($B67,Shock_dev!$A$1:$CI$300,MATCH(DATE(AC$1,1,1),Shock_dev!$A$1:$CI$1,0),FALSE)</f>
        <v>2.270455999999399E-2</v>
      </c>
      <c r="AD67" s="52">
        <f>VLOOKUP($B67,Shock_dev!$A$1:$CI$300,MATCH(DATE(AD$1,1,1),Shock_dev!$A$1:$CI$1,0),FALSE)</f>
        <v>1.7771830000000932E-2</v>
      </c>
      <c r="AE67" s="52">
        <f>VLOOKUP($B67,Shock_dev!$A$1:$CI$300,MATCH(DATE(AE$1,1,1),Shock_dev!$A$1:$CI$1,0),FALSE)</f>
        <v>1.2763230000004455E-2</v>
      </c>
      <c r="AF67" s="52">
        <f>VLOOKUP($B67,Shock_dev!$A$1:$CI$300,MATCH(DATE(AF$1,1,1),Shock_dev!$A$1:$CI$1,0),FALSE)</f>
        <v>7.7544899999963945E-3</v>
      </c>
      <c r="AG67" s="52"/>
      <c r="AH67" s="65">
        <f t="shared" si="1"/>
        <v>2.7163088000001778E-2</v>
      </c>
      <c r="AI67" s="65">
        <f t="shared" si="2"/>
        <v>3.3445528000002868E-2</v>
      </c>
      <c r="AJ67" s="65">
        <f t="shared" si="3"/>
        <v>4.5019288000000303E-2</v>
      </c>
      <c r="AK67" s="65">
        <f t="shared" si="4"/>
        <v>5.0556647999999885E-2</v>
      </c>
      <c r="AL67" s="65">
        <f t="shared" si="5"/>
        <v>3.9641080000001237E-2</v>
      </c>
      <c r="AM67" s="65">
        <f t="shared" si="6"/>
        <v>1.7695179999998346E-2</v>
      </c>
      <c r="AN67" s="66"/>
      <c r="AO67" s="65">
        <f t="shared" si="7"/>
        <v>3.0304308000002323E-2</v>
      </c>
      <c r="AP67" s="65">
        <f t="shared" si="8"/>
        <v>4.7787968000000097E-2</v>
      </c>
      <c r="AQ67" s="65">
        <f t="shared" si="9"/>
        <v>2.8668129999999792E-2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9.7922328999999309</v>
      </c>
      <c r="D68" s="52">
        <f>VLOOKUP($B68,Shock_dev!$A$1:$CI$300,MATCH(DATE(D$1,1,1),Shock_dev!$A$1:$CI$1,0),FALSE)</f>
        <v>13.805445899999995</v>
      </c>
      <c r="E68" s="52">
        <f>VLOOKUP($B68,Shock_dev!$A$1:$CI$300,MATCH(DATE(E$1,1,1),Shock_dev!$A$1:$CI$1,0),FALSE)</f>
        <v>15.457718800000066</v>
      </c>
      <c r="F68" s="52">
        <f>VLOOKUP($B68,Shock_dev!$A$1:$CI$300,MATCH(DATE(F$1,1,1),Shock_dev!$A$1:$CI$1,0),FALSE)</f>
        <v>16.214744999999994</v>
      </c>
      <c r="G68" s="52">
        <f>VLOOKUP($B68,Shock_dev!$A$1:$CI$300,MATCH(DATE(G$1,1,1),Shock_dev!$A$1:$CI$1,0),FALSE)</f>
        <v>16.597025400000007</v>
      </c>
      <c r="H68" s="52">
        <f>VLOOKUP($B68,Shock_dev!$A$1:$CI$300,MATCH(DATE(H$1,1,1),Shock_dev!$A$1:$CI$1,0),FALSE)</f>
        <v>16.778521699999942</v>
      </c>
      <c r="I68" s="52">
        <f>VLOOKUP($B68,Shock_dev!$A$1:$CI$300,MATCH(DATE(I$1,1,1),Shock_dev!$A$1:$CI$1,0),FALSE)</f>
        <v>16.8254369</v>
      </c>
      <c r="J68" s="52">
        <f>VLOOKUP($B68,Shock_dev!$A$1:$CI$300,MATCH(DATE(J$1,1,1),Shock_dev!$A$1:$CI$1,0),FALSE)</f>
        <v>16.757462099999998</v>
      </c>
      <c r="K68" s="52">
        <f>VLOOKUP($B68,Shock_dev!$A$1:$CI$300,MATCH(DATE(K$1,1,1),Shock_dev!$A$1:$CI$1,0),FALSE)</f>
        <v>16.565516000000002</v>
      </c>
      <c r="L68" s="52">
        <f>VLOOKUP($B68,Shock_dev!$A$1:$CI$300,MATCH(DATE(L$1,1,1),Shock_dev!$A$1:$CI$1,0),FALSE)</f>
        <v>16.245231800000056</v>
      </c>
      <c r="M68" s="52">
        <f>VLOOKUP($B68,Shock_dev!$A$1:$CI$300,MATCH(DATE(M$1,1,1),Shock_dev!$A$1:$CI$1,0),FALSE)</f>
        <v>15.781459599999948</v>
      </c>
      <c r="N68" s="52">
        <f>VLOOKUP($B68,Shock_dev!$A$1:$CI$300,MATCH(DATE(N$1,1,1),Shock_dev!$A$1:$CI$1,0),FALSE)</f>
        <v>15.176948700000025</v>
      </c>
      <c r="O68" s="52">
        <f>VLOOKUP($B68,Shock_dev!$A$1:$CI$300,MATCH(DATE(O$1,1,1),Shock_dev!$A$1:$CI$1,0),FALSE)</f>
        <v>14.429933299999902</v>
      </c>
      <c r="P68" s="52">
        <f>VLOOKUP($B68,Shock_dev!$A$1:$CI$300,MATCH(DATE(P$1,1,1),Shock_dev!$A$1:$CI$1,0),FALSE)</f>
        <v>13.555161899999916</v>
      </c>
      <c r="Q68" s="52">
        <f>VLOOKUP($B68,Shock_dev!$A$1:$CI$300,MATCH(DATE(Q$1,1,1),Shock_dev!$A$1:$CI$1,0),FALSE)</f>
        <v>12.57518570000002</v>
      </c>
      <c r="R68" s="52">
        <f>VLOOKUP($B68,Shock_dev!$A$1:$CI$300,MATCH(DATE(R$1,1,1),Shock_dev!$A$1:$CI$1,0),FALSE)</f>
        <v>11.512401800000021</v>
      </c>
      <c r="S68" s="52">
        <f>VLOOKUP($B68,Shock_dev!$A$1:$CI$300,MATCH(DATE(S$1,1,1),Shock_dev!$A$1:$CI$1,0),FALSE)</f>
        <v>10.403026599999976</v>
      </c>
      <c r="T68" s="52">
        <f>VLOOKUP($B68,Shock_dev!$A$1:$CI$300,MATCH(DATE(T$1,1,1),Shock_dev!$A$1:$CI$1,0),FALSE)</f>
        <v>9.2767452000000503</v>
      </c>
      <c r="U68" s="52">
        <f>VLOOKUP($B68,Shock_dev!$A$1:$CI$300,MATCH(DATE(U$1,1,1),Shock_dev!$A$1:$CI$1,0),FALSE)</f>
        <v>8.1656289999999672</v>
      </c>
      <c r="V68" s="52">
        <f>VLOOKUP($B68,Shock_dev!$A$1:$CI$300,MATCH(DATE(V$1,1,1),Shock_dev!$A$1:$CI$1,0),FALSE)</f>
        <v>7.0861787999999706</v>
      </c>
      <c r="W68" s="52">
        <f>VLOOKUP($B68,Shock_dev!$A$1:$CI$300,MATCH(DATE(W$1,1,1),Shock_dev!$A$1:$CI$1,0),FALSE)</f>
        <v>6.0619407000000365</v>
      </c>
      <c r="X68" s="52">
        <f>VLOOKUP($B68,Shock_dev!$A$1:$CI$300,MATCH(DATE(X$1,1,1),Shock_dev!$A$1:$CI$1,0),FALSE)</f>
        <v>5.1023321000000124</v>
      </c>
      <c r="Y68" s="52">
        <f>VLOOKUP($B68,Shock_dev!$A$1:$CI$300,MATCH(DATE(Y$1,1,1),Shock_dev!$A$1:$CI$1,0),FALSE)</f>
        <v>4.2068881000000147</v>
      </c>
      <c r="Z68" s="52">
        <f>VLOOKUP($B68,Shock_dev!$A$1:$CI$300,MATCH(DATE(Z$1,1,1),Shock_dev!$A$1:$CI$1,0),FALSE)</f>
        <v>3.3797392999999829</v>
      </c>
      <c r="AA68" s="52">
        <f>VLOOKUP($B68,Shock_dev!$A$1:$CI$300,MATCH(DATE(AA$1,1,1),Shock_dev!$A$1:$CI$1,0),FALSE)</f>
        <v>2.6222439000000577</v>
      </c>
      <c r="AB68" s="52">
        <f>VLOOKUP($B68,Shock_dev!$A$1:$CI$300,MATCH(DATE(AB$1,1,1),Shock_dev!$A$1:$CI$1,0),FALSE)</f>
        <v>1.9257656999999426</v>
      </c>
      <c r="AC68" s="52">
        <f>VLOOKUP($B68,Shock_dev!$A$1:$CI$300,MATCH(DATE(AC$1,1,1),Shock_dev!$A$1:$CI$1,0),FALSE)</f>
        <v>1.285910299999955</v>
      </c>
      <c r="AD68" s="52">
        <f>VLOOKUP($B68,Shock_dev!$A$1:$CI$300,MATCH(DATE(AD$1,1,1),Shock_dev!$A$1:$CI$1,0),FALSE)</f>
        <v>0.69953710000004321</v>
      </c>
      <c r="AE68" s="52">
        <f>VLOOKUP($B68,Shock_dev!$A$1:$CI$300,MATCH(DATE(AE$1,1,1),Shock_dev!$A$1:$CI$1,0),FALSE)</f>
        <v>0.16779959999996663</v>
      </c>
      <c r="AF68" s="52">
        <f>VLOOKUP($B68,Shock_dev!$A$1:$CI$300,MATCH(DATE(AF$1,1,1),Shock_dev!$A$1:$CI$1,0),FALSE)</f>
        <v>-0.31969140000001062</v>
      </c>
      <c r="AG68" s="52"/>
      <c r="AH68" s="65">
        <f t="shared" si="1"/>
        <v>14.373433599999998</v>
      </c>
      <c r="AI68" s="65">
        <f t="shared" si="2"/>
        <v>16.634433699999999</v>
      </c>
      <c r="AJ68" s="65">
        <f t="shared" si="3"/>
        <v>14.303737839999963</v>
      </c>
      <c r="AK68" s="65">
        <f t="shared" si="4"/>
        <v>9.2887962799999961</v>
      </c>
      <c r="AL68" s="65">
        <f t="shared" si="5"/>
        <v>4.2746288200000206</v>
      </c>
      <c r="AM68" s="65">
        <f t="shared" si="6"/>
        <v>0.75186425999997941</v>
      </c>
      <c r="AN68" s="66"/>
      <c r="AO68" s="65">
        <f t="shared" si="7"/>
        <v>15.503933649999999</v>
      </c>
      <c r="AP68" s="65">
        <f t="shared" si="8"/>
        <v>11.79626705999998</v>
      </c>
      <c r="AQ68" s="65">
        <f t="shared" si="9"/>
        <v>2.5132465399999999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8.5298100000024135E-3</v>
      </c>
      <c r="D69" s="52">
        <f>VLOOKUP($B69,Shock_dev!$A$1:$CI$300,MATCH(DATE(D$1,1,1),Shock_dev!$A$1:$CI$1,0),FALSE)</f>
        <v>1.7241649999998998E-2</v>
      </c>
      <c r="E69" s="52">
        <f>VLOOKUP($B69,Shock_dev!$A$1:$CI$300,MATCH(DATE(E$1,1,1),Shock_dev!$A$1:$CI$1,0),FALSE)</f>
        <v>2.2390399999999033E-2</v>
      </c>
      <c r="F69" s="52">
        <f>VLOOKUP($B69,Shock_dev!$A$1:$CI$300,MATCH(DATE(F$1,1,1),Shock_dev!$A$1:$CI$1,0),FALSE)</f>
        <v>2.4178710000001047E-2</v>
      </c>
      <c r="G69" s="52">
        <f>VLOOKUP($B69,Shock_dev!$A$1:$CI$300,MATCH(DATE(G$1,1,1),Shock_dev!$A$1:$CI$1,0),FALSE)</f>
        <v>2.4026450000000921E-2</v>
      </c>
      <c r="H69" s="52">
        <f>VLOOKUP($B69,Shock_dev!$A$1:$CI$300,MATCH(DATE(H$1,1,1),Shock_dev!$A$1:$CI$1,0),FALSE)</f>
        <v>2.3292370000000062E-2</v>
      </c>
      <c r="I69" s="52">
        <f>VLOOKUP($B69,Shock_dev!$A$1:$CI$300,MATCH(DATE(I$1,1,1),Shock_dev!$A$1:$CI$1,0),FALSE)</f>
        <v>2.2872639999999222E-2</v>
      </c>
      <c r="J69" s="52">
        <f>VLOOKUP($B69,Shock_dev!$A$1:$CI$300,MATCH(DATE(J$1,1,1),Shock_dev!$A$1:$CI$1,0),FALSE)</f>
        <v>2.3179290000001629E-2</v>
      </c>
      <c r="K69" s="52">
        <f>VLOOKUP($B69,Shock_dev!$A$1:$CI$300,MATCH(DATE(K$1,1,1),Shock_dev!$A$1:$CI$1,0),FALSE)</f>
        <v>2.4262220000000667E-2</v>
      </c>
      <c r="L69" s="52">
        <f>VLOOKUP($B69,Shock_dev!$A$1:$CI$300,MATCH(DATE(L$1,1,1),Shock_dev!$A$1:$CI$1,0),FALSE)</f>
        <v>2.595760000000169E-2</v>
      </c>
      <c r="M69" s="52">
        <f>VLOOKUP($B69,Shock_dev!$A$1:$CI$300,MATCH(DATE(M$1,1,1),Shock_dev!$A$1:$CI$1,0),FALSE)</f>
        <v>2.8011689999999589E-2</v>
      </c>
      <c r="N69" s="52">
        <f>VLOOKUP($B69,Shock_dev!$A$1:$CI$300,MATCH(DATE(N$1,1,1),Shock_dev!$A$1:$CI$1,0),FALSE)</f>
        <v>3.0163390000002011E-2</v>
      </c>
      <c r="O69" s="52">
        <f>VLOOKUP($B69,Shock_dev!$A$1:$CI$300,MATCH(DATE(O$1,1,1),Shock_dev!$A$1:$CI$1,0),FALSE)</f>
        <v>3.218813999999881E-2</v>
      </c>
      <c r="P69" s="52">
        <f>VLOOKUP($B69,Shock_dev!$A$1:$CI$300,MATCH(DATE(P$1,1,1),Shock_dev!$A$1:$CI$1,0),FALSE)</f>
        <v>3.391479000000075E-2</v>
      </c>
      <c r="Q69" s="52">
        <f>VLOOKUP($B69,Shock_dev!$A$1:$CI$300,MATCH(DATE(Q$1,1,1),Shock_dev!$A$1:$CI$1,0),FALSE)</f>
        <v>3.5227990000002762E-2</v>
      </c>
      <c r="R69" s="52">
        <f>VLOOKUP($B69,Shock_dev!$A$1:$CI$300,MATCH(DATE(R$1,1,1),Shock_dev!$A$1:$CI$1,0),FALSE)</f>
        <v>3.6059720000000794E-2</v>
      </c>
      <c r="S69" s="52">
        <f>VLOOKUP($B69,Shock_dev!$A$1:$CI$300,MATCH(DATE(S$1,1,1),Shock_dev!$A$1:$CI$1,0),FALSE)</f>
        <v>3.638026999999866E-2</v>
      </c>
      <c r="T69" s="52">
        <f>VLOOKUP($B69,Shock_dev!$A$1:$CI$300,MATCH(DATE(T$1,1,1),Shock_dev!$A$1:$CI$1,0),FALSE)</f>
        <v>3.6186969999999263E-2</v>
      </c>
      <c r="U69" s="52">
        <f>VLOOKUP($B69,Shock_dev!$A$1:$CI$300,MATCH(DATE(U$1,1,1),Shock_dev!$A$1:$CI$1,0),FALSE)</f>
        <v>3.549484999999919E-2</v>
      </c>
      <c r="V69" s="52">
        <f>VLOOKUP($B69,Shock_dev!$A$1:$CI$300,MATCH(DATE(V$1,1,1),Shock_dev!$A$1:$CI$1,0),FALSE)</f>
        <v>3.4330230000001905E-2</v>
      </c>
      <c r="W69" s="52">
        <f>VLOOKUP($B69,Shock_dev!$A$1:$CI$300,MATCH(DATE(W$1,1,1),Shock_dev!$A$1:$CI$1,0),FALSE)</f>
        <v>3.2725589999998306E-2</v>
      </c>
      <c r="X69" s="52">
        <f>VLOOKUP($B69,Shock_dev!$A$1:$CI$300,MATCH(DATE(X$1,1,1),Shock_dev!$A$1:$CI$1,0),FALSE)</f>
        <v>3.07183199999983E-2</v>
      </c>
      <c r="Y69" s="52">
        <f>VLOOKUP($B69,Shock_dev!$A$1:$CI$300,MATCH(DATE(Y$1,1,1),Shock_dev!$A$1:$CI$1,0),FALSE)</f>
        <v>2.8348699999995119E-2</v>
      </c>
      <c r="Z69" s="52">
        <f>VLOOKUP($B69,Shock_dev!$A$1:$CI$300,MATCH(DATE(Z$1,1,1),Shock_dev!$A$1:$CI$1,0),FALSE)</f>
        <v>2.5660969999997008E-2</v>
      </c>
      <c r="AA69" s="52">
        <f>VLOOKUP($B69,Shock_dev!$A$1:$CI$300,MATCH(DATE(AA$1,1,1),Shock_dev!$A$1:$CI$1,0),FALSE)</f>
        <v>2.2702680000001862E-2</v>
      </c>
      <c r="AB69" s="52">
        <f>VLOOKUP($B69,Shock_dev!$A$1:$CI$300,MATCH(DATE(AB$1,1,1),Shock_dev!$A$1:$CI$1,0),FALSE)</f>
        <v>1.9525559999998165E-2</v>
      </c>
      <c r="AC69" s="52">
        <f>VLOOKUP($B69,Shock_dev!$A$1:$CI$300,MATCH(DATE(AC$1,1,1),Shock_dev!$A$1:$CI$1,0),FALSE)</f>
        <v>1.6183269999999084E-2</v>
      </c>
      <c r="AD69" s="52">
        <f>VLOOKUP($B69,Shock_dev!$A$1:$CI$300,MATCH(DATE(AD$1,1,1),Shock_dev!$A$1:$CI$1,0),FALSE)</f>
        <v>1.2730940000004409E-2</v>
      </c>
      <c r="AE69" s="52">
        <f>VLOOKUP($B69,Shock_dev!$A$1:$CI$300,MATCH(DATE(AE$1,1,1),Shock_dev!$A$1:$CI$1,0),FALSE)</f>
        <v>9.223849999997924E-3</v>
      </c>
      <c r="AF69" s="52">
        <f>VLOOKUP($B69,Shock_dev!$A$1:$CI$300,MATCH(DATE(AF$1,1,1),Shock_dev!$A$1:$CI$1,0),FALSE)</f>
        <v>5.7146400000007702E-3</v>
      </c>
      <c r="AG69" s="52"/>
      <c r="AH69" s="65">
        <f t="shared" si="1"/>
        <v>1.9273404000000483E-2</v>
      </c>
      <c r="AI69" s="65">
        <f t="shared" si="2"/>
        <v>2.3912824000000655E-2</v>
      </c>
      <c r="AJ69" s="65">
        <f t="shared" si="3"/>
        <v>3.1901200000000782E-2</v>
      </c>
      <c r="AK69" s="65">
        <f t="shared" si="4"/>
        <v>3.5690407999999965E-2</v>
      </c>
      <c r="AL69" s="65">
        <f t="shared" si="5"/>
        <v>2.8031251999998119E-2</v>
      </c>
      <c r="AM69" s="65">
        <f t="shared" si="6"/>
        <v>1.267565200000007E-2</v>
      </c>
      <c r="AN69" s="66"/>
      <c r="AO69" s="65">
        <f t="shared" si="7"/>
        <v>2.1593114000000569E-2</v>
      </c>
      <c r="AP69" s="65">
        <f t="shared" si="8"/>
        <v>3.3795804000000373E-2</v>
      </c>
      <c r="AQ69" s="65">
        <f t="shared" si="9"/>
        <v>2.0353451999999096E-2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7.1297500000000582</v>
      </c>
      <c r="D70" s="52">
        <f>VLOOKUP($B70,Shock_dev!$A$1:$CI$300,MATCH(DATE(D$1,1,1),Shock_dev!$A$1:$CI$1,0),FALSE)</f>
        <v>13.217669999998179</v>
      </c>
      <c r="E70" s="52">
        <f>VLOOKUP($B70,Shock_dev!$A$1:$CI$300,MATCH(DATE(E$1,1,1),Shock_dev!$A$1:$CI$1,0),FALSE)</f>
        <v>16.666440000000875</v>
      </c>
      <c r="F70" s="52">
        <f>VLOOKUP($B70,Shock_dev!$A$1:$CI$300,MATCH(DATE(F$1,1,1),Shock_dev!$A$1:$CI$1,0),FALSE)</f>
        <v>17.811160000001109</v>
      </c>
      <c r="G70" s="52">
        <f>VLOOKUP($B70,Shock_dev!$A$1:$CI$300,MATCH(DATE(G$1,1,1),Shock_dev!$A$1:$CI$1,0),FALSE)</f>
        <v>17.342599999999948</v>
      </c>
      <c r="H70" s="52">
        <f>VLOOKUP($B70,Shock_dev!$A$1:$CI$300,MATCH(DATE(H$1,1,1),Shock_dev!$A$1:$CI$1,0),FALSE)</f>
        <v>15.920640000000276</v>
      </c>
      <c r="I70" s="52">
        <f>VLOOKUP($B70,Shock_dev!$A$1:$CI$300,MATCH(DATE(I$1,1,1),Shock_dev!$A$1:$CI$1,0),FALSE)</f>
        <v>14.044369999999617</v>
      </c>
      <c r="J70" s="52">
        <f>VLOOKUP($B70,Shock_dev!$A$1:$CI$300,MATCH(DATE(J$1,1,1),Shock_dev!$A$1:$CI$1,0),FALSE)</f>
        <v>12.029210000000603</v>
      </c>
      <c r="K70" s="52">
        <f>VLOOKUP($B70,Shock_dev!$A$1:$CI$300,MATCH(DATE(K$1,1,1),Shock_dev!$A$1:$CI$1,0),FALSE)</f>
        <v>10.041570000001229</v>
      </c>
      <c r="L70" s="52">
        <f>VLOOKUP($B70,Shock_dev!$A$1:$CI$300,MATCH(DATE(L$1,1,1),Shock_dev!$A$1:$CI$1,0),FALSE)</f>
        <v>8.1499399999993329</v>
      </c>
      <c r="M70" s="52">
        <f>VLOOKUP($B70,Shock_dev!$A$1:$CI$300,MATCH(DATE(M$1,1,1),Shock_dev!$A$1:$CI$1,0),FALSE)</f>
        <v>6.3708299999998417</v>
      </c>
      <c r="N70" s="52">
        <f>VLOOKUP($B70,Shock_dev!$A$1:$CI$300,MATCH(DATE(N$1,1,1),Shock_dev!$A$1:$CI$1,0),FALSE)</f>
        <v>4.7006899999978486</v>
      </c>
      <c r="O70" s="52">
        <f>VLOOKUP($B70,Shock_dev!$A$1:$CI$300,MATCH(DATE(O$1,1,1),Shock_dev!$A$1:$CI$1,0),FALSE)</f>
        <v>3.1334600000009232</v>
      </c>
      <c r="P70" s="52">
        <f>VLOOKUP($B70,Shock_dev!$A$1:$CI$300,MATCH(DATE(P$1,1,1),Shock_dev!$A$1:$CI$1,0),FALSE)</f>
        <v>1.6685200000028999</v>
      </c>
      <c r="Q70" s="52">
        <f>VLOOKUP($B70,Shock_dev!$A$1:$CI$300,MATCH(DATE(Q$1,1,1),Shock_dev!$A$1:$CI$1,0),FALSE)</f>
        <v>0.31392000000050757</v>
      </c>
      <c r="R70" s="52">
        <f>VLOOKUP($B70,Shock_dev!$A$1:$CI$300,MATCH(DATE(R$1,1,1),Shock_dev!$A$1:$CI$1,0),FALSE)</f>
        <v>-0.91632000000026892</v>
      </c>
      <c r="S70" s="52">
        <f>VLOOKUP($B70,Shock_dev!$A$1:$CI$300,MATCH(DATE(S$1,1,1),Shock_dev!$A$1:$CI$1,0),FALSE)</f>
        <v>-2.0041600000004109</v>
      </c>
      <c r="T70" s="52">
        <f>VLOOKUP($B70,Shock_dev!$A$1:$CI$300,MATCH(DATE(T$1,1,1),Shock_dev!$A$1:$CI$1,0),FALSE)</f>
        <v>-2.9321899999995367</v>
      </c>
      <c r="U70" s="52">
        <f>VLOOKUP($B70,Shock_dev!$A$1:$CI$300,MATCH(DATE(U$1,1,1),Shock_dev!$A$1:$CI$1,0),FALSE)</f>
        <v>-3.6871600000013132</v>
      </c>
      <c r="V70" s="52">
        <f>VLOOKUP($B70,Shock_dev!$A$1:$CI$300,MATCH(DATE(V$1,1,1),Shock_dev!$A$1:$CI$1,0),FALSE)</f>
        <v>-4.262349999997241</v>
      </c>
      <c r="W70" s="52">
        <f>VLOOKUP($B70,Shock_dev!$A$1:$CI$300,MATCH(DATE(W$1,1,1),Shock_dev!$A$1:$CI$1,0),FALSE)</f>
        <v>-4.6592700000001059</v>
      </c>
      <c r="X70" s="52">
        <f>VLOOKUP($B70,Shock_dev!$A$1:$CI$300,MATCH(DATE(X$1,1,1),Shock_dev!$A$1:$CI$1,0),FALSE)</f>
        <v>-4.8866200000011304</v>
      </c>
      <c r="Y70" s="52">
        <f>VLOOKUP($B70,Shock_dev!$A$1:$CI$300,MATCH(DATE(Y$1,1,1),Shock_dev!$A$1:$CI$1,0),FALSE)</f>
        <v>-4.9603299999980663</v>
      </c>
      <c r="Z70" s="52">
        <f>VLOOKUP($B70,Shock_dev!$A$1:$CI$300,MATCH(DATE(Z$1,1,1),Shock_dev!$A$1:$CI$1,0),FALSE)</f>
        <v>-4.9004899999999907</v>
      </c>
      <c r="AA70" s="52">
        <f>VLOOKUP($B70,Shock_dev!$A$1:$CI$300,MATCH(DATE(AA$1,1,1),Shock_dev!$A$1:$CI$1,0),FALSE)</f>
        <v>-4.7299700000003213</v>
      </c>
      <c r="AB70" s="52">
        <f>VLOOKUP($B70,Shock_dev!$A$1:$CI$300,MATCH(DATE(AB$1,1,1),Shock_dev!$A$1:$CI$1,0),FALSE)</f>
        <v>-4.4715399999986403</v>
      </c>
      <c r="AC70" s="52">
        <f>VLOOKUP($B70,Shock_dev!$A$1:$CI$300,MATCH(DATE(AC$1,1,1),Shock_dev!$A$1:$CI$1,0),FALSE)</f>
        <v>-4.1476000000002387</v>
      </c>
      <c r="AD70" s="52">
        <f>VLOOKUP($B70,Shock_dev!$A$1:$CI$300,MATCH(DATE(AD$1,1,1),Shock_dev!$A$1:$CI$1,0),FALSE)</f>
        <v>-3.7782700000025216</v>
      </c>
      <c r="AE70" s="52">
        <f>VLOOKUP($B70,Shock_dev!$A$1:$CI$300,MATCH(DATE(AE$1,1,1),Shock_dev!$A$1:$CI$1,0),FALSE)</f>
        <v>-3.3806799999983923</v>
      </c>
      <c r="AF70" s="52">
        <f>VLOOKUP($B70,Shock_dev!$A$1:$CI$300,MATCH(DATE(AF$1,1,1),Shock_dev!$A$1:$CI$1,0),FALSE)</f>
        <v>-2.9696899999980815</v>
      </c>
      <c r="AG70" s="52"/>
      <c r="AH70" s="65">
        <f t="shared" si="1"/>
        <v>14.433524000000034</v>
      </c>
      <c r="AI70" s="65">
        <f t="shared" si="2"/>
        <v>12.037146000000211</v>
      </c>
      <c r="AJ70" s="65">
        <f t="shared" si="3"/>
        <v>3.2374840000004044</v>
      </c>
      <c r="AK70" s="65">
        <f t="shared" si="4"/>
        <v>-2.7604359999997543</v>
      </c>
      <c r="AL70" s="65">
        <f t="shared" si="5"/>
        <v>-4.8273359999999226</v>
      </c>
      <c r="AM70" s="65">
        <f t="shared" si="6"/>
        <v>-3.7495559999995747</v>
      </c>
      <c r="AN70" s="66"/>
      <c r="AO70" s="65">
        <f t="shared" si="7"/>
        <v>13.235335000000124</v>
      </c>
      <c r="AP70" s="65">
        <f t="shared" si="8"/>
        <v>0.23852400000032503</v>
      </c>
      <c r="AQ70" s="65">
        <f t="shared" si="9"/>
        <v>-4.2884459999997482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227.09779999998864</v>
      </c>
      <c r="D71" s="52">
        <f>VLOOKUP($B71,Shock_dev!$A$1:$CI$300,MATCH(DATE(D$1,1,1),Shock_dev!$A$1:$CI$1,0),FALSE)</f>
        <v>389.74649999995017</v>
      </c>
      <c r="E71" s="52">
        <f>VLOOKUP($B71,Shock_dev!$A$1:$CI$300,MATCH(DATE(E$1,1,1),Shock_dev!$A$1:$CI$1,0),FALSE)</f>
        <v>463.0276999999769</v>
      </c>
      <c r="F71" s="52">
        <f>VLOOKUP($B71,Shock_dev!$A$1:$CI$300,MATCH(DATE(F$1,1,1),Shock_dev!$A$1:$CI$1,0),FALSE)</f>
        <v>476.71979999996256</v>
      </c>
      <c r="G71" s="52">
        <f>VLOOKUP($B71,Shock_dev!$A$1:$CI$300,MATCH(DATE(G$1,1,1),Shock_dev!$A$1:$CI$1,0),FALSE)</f>
        <v>459.97870000003604</v>
      </c>
      <c r="H71" s="52">
        <f>VLOOKUP($B71,Shock_dev!$A$1:$CI$300,MATCH(DATE(H$1,1,1),Shock_dev!$A$1:$CI$1,0),FALSE)</f>
        <v>433.55810000002384</v>
      </c>
      <c r="I71" s="52">
        <f>VLOOKUP($B71,Shock_dev!$A$1:$CI$300,MATCH(DATE(I$1,1,1),Shock_dev!$A$1:$CI$1,0),FALSE)</f>
        <v>409.59969999996247</v>
      </c>
      <c r="J71" s="52">
        <f>VLOOKUP($B71,Shock_dev!$A$1:$CI$300,MATCH(DATE(J$1,1,1),Shock_dev!$A$1:$CI$1,0),FALSE)</f>
        <v>393.32339999999385</v>
      </c>
      <c r="K71" s="52">
        <f>VLOOKUP($B71,Shock_dev!$A$1:$CI$300,MATCH(DATE(K$1,1,1),Shock_dev!$A$1:$CI$1,0),FALSE)</f>
        <v>385.36829999997281</v>
      </c>
      <c r="L71" s="52">
        <f>VLOOKUP($B71,Shock_dev!$A$1:$CI$300,MATCH(DATE(L$1,1,1),Shock_dev!$A$1:$CI$1,0),FALSE)</f>
        <v>383.92129999998724</v>
      </c>
      <c r="M71" s="52">
        <f>VLOOKUP($B71,Shock_dev!$A$1:$CI$300,MATCH(DATE(M$1,1,1),Shock_dev!$A$1:$CI$1,0),FALSE)</f>
        <v>386.29660000000149</v>
      </c>
      <c r="N71" s="52">
        <f>VLOOKUP($B71,Shock_dev!$A$1:$CI$300,MATCH(DATE(N$1,1,1),Shock_dev!$A$1:$CI$1,0),FALSE)</f>
        <v>389.88230000005569</v>
      </c>
      <c r="O71" s="52">
        <f>VLOOKUP($B71,Shock_dev!$A$1:$CI$300,MATCH(DATE(O$1,1,1),Shock_dev!$A$1:$CI$1,0),FALSE)</f>
        <v>392.57909999997355</v>
      </c>
      <c r="P71" s="52">
        <f>VLOOKUP($B71,Shock_dev!$A$1:$CI$300,MATCH(DATE(P$1,1,1),Shock_dev!$A$1:$CI$1,0),FALSE)</f>
        <v>392.93050000001676</v>
      </c>
      <c r="Q71" s="52">
        <f>VLOOKUP($B71,Shock_dev!$A$1:$CI$300,MATCH(DATE(Q$1,1,1),Shock_dev!$A$1:$CI$1,0),FALSE)</f>
        <v>390.12790000002133</v>
      </c>
      <c r="R71" s="52">
        <f>VLOOKUP($B71,Shock_dev!$A$1:$CI$300,MATCH(DATE(R$1,1,1),Shock_dev!$A$1:$CI$1,0),FALSE)</f>
        <v>383.84849999996368</v>
      </c>
      <c r="S71" s="52">
        <f>VLOOKUP($B71,Shock_dev!$A$1:$CI$300,MATCH(DATE(S$1,1,1),Shock_dev!$A$1:$CI$1,0),FALSE)</f>
        <v>374.15239999996265</v>
      </c>
      <c r="T71" s="52">
        <f>VLOOKUP($B71,Shock_dev!$A$1:$CI$300,MATCH(DATE(T$1,1,1),Shock_dev!$A$1:$CI$1,0),FALSE)</f>
        <v>361.30839999997988</v>
      </c>
      <c r="U71" s="52">
        <f>VLOOKUP($B71,Shock_dev!$A$1:$CI$300,MATCH(DATE(U$1,1,1),Shock_dev!$A$1:$CI$1,0),FALSE)</f>
        <v>345.67240000003949</v>
      </c>
      <c r="V71" s="52">
        <f>VLOOKUP($B71,Shock_dev!$A$1:$CI$300,MATCH(DATE(V$1,1,1),Shock_dev!$A$1:$CI$1,0),FALSE)</f>
        <v>327.60999999998603</v>
      </c>
      <c r="W71" s="52">
        <f>VLOOKUP($B71,Shock_dev!$A$1:$CI$300,MATCH(DATE(W$1,1,1),Shock_dev!$A$1:$CI$1,0),FALSE)</f>
        <v>307.43199999997159</v>
      </c>
      <c r="X71" s="52">
        <f>VLOOKUP($B71,Shock_dev!$A$1:$CI$300,MATCH(DATE(X$1,1,1),Shock_dev!$A$1:$CI$1,0),FALSE)</f>
        <v>285.41169999999693</v>
      </c>
      <c r="Y71" s="52">
        <f>VLOOKUP($B71,Shock_dev!$A$1:$CI$300,MATCH(DATE(Y$1,1,1),Shock_dev!$A$1:$CI$1,0),FALSE)</f>
        <v>261.75779999996303</v>
      </c>
      <c r="Z71" s="52">
        <f>VLOOKUP($B71,Shock_dev!$A$1:$CI$300,MATCH(DATE(Z$1,1,1),Shock_dev!$A$1:$CI$1,0),FALSE)</f>
        <v>236.67550000001211</v>
      </c>
      <c r="AA71" s="52">
        <f>VLOOKUP($B71,Shock_dev!$A$1:$CI$300,MATCH(DATE(AA$1,1,1),Shock_dev!$A$1:$CI$1,0),FALSE)</f>
        <v>210.36629999999423</v>
      </c>
      <c r="AB71" s="52">
        <f>VLOOKUP($B71,Shock_dev!$A$1:$CI$300,MATCH(DATE(AB$1,1,1),Shock_dev!$A$1:$CI$1,0),FALSE)</f>
        <v>183.07779999997001</v>
      </c>
      <c r="AC71" s="52">
        <f>VLOOKUP($B71,Shock_dev!$A$1:$CI$300,MATCH(DATE(AC$1,1,1),Shock_dev!$A$1:$CI$1,0),FALSE)</f>
        <v>155.0665999999037</v>
      </c>
      <c r="AD71" s="52">
        <f>VLOOKUP($B71,Shock_dev!$A$1:$CI$300,MATCH(DATE(AD$1,1,1),Shock_dev!$A$1:$CI$1,0),FALSE)</f>
        <v>126.62770000007004</v>
      </c>
      <c r="AE71" s="52">
        <f>VLOOKUP($B71,Shock_dev!$A$1:$CI$300,MATCH(DATE(AE$1,1,1),Shock_dev!$A$1:$CI$1,0),FALSE)</f>
        <v>98.087300000013784</v>
      </c>
      <c r="AF71" s="52">
        <f>VLOOKUP($B71,Shock_dev!$A$1:$CI$300,MATCH(DATE(AF$1,1,1),Shock_dev!$A$1:$CI$1,0),FALSE)</f>
        <v>69.756500000017695</v>
      </c>
      <c r="AG71" s="52"/>
      <c r="AH71" s="65">
        <f t="shared" si="1"/>
        <v>403.31409999998289</v>
      </c>
      <c r="AI71" s="65">
        <f t="shared" si="2"/>
        <v>401.15415999998805</v>
      </c>
      <c r="AJ71" s="65">
        <f t="shared" si="3"/>
        <v>390.36328000001379</v>
      </c>
      <c r="AK71" s="65">
        <f t="shared" si="4"/>
        <v>358.51833999998632</v>
      </c>
      <c r="AL71" s="65">
        <f t="shared" si="5"/>
        <v>260.32865999998756</v>
      </c>
      <c r="AM71" s="65">
        <f t="shared" si="6"/>
        <v>126.52317999999505</v>
      </c>
      <c r="AN71" s="66"/>
      <c r="AO71" s="65">
        <f t="shared" si="7"/>
        <v>402.2341299999855</v>
      </c>
      <c r="AP71" s="65">
        <f t="shared" si="8"/>
        <v>374.44081000000006</v>
      </c>
      <c r="AQ71" s="65">
        <f t="shared" si="9"/>
        <v>193.42591999999132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12.193370000000868</v>
      </c>
      <c r="D72" s="52">
        <f>VLOOKUP($B72,Shock_dev!$A$1:$CI$300,MATCH(DATE(D$1,1,1),Shock_dev!$A$1:$CI$1,0),FALSE)</f>
        <v>23.915539999998146</v>
      </c>
      <c r="E72" s="52">
        <f>VLOOKUP($B72,Shock_dev!$A$1:$CI$300,MATCH(DATE(E$1,1,1),Shock_dev!$A$1:$CI$1,0),FALSE)</f>
        <v>32.361079999998765</v>
      </c>
      <c r="F72" s="52">
        <f>VLOOKUP($B72,Shock_dev!$A$1:$CI$300,MATCH(DATE(F$1,1,1),Shock_dev!$A$1:$CI$1,0),FALSE)</f>
        <v>37.859659999998257</v>
      </c>
      <c r="G72" s="52">
        <f>VLOOKUP($B72,Shock_dev!$A$1:$CI$300,MATCH(DATE(G$1,1,1),Shock_dev!$A$1:$CI$1,0),FALSE)</f>
        <v>41.284189999998489</v>
      </c>
      <c r="H72" s="52">
        <f>VLOOKUP($B72,Shock_dev!$A$1:$CI$300,MATCH(DATE(H$1,1,1),Shock_dev!$A$1:$CI$1,0),FALSE)</f>
        <v>43.447349999998551</v>
      </c>
      <c r="I72" s="52">
        <f>VLOOKUP($B72,Shock_dev!$A$1:$CI$300,MATCH(DATE(I$1,1,1),Shock_dev!$A$1:$CI$1,0),FALSE)</f>
        <v>44.926979999996547</v>
      </c>
      <c r="J72" s="52">
        <f>VLOOKUP($B72,Shock_dev!$A$1:$CI$300,MATCH(DATE(J$1,1,1),Shock_dev!$A$1:$CI$1,0),FALSE)</f>
        <v>46.043030000000726</v>
      </c>
      <c r="K72" s="52">
        <f>VLOOKUP($B72,Shock_dev!$A$1:$CI$300,MATCH(DATE(K$1,1,1),Shock_dev!$A$1:$CI$1,0),FALSE)</f>
        <v>46.913140000000567</v>
      </c>
      <c r="L72" s="52">
        <f>VLOOKUP($B72,Shock_dev!$A$1:$CI$300,MATCH(DATE(L$1,1,1),Shock_dev!$A$1:$CI$1,0),FALSE)</f>
        <v>47.530729999998584</v>
      </c>
      <c r="M72" s="52">
        <f>VLOOKUP($B72,Shock_dev!$A$1:$CI$300,MATCH(DATE(M$1,1,1),Shock_dev!$A$1:$CI$1,0),FALSE)</f>
        <v>47.833380000000034</v>
      </c>
      <c r="N72" s="52">
        <f>VLOOKUP($B72,Shock_dev!$A$1:$CI$300,MATCH(DATE(N$1,1,1),Shock_dev!$A$1:$CI$1,0),FALSE)</f>
        <v>47.750489999998535</v>
      </c>
      <c r="O72" s="52">
        <f>VLOOKUP($B72,Shock_dev!$A$1:$CI$300,MATCH(DATE(O$1,1,1),Shock_dev!$A$1:$CI$1,0),FALSE)</f>
        <v>47.228370000000723</v>
      </c>
      <c r="P72" s="52">
        <f>VLOOKUP($B72,Shock_dev!$A$1:$CI$300,MATCH(DATE(P$1,1,1),Shock_dev!$A$1:$CI$1,0),FALSE)</f>
        <v>46.241340000000491</v>
      </c>
      <c r="Q72" s="52">
        <f>VLOOKUP($B72,Shock_dev!$A$1:$CI$300,MATCH(DATE(Q$1,1,1),Shock_dev!$A$1:$CI$1,0),FALSE)</f>
        <v>44.795490000000427</v>
      </c>
      <c r="R72" s="52">
        <f>VLOOKUP($B72,Shock_dev!$A$1:$CI$300,MATCH(DATE(R$1,1,1),Shock_dev!$A$1:$CI$1,0),FALSE)</f>
        <v>42.923150000002352</v>
      </c>
      <c r="S72" s="52">
        <f>VLOOKUP($B72,Shock_dev!$A$1:$CI$300,MATCH(DATE(S$1,1,1),Shock_dev!$A$1:$CI$1,0),FALSE)</f>
        <v>40.679009999999835</v>
      </c>
      <c r="T72" s="52">
        <f>VLOOKUP($B72,Shock_dev!$A$1:$CI$300,MATCH(DATE(T$1,1,1),Shock_dev!$A$1:$CI$1,0),FALSE)</f>
        <v>38.131040000000212</v>
      </c>
      <c r="U72" s="52">
        <f>VLOOKUP($B72,Shock_dev!$A$1:$CI$300,MATCH(DATE(U$1,1,1),Shock_dev!$A$1:$CI$1,0),FALSE)</f>
        <v>35.353030000002036</v>
      </c>
      <c r="V72" s="52">
        <f>VLOOKUP($B72,Shock_dev!$A$1:$CI$300,MATCH(DATE(V$1,1,1),Shock_dev!$A$1:$CI$1,0),FALSE)</f>
        <v>32.418330000000424</v>
      </c>
      <c r="W72" s="52">
        <f>VLOOKUP($B72,Shock_dev!$A$1:$CI$300,MATCH(DATE(W$1,1,1),Shock_dev!$A$1:$CI$1,0),FALSE)</f>
        <v>29.394690000000992</v>
      </c>
      <c r="X72" s="52">
        <f>VLOOKUP($B72,Shock_dev!$A$1:$CI$300,MATCH(DATE(X$1,1,1),Shock_dev!$A$1:$CI$1,0),FALSE)</f>
        <v>26.342360000002373</v>
      </c>
      <c r="Y72" s="52">
        <f>VLOOKUP($B72,Shock_dev!$A$1:$CI$300,MATCH(DATE(Y$1,1,1),Shock_dev!$A$1:$CI$1,0),FALSE)</f>
        <v>23.311219999999594</v>
      </c>
      <c r="Z72" s="52">
        <f>VLOOKUP($B72,Shock_dev!$A$1:$CI$300,MATCH(DATE(Z$1,1,1),Shock_dev!$A$1:$CI$1,0),FALSE)</f>
        <v>20.342809999998281</v>
      </c>
      <c r="AA72" s="52">
        <f>VLOOKUP($B72,Shock_dev!$A$1:$CI$300,MATCH(DATE(AA$1,1,1),Shock_dev!$A$1:$CI$1,0),FALSE)</f>
        <v>17.470049999999901</v>
      </c>
      <c r="AB72" s="52">
        <f>VLOOKUP($B72,Shock_dev!$A$1:$CI$300,MATCH(DATE(AB$1,1,1),Shock_dev!$A$1:$CI$1,0),FALSE)</f>
        <v>14.719629999999597</v>
      </c>
      <c r="AC72" s="52">
        <f>VLOOKUP($B72,Shock_dev!$A$1:$CI$300,MATCH(DATE(AC$1,1,1),Shock_dev!$A$1:$CI$1,0),FALSE)</f>
        <v>12.111430000000837</v>
      </c>
      <c r="AD72" s="52">
        <f>VLOOKUP($B72,Shock_dev!$A$1:$CI$300,MATCH(DATE(AD$1,1,1),Shock_dev!$A$1:$CI$1,0),FALSE)</f>
        <v>9.6607899999980873</v>
      </c>
      <c r="AE72" s="52">
        <f>VLOOKUP($B72,Shock_dev!$A$1:$CI$300,MATCH(DATE(AE$1,1,1),Shock_dev!$A$1:$CI$1,0),FALSE)</f>
        <v>7.3794500000003609</v>
      </c>
      <c r="AF72" s="52">
        <f>VLOOKUP($B72,Shock_dev!$A$1:$CI$300,MATCH(DATE(AF$1,1,1),Shock_dev!$A$1:$CI$1,0),FALSE)</f>
        <v>5.2742299999990792</v>
      </c>
      <c r="AG72" s="52"/>
      <c r="AH72" s="65">
        <f t="shared" si="1"/>
        <v>29.522767999998905</v>
      </c>
      <c r="AI72" s="65">
        <f t="shared" si="2"/>
        <v>45.772245999998994</v>
      </c>
      <c r="AJ72" s="65">
        <f t="shared" si="3"/>
        <v>46.769814000000039</v>
      </c>
      <c r="AK72" s="65">
        <f t="shared" si="4"/>
        <v>37.900912000000972</v>
      </c>
      <c r="AL72" s="65">
        <f t="shared" si="5"/>
        <v>23.372226000000229</v>
      </c>
      <c r="AM72" s="65">
        <f t="shared" si="6"/>
        <v>9.8291059999995927</v>
      </c>
      <c r="AN72" s="66"/>
      <c r="AO72" s="65">
        <f t="shared" si="7"/>
        <v>37.647506999998953</v>
      </c>
      <c r="AP72" s="65">
        <f t="shared" si="8"/>
        <v>42.335363000000505</v>
      </c>
      <c r="AQ72" s="65">
        <f t="shared" si="9"/>
        <v>16.600665999999912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226.38592672999997</v>
      </c>
      <c r="D77" s="52">
        <f t="shared" ref="D77:AF77" si="11">SUM(D60:D69)</f>
        <v>348.00183251999999</v>
      </c>
      <c r="E77" s="52">
        <f t="shared" si="11"/>
        <v>402.9372165700002</v>
      </c>
      <c r="F77" s="52">
        <f t="shared" si="11"/>
        <v>429.7192542200001</v>
      </c>
      <c r="G77" s="52">
        <f t="shared" si="11"/>
        <v>444.43858118999992</v>
      </c>
      <c r="H77" s="52">
        <f t="shared" si="11"/>
        <v>452.68369063999978</v>
      </c>
      <c r="I77" s="52">
        <f t="shared" si="11"/>
        <v>456.19835072000006</v>
      </c>
      <c r="J77" s="52">
        <f t="shared" si="11"/>
        <v>455.39536613000007</v>
      </c>
      <c r="K77" s="52">
        <f t="shared" si="11"/>
        <v>450.27497303999996</v>
      </c>
      <c r="L77" s="52">
        <f t="shared" si="11"/>
        <v>440.75378634000009</v>
      </c>
      <c r="M77" s="52">
        <f t="shared" si="11"/>
        <v>426.8239036199999</v>
      </c>
      <c r="N77" s="52">
        <f t="shared" si="11"/>
        <v>408.66697127999993</v>
      </c>
      <c r="O77" s="52">
        <f t="shared" si="11"/>
        <v>386.67554883999992</v>
      </c>
      <c r="P77" s="52">
        <f t="shared" si="11"/>
        <v>361.46845133000005</v>
      </c>
      <c r="Q77" s="52">
        <f t="shared" si="11"/>
        <v>333.8868789500001</v>
      </c>
      <c r="R77" s="52">
        <f t="shared" si="11"/>
        <v>304.87805568000005</v>
      </c>
      <c r="S77" s="52">
        <f t="shared" si="11"/>
        <v>275.44541967999999</v>
      </c>
      <c r="T77" s="52">
        <f t="shared" si="11"/>
        <v>246.51210515000005</v>
      </c>
      <c r="U77" s="52">
        <f t="shared" si="11"/>
        <v>218.82858105999998</v>
      </c>
      <c r="V77" s="52">
        <f t="shared" si="11"/>
        <v>192.94796637000005</v>
      </c>
      <c r="W77" s="52">
        <f t="shared" si="11"/>
        <v>169.19264165000004</v>
      </c>
      <c r="X77" s="52">
        <f t="shared" si="11"/>
        <v>147.70462730999992</v>
      </c>
      <c r="Y77" s="52">
        <f t="shared" si="11"/>
        <v>128.44776589000003</v>
      </c>
      <c r="Z77" s="52">
        <f t="shared" si="11"/>
        <v>111.30280295</v>
      </c>
      <c r="AA77" s="52">
        <f t="shared" si="11"/>
        <v>96.081366130000134</v>
      </c>
      <c r="AB77" s="52">
        <f t="shared" si="11"/>
        <v>82.587524359999946</v>
      </c>
      <c r="AC77" s="52">
        <f t="shared" si="11"/>
        <v>70.601539269999819</v>
      </c>
      <c r="AD77" s="52">
        <f t="shared" si="11"/>
        <v>59.937506440000163</v>
      </c>
      <c r="AE77" s="52">
        <f t="shared" si="11"/>
        <v>50.434150459999991</v>
      </c>
      <c r="AF77" s="52">
        <f t="shared" si="11"/>
        <v>41.931634289999998</v>
      </c>
      <c r="AG77" s="67"/>
      <c r="AH77" s="65">
        <f>AVERAGE(C77:G77)</f>
        <v>370.29656224600001</v>
      </c>
      <c r="AI77" s="65">
        <f>AVERAGE(H77:L77)</f>
        <v>451.06123337400004</v>
      </c>
      <c r="AJ77" s="65">
        <f>AVERAGE(M77:Q77)</f>
        <v>383.50435080400001</v>
      </c>
      <c r="AK77" s="65">
        <f>AVERAGE(R77:V77)</f>
        <v>247.72242558800002</v>
      </c>
      <c r="AL77" s="65">
        <f>AVERAGE(W77:AA77)</f>
        <v>130.54584078600001</v>
      </c>
      <c r="AM77" s="65">
        <f>AVERAGE(AB77:AF77)</f>
        <v>61.098470963999979</v>
      </c>
      <c r="AN77" s="66"/>
      <c r="AO77" s="65">
        <f>AVERAGE(AH77:AI77)</f>
        <v>410.67889781000002</v>
      </c>
      <c r="AP77" s="65">
        <f>AVERAGE(AJ77:AK77)</f>
        <v>315.61338819600002</v>
      </c>
      <c r="AQ77" s="65">
        <f>AVERAGE(AL77:AM77)</f>
        <v>95.822155874999993</v>
      </c>
    </row>
    <row r="78" spans="1:43" s="9" customFormat="1" x14ac:dyDescent="0.25">
      <c r="A78" s="13" t="s">
        <v>399</v>
      </c>
      <c r="B78" s="13"/>
      <c r="C78" s="52">
        <f>SUM(C70:C71)</f>
        <v>234.2275499999887</v>
      </c>
      <c r="D78" s="52">
        <f t="shared" ref="D78:AF78" si="12">SUM(D70:D71)</f>
        <v>402.96416999994835</v>
      </c>
      <c r="E78" s="52">
        <f t="shared" si="12"/>
        <v>479.69413999997778</v>
      </c>
      <c r="F78" s="52">
        <f t="shared" si="12"/>
        <v>494.53095999996367</v>
      </c>
      <c r="G78" s="52">
        <f t="shared" si="12"/>
        <v>477.32130000003599</v>
      </c>
      <c r="H78" s="52">
        <f t="shared" si="12"/>
        <v>449.47874000002412</v>
      </c>
      <c r="I78" s="52">
        <f t="shared" si="12"/>
        <v>423.64406999996208</v>
      </c>
      <c r="J78" s="52">
        <f t="shared" si="12"/>
        <v>405.35260999999446</v>
      </c>
      <c r="K78" s="52">
        <f t="shared" si="12"/>
        <v>395.40986999997403</v>
      </c>
      <c r="L78" s="52">
        <f t="shared" si="12"/>
        <v>392.07123999998657</v>
      </c>
      <c r="M78" s="52">
        <f t="shared" si="12"/>
        <v>392.66743000000133</v>
      </c>
      <c r="N78" s="52">
        <f t="shared" si="12"/>
        <v>394.58299000005354</v>
      </c>
      <c r="O78" s="52">
        <f t="shared" si="12"/>
        <v>395.71255999997447</v>
      </c>
      <c r="P78" s="52">
        <f t="shared" si="12"/>
        <v>394.59902000001966</v>
      </c>
      <c r="Q78" s="52">
        <f t="shared" si="12"/>
        <v>390.44182000002183</v>
      </c>
      <c r="R78" s="52">
        <f t="shared" si="12"/>
        <v>382.93217999996341</v>
      </c>
      <c r="S78" s="52">
        <f t="shared" si="12"/>
        <v>372.14823999996224</v>
      </c>
      <c r="T78" s="52">
        <f t="shared" si="12"/>
        <v>358.37620999998035</v>
      </c>
      <c r="U78" s="52">
        <f t="shared" si="12"/>
        <v>341.98524000003817</v>
      </c>
      <c r="V78" s="52">
        <f t="shared" si="12"/>
        <v>323.34764999998879</v>
      </c>
      <c r="W78" s="52">
        <f t="shared" si="12"/>
        <v>302.77272999997149</v>
      </c>
      <c r="X78" s="52">
        <f t="shared" si="12"/>
        <v>280.5250799999958</v>
      </c>
      <c r="Y78" s="52">
        <f t="shared" si="12"/>
        <v>256.79746999996496</v>
      </c>
      <c r="Z78" s="52">
        <f t="shared" si="12"/>
        <v>231.77501000001212</v>
      </c>
      <c r="AA78" s="52">
        <f t="shared" si="12"/>
        <v>205.6363299999939</v>
      </c>
      <c r="AB78" s="52">
        <f t="shared" si="12"/>
        <v>178.60625999997137</v>
      </c>
      <c r="AC78" s="52">
        <f t="shared" si="12"/>
        <v>150.91899999990346</v>
      </c>
      <c r="AD78" s="52">
        <f t="shared" si="12"/>
        <v>122.84943000006751</v>
      </c>
      <c r="AE78" s="52">
        <f t="shared" si="12"/>
        <v>94.706620000015391</v>
      </c>
      <c r="AF78" s="52">
        <f t="shared" si="12"/>
        <v>66.786810000019614</v>
      </c>
      <c r="AG78" s="67"/>
      <c r="AH78" s="65">
        <f>AVERAGE(C78:G78)</f>
        <v>417.74762399998292</v>
      </c>
      <c r="AI78" s="65">
        <f>AVERAGE(H78:L78)</f>
        <v>413.19130599998823</v>
      </c>
      <c r="AJ78" s="65">
        <f>AVERAGE(M78:Q78)</f>
        <v>393.60076400001418</v>
      </c>
      <c r="AK78" s="65">
        <f>AVERAGE(R78:V78)</f>
        <v>355.75790399998658</v>
      </c>
      <c r="AL78" s="65">
        <f>AVERAGE(W78:AA78)</f>
        <v>255.50132399998765</v>
      </c>
      <c r="AM78" s="65">
        <f>AVERAGE(AB78:AF78)</f>
        <v>122.77362399999546</v>
      </c>
      <c r="AN78" s="66"/>
      <c r="AO78" s="65">
        <f>AVERAGE(AH78:AI78)</f>
        <v>415.46946499998558</v>
      </c>
      <c r="AP78" s="65">
        <f>AVERAGE(AJ78:AK78)</f>
        <v>374.67933400000038</v>
      </c>
      <c r="AQ78" s="65">
        <f>AVERAGE(AL78:AM78)</f>
        <v>189.13747399999156</v>
      </c>
    </row>
    <row r="79" spans="1:43" s="9" customFormat="1" x14ac:dyDescent="0.25">
      <c r="A79" s="13" t="s">
        <v>421</v>
      </c>
      <c r="B79" s="13"/>
      <c r="C79" s="52">
        <f>SUM(C53:C58)</f>
        <v>42.216699000000062</v>
      </c>
      <c r="D79" s="52">
        <f t="shared" ref="D79:AF79" si="13">SUM(D53:D58)</f>
        <v>71.35445999999979</v>
      </c>
      <c r="E79" s="52">
        <f t="shared" si="13"/>
        <v>85.25361499999326</v>
      </c>
      <c r="F79" s="52">
        <f t="shared" si="13"/>
        <v>88.909350000004679</v>
      </c>
      <c r="G79" s="52">
        <f t="shared" si="13"/>
        <v>86.175971999995909</v>
      </c>
      <c r="H79" s="52">
        <f t="shared" si="13"/>
        <v>79.737428000006275</v>
      </c>
      <c r="I79" s="52">
        <f t="shared" si="13"/>
        <v>71.422231999998985</v>
      </c>
      <c r="J79" s="52">
        <f t="shared" si="13"/>
        <v>62.385882000001857</v>
      </c>
      <c r="K79" s="52">
        <f t="shared" si="13"/>
        <v>53.28320899999585</v>
      </c>
      <c r="L79" s="52">
        <f t="shared" si="13"/>
        <v>44.433156000005965</v>
      </c>
      <c r="M79" s="52">
        <f t="shared" si="13"/>
        <v>35.963400000000547</v>
      </c>
      <c r="N79" s="52">
        <f t="shared" si="13"/>
        <v>27.913912999997819</v>
      </c>
      <c r="O79" s="52">
        <f t="shared" si="13"/>
        <v>20.298253000005388</v>
      </c>
      <c r="P79" s="52">
        <f t="shared" si="13"/>
        <v>13.13598900000602</v>
      </c>
      <c r="Q79" s="52">
        <f t="shared" si="13"/>
        <v>6.4728930000017044</v>
      </c>
      <c r="R79" s="52">
        <f t="shared" si="13"/>
        <v>0.37075399999639558</v>
      </c>
      <c r="S79" s="52">
        <f t="shared" si="13"/>
        <v>-5.0944639999988794</v>
      </c>
      <c r="T79" s="52">
        <f t="shared" si="13"/>
        <v>-9.8523239999924499</v>
      </c>
      <c r="U79" s="52">
        <f t="shared" si="13"/>
        <v>-13.851856000004773</v>
      </c>
      <c r="V79" s="52">
        <f t="shared" si="13"/>
        <v>-17.070016999997051</v>
      </c>
      <c r="W79" s="52">
        <f t="shared" si="13"/>
        <v>-19.519981999997071</v>
      </c>
      <c r="X79" s="52">
        <f t="shared" si="13"/>
        <v>-21.244098000001486</v>
      </c>
      <c r="Y79" s="52">
        <f t="shared" si="13"/>
        <v>-22.316337000002477</v>
      </c>
      <c r="Z79" s="52">
        <f t="shared" si="13"/>
        <v>-22.826124000000846</v>
      </c>
      <c r="AA79" s="52">
        <f t="shared" si="13"/>
        <v>-22.874454999997852</v>
      </c>
      <c r="AB79" s="52">
        <f t="shared" si="13"/>
        <v>-22.559044999996331</v>
      </c>
      <c r="AC79" s="52">
        <f t="shared" si="13"/>
        <v>-21.976343000002089</v>
      </c>
      <c r="AD79" s="52">
        <f t="shared" si="13"/>
        <v>-21.211073999997325</v>
      </c>
      <c r="AE79" s="52">
        <f t="shared" si="13"/>
        <v>-20.333215000000564</v>
      </c>
      <c r="AF79" s="52">
        <f t="shared" si="13"/>
        <v>-19.403414000000794</v>
      </c>
      <c r="AG79" s="67"/>
      <c r="AH79" s="65">
        <f t="shared" si="1"/>
        <v>74.782019199998743</v>
      </c>
      <c r="AI79" s="65">
        <f t="shared" si="2"/>
        <v>62.252381400001788</v>
      </c>
      <c r="AJ79" s="65">
        <f t="shared" si="3"/>
        <v>20.756889600002296</v>
      </c>
      <c r="AK79" s="65">
        <f t="shared" si="4"/>
        <v>-9.0995813999993516</v>
      </c>
      <c r="AL79" s="65">
        <f t="shared" si="5"/>
        <v>-21.756199199999948</v>
      </c>
      <c r="AM79" s="65">
        <f t="shared" si="6"/>
        <v>-21.096618199999419</v>
      </c>
      <c r="AN79" s="66"/>
      <c r="AO79" s="65">
        <f t="shared" si="7"/>
        <v>68.517200300000269</v>
      </c>
      <c r="AP79" s="65">
        <f t="shared" si="8"/>
        <v>5.8286541000014722</v>
      </c>
      <c r="AQ79" s="65">
        <f t="shared" si="9"/>
        <v>-21.426408699999683</v>
      </c>
    </row>
    <row r="80" spans="1:43" s="9" customFormat="1" x14ac:dyDescent="0.25">
      <c r="A80" s="13" t="s">
        <v>423</v>
      </c>
      <c r="B80" s="13"/>
      <c r="C80" s="52">
        <f>C59</f>
        <v>2.3878459999996267</v>
      </c>
      <c r="D80" s="52">
        <f t="shared" ref="D80:AF80" si="14">D59</f>
        <v>4.8988779999999679</v>
      </c>
      <c r="E80" s="52">
        <f t="shared" si="14"/>
        <v>6.5454780000000028</v>
      </c>
      <c r="F80" s="52">
        <f t="shared" si="14"/>
        <v>7.3454580000006899</v>
      </c>
      <c r="G80" s="52">
        <f t="shared" si="14"/>
        <v>7.6231209999996281</v>
      </c>
      <c r="H80" s="52">
        <f t="shared" si="14"/>
        <v>7.6976590000003853</v>
      </c>
      <c r="I80" s="52">
        <f t="shared" si="14"/>
        <v>7.7848460000004707</v>
      </c>
      <c r="J80" s="52">
        <f t="shared" si="14"/>
        <v>7.9893000000001848</v>
      </c>
      <c r="K80" s="52">
        <f t="shared" si="14"/>
        <v>8.3313870000001771</v>
      </c>
      <c r="L80" s="52">
        <f t="shared" si="14"/>
        <v>8.7808719999993627</v>
      </c>
      <c r="M80" s="52">
        <f t="shared" si="14"/>
        <v>9.2852549999997791</v>
      </c>
      <c r="N80" s="52">
        <f t="shared" si="14"/>
        <v>9.7887980000004973</v>
      </c>
      <c r="O80" s="52">
        <f t="shared" si="14"/>
        <v>10.242852999999741</v>
      </c>
      <c r="P80" s="52">
        <f t="shared" si="14"/>
        <v>10.610107999999855</v>
      </c>
      <c r="Q80" s="52">
        <f t="shared" si="14"/>
        <v>10.865647999999965</v>
      </c>
      <c r="R80" s="52">
        <f t="shared" si="14"/>
        <v>10.995357000000695</v>
      </c>
      <c r="S80" s="52">
        <f t="shared" si="14"/>
        <v>10.994157999999516</v>
      </c>
      <c r="T80" s="52">
        <f t="shared" si="14"/>
        <v>10.863516000000345</v>
      </c>
      <c r="U80" s="52">
        <f t="shared" si="14"/>
        <v>10.609240999999201</v>
      </c>
      <c r="V80" s="52">
        <f t="shared" si="14"/>
        <v>10.239881999999852</v>
      </c>
      <c r="W80" s="52">
        <f t="shared" si="14"/>
        <v>9.7653759999993781</v>
      </c>
      <c r="X80" s="52">
        <f t="shared" si="14"/>
        <v>9.1966169999996055</v>
      </c>
      <c r="Y80" s="52">
        <f t="shared" si="14"/>
        <v>8.5448399999995672</v>
      </c>
      <c r="Z80" s="52">
        <f t="shared" si="14"/>
        <v>7.8218189999988681</v>
      </c>
      <c r="AA80" s="52">
        <f t="shared" si="14"/>
        <v>7.0397100000009232</v>
      </c>
      <c r="AB80" s="52">
        <f t="shared" si="14"/>
        <v>6.2112739999993209</v>
      </c>
      <c r="AC80" s="52">
        <f t="shared" si="14"/>
        <v>5.3493839999991906</v>
      </c>
      <c r="AD80" s="52">
        <f t="shared" si="14"/>
        <v>4.4669979999998759</v>
      </c>
      <c r="AE80" s="52">
        <f t="shared" si="14"/>
        <v>3.5769440000003669</v>
      </c>
      <c r="AF80" s="52">
        <f t="shared" si="14"/>
        <v>2.6912830000001122</v>
      </c>
      <c r="AG80" s="67"/>
      <c r="AH80" s="65">
        <f t="shared" si="1"/>
        <v>5.7601561999999831</v>
      </c>
      <c r="AI80" s="65">
        <f t="shared" si="2"/>
        <v>8.1168128000001154</v>
      </c>
      <c r="AJ80" s="65">
        <f t="shared" si="3"/>
        <v>10.158532399999967</v>
      </c>
      <c r="AK80" s="65">
        <f t="shared" si="4"/>
        <v>10.740430799999922</v>
      </c>
      <c r="AL80" s="65">
        <f t="shared" si="5"/>
        <v>8.4736723999996677</v>
      </c>
      <c r="AM80" s="65">
        <f t="shared" si="6"/>
        <v>4.4591765999997737</v>
      </c>
      <c r="AN80" s="66"/>
      <c r="AO80" s="65">
        <f t="shared" si="7"/>
        <v>6.9384845000000492</v>
      </c>
      <c r="AP80" s="65">
        <f t="shared" si="8"/>
        <v>10.449481599999945</v>
      </c>
      <c r="AQ80" s="65">
        <f t="shared" si="9"/>
        <v>6.4664244999997207</v>
      </c>
    </row>
    <row r="81" spans="1:43" s="9" customFormat="1" x14ac:dyDescent="0.25">
      <c r="A81" s="13" t="s">
        <v>426</v>
      </c>
      <c r="B81" s="13"/>
      <c r="C81" s="52">
        <f>C72</f>
        <v>12.193370000000868</v>
      </c>
      <c r="D81" s="52">
        <f t="shared" ref="D81:AF81" si="15">D72</f>
        <v>23.915539999998146</v>
      </c>
      <c r="E81" s="52">
        <f t="shared" si="15"/>
        <v>32.361079999998765</v>
      </c>
      <c r="F81" s="52">
        <f t="shared" si="15"/>
        <v>37.859659999998257</v>
      </c>
      <c r="G81" s="52">
        <f t="shared" si="15"/>
        <v>41.284189999998489</v>
      </c>
      <c r="H81" s="52">
        <f t="shared" si="15"/>
        <v>43.447349999998551</v>
      </c>
      <c r="I81" s="52">
        <f t="shared" si="15"/>
        <v>44.926979999996547</v>
      </c>
      <c r="J81" s="52">
        <f t="shared" si="15"/>
        <v>46.043030000000726</v>
      </c>
      <c r="K81" s="52">
        <f t="shared" si="15"/>
        <v>46.913140000000567</v>
      </c>
      <c r="L81" s="52">
        <f t="shared" si="15"/>
        <v>47.530729999998584</v>
      </c>
      <c r="M81" s="52">
        <f t="shared" si="15"/>
        <v>47.833380000000034</v>
      </c>
      <c r="N81" s="52">
        <f t="shared" si="15"/>
        <v>47.750489999998535</v>
      </c>
      <c r="O81" s="52">
        <f t="shared" si="15"/>
        <v>47.228370000000723</v>
      </c>
      <c r="P81" s="52">
        <f t="shared" si="15"/>
        <v>46.241340000000491</v>
      </c>
      <c r="Q81" s="52">
        <f t="shared" si="15"/>
        <v>44.795490000000427</v>
      </c>
      <c r="R81" s="52">
        <f t="shared" si="15"/>
        <v>42.923150000002352</v>
      </c>
      <c r="S81" s="52">
        <f t="shared" si="15"/>
        <v>40.679009999999835</v>
      </c>
      <c r="T81" s="52">
        <f t="shared" si="15"/>
        <v>38.131040000000212</v>
      </c>
      <c r="U81" s="52">
        <f t="shared" si="15"/>
        <v>35.353030000002036</v>
      </c>
      <c r="V81" s="52">
        <f t="shared" si="15"/>
        <v>32.418330000000424</v>
      </c>
      <c r="W81" s="52">
        <f t="shared" si="15"/>
        <v>29.394690000000992</v>
      </c>
      <c r="X81" s="52">
        <f t="shared" si="15"/>
        <v>26.342360000002373</v>
      </c>
      <c r="Y81" s="52">
        <f t="shared" si="15"/>
        <v>23.311219999999594</v>
      </c>
      <c r="Z81" s="52">
        <f t="shared" si="15"/>
        <v>20.342809999998281</v>
      </c>
      <c r="AA81" s="52">
        <f t="shared" si="15"/>
        <v>17.470049999999901</v>
      </c>
      <c r="AB81" s="52">
        <f t="shared" si="15"/>
        <v>14.719629999999597</v>
      </c>
      <c r="AC81" s="52">
        <f t="shared" si="15"/>
        <v>12.111430000000837</v>
      </c>
      <c r="AD81" s="52">
        <f t="shared" si="15"/>
        <v>9.6607899999980873</v>
      </c>
      <c r="AE81" s="52">
        <f t="shared" si="15"/>
        <v>7.3794500000003609</v>
      </c>
      <c r="AF81" s="52">
        <f t="shared" si="15"/>
        <v>5.2742299999990792</v>
      </c>
      <c r="AG81" s="67"/>
      <c r="AH81" s="65">
        <f>AVERAGE(C81:G81)</f>
        <v>29.522767999998905</v>
      </c>
      <c r="AI81" s="65">
        <f>AVERAGE(H81:L81)</f>
        <v>45.772245999998994</v>
      </c>
      <c r="AJ81" s="65">
        <f>AVERAGE(M81:Q81)</f>
        <v>46.769814000000039</v>
      </c>
      <c r="AK81" s="65">
        <f>AVERAGE(R81:V81)</f>
        <v>37.900912000000972</v>
      </c>
      <c r="AL81" s="65">
        <f>AVERAGE(W81:AA81)</f>
        <v>23.372226000000229</v>
      </c>
      <c r="AM81" s="65">
        <f>AVERAGE(AB81:AF81)</f>
        <v>9.8291059999995927</v>
      </c>
      <c r="AN81" s="66"/>
      <c r="AO81" s="65">
        <f>AVERAGE(AH81:AI81)</f>
        <v>37.647506999998953</v>
      </c>
      <c r="AP81" s="65">
        <f>AVERAGE(AJ81:AK81)</f>
        <v>42.335363000000505</v>
      </c>
      <c r="AQ81" s="65">
        <f>AVERAGE(AL81:AM81)</f>
        <v>16.600665999999912</v>
      </c>
    </row>
    <row r="82" spans="1:43" s="9" customFormat="1" x14ac:dyDescent="0.25">
      <c r="A82" s="13" t="s">
        <v>425</v>
      </c>
      <c r="B82" s="13"/>
      <c r="C82" s="52">
        <f>SUM(C51:C52)</f>
        <v>8.946248000000196</v>
      </c>
      <c r="D82" s="52">
        <f t="shared" ref="D82:AF82" si="16">SUM(D51:D52)</f>
        <v>15.837332999999262</v>
      </c>
      <c r="E82" s="52">
        <f t="shared" si="16"/>
        <v>19.565986000000066</v>
      </c>
      <c r="F82" s="52">
        <f t="shared" si="16"/>
        <v>20.913182000000006</v>
      </c>
      <c r="G82" s="52">
        <f t="shared" si="16"/>
        <v>20.692125999999917</v>
      </c>
      <c r="H82" s="52">
        <f t="shared" si="16"/>
        <v>19.556292000001122</v>
      </c>
      <c r="I82" s="52">
        <f t="shared" si="16"/>
        <v>17.976819000001569</v>
      </c>
      <c r="J82" s="52">
        <f t="shared" si="16"/>
        <v>16.251084999999421</v>
      </c>
      <c r="K82" s="52">
        <f t="shared" si="16"/>
        <v>14.538331000000653</v>
      </c>
      <c r="L82" s="52">
        <f t="shared" si="16"/>
        <v>12.904107000000977</v>
      </c>
      <c r="M82" s="52">
        <f t="shared" si="16"/>
        <v>11.361540999999306</v>
      </c>
      <c r="N82" s="52">
        <f t="shared" si="16"/>
        <v>9.9010870000010982</v>
      </c>
      <c r="O82" s="52">
        <f t="shared" si="16"/>
        <v>8.5083459999998468</v>
      </c>
      <c r="P82" s="52">
        <f t="shared" si="16"/>
        <v>7.1732400000003054</v>
      </c>
      <c r="Q82" s="52">
        <f t="shared" si="16"/>
        <v>5.8950659999984509</v>
      </c>
      <c r="R82" s="52">
        <f t="shared" si="16"/>
        <v>4.680495000000974</v>
      </c>
      <c r="S82" s="52">
        <f t="shared" si="16"/>
        <v>3.5427099999988059</v>
      </c>
      <c r="T82" s="52">
        <f t="shared" si="16"/>
        <v>2.4967970000011519</v>
      </c>
      <c r="U82" s="52">
        <f t="shared" si="16"/>
        <v>1.5561200000006465</v>
      </c>
      <c r="V82" s="52">
        <f t="shared" si="16"/>
        <v>0.72985500000027059</v>
      </c>
      <c r="W82" s="52">
        <f t="shared" si="16"/>
        <v>2.0769000001109816E-2</v>
      </c>
      <c r="X82" s="52">
        <f t="shared" si="16"/>
        <v>-0.5739249999983258</v>
      </c>
      <c r="Y82" s="52">
        <f t="shared" si="16"/>
        <v>-1.0633150000012392</v>
      </c>
      <c r="Z82" s="52">
        <f t="shared" si="16"/>
        <v>-1.4598000000005413</v>
      </c>
      <c r="AA82" s="52">
        <f t="shared" si="16"/>
        <v>-1.7783590000008189</v>
      </c>
      <c r="AB82" s="52">
        <f t="shared" si="16"/>
        <v>-2.0335920000002261</v>
      </c>
      <c r="AC82" s="52">
        <f t="shared" si="16"/>
        <v>-2.2401839999984077</v>
      </c>
      <c r="AD82" s="52">
        <f t="shared" si="16"/>
        <v>-2.410792999997966</v>
      </c>
      <c r="AE82" s="52">
        <f t="shared" si="16"/>
        <v>-2.5554909999989377</v>
      </c>
      <c r="AF82" s="52">
        <f t="shared" si="16"/>
        <v>-2.6828009999996993</v>
      </c>
      <c r="AG82" s="67"/>
      <c r="AH82" s="65">
        <f>AVERAGE(C82:G82)</f>
        <v>17.190974999999888</v>
      </c>
      <c r="AI82" s="65">
        <f>AVERAGE(H82:L82)</f>
        <v>16.245326800000747</v>
      </c>
      <c r="AJ82" s="65">
        <f>AVERAGE(M82:Q82)</f>
        <v>8.5678559999998019</v>
      </c>
      <c r="AK82" s="65">
        <f>AVERAGE(R82:V82)</f>
        <v>2.6011954000003699</v>
      </c>
      <c r="AL82" s="65">
        <f>AVERAGE(W82:AA82)</f>
        <v>-0.9709259999999631</v>
      </c>
      <c r="AM82" s="65">
        <f>AVERAGE(AB82:AF82)</f>
        <v>-2.3845721999990475</v>
      </c>
      <c r="AN82" s="66"/>
      <c r="AO82" s="65">
        <f>AVERAGE(AH82:AI82)</f>
        <v>16.718150900000317</v>
      </c>
      <c r="AP82" s="65">
        <f>AVERAGE(AJ82:AK82)</f>
        <v>5.5845257000000856</v>
      </c>
      <c r="AQ82" s="65">
        <f>AVERAGE(AL82:AM82)</f>
        <v>-1.6777490999995053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1.1293209000000388</v>
      </c>
      <c r="D87" s="52">
        <f t="shared" ref="D87:AF92" si="20">D60</f>
        <v>1.9443444999999429</v>
      </c>
      <c r="E87" s="52">
        <f t="shared" si="20"/>
        <v>2.6326393000000508</v>
      </c>
      <c r="F87" s="52">
        <f t="shared" si="20"/>
        <v>3.3293615000000045</v>
      </c>
      <c r="G87" s="52">
        <f t="shared" si="20"/>
        <v>4.1271915999999464</v>
      </c>
      <c r="H87" s="52">
        <f t="shared" si="20"/>
        <v>5.0993151999999782</v>
      </c>
      <c r="I87" s="52">
        <f t="shared" si="20"/>
        <v>6.3037449999999353</v>
      </c>
      <c r="J87" s="52">
        <f t="shared" si="20"/>
        <v>7.7869955000001028</v>
      </c>
      <c r="K87" s="52">
        <f t="shared" si="20"/>
        <v>9.5857669999999189</v>
      </c>
      <c r="L87" s="52">
        <f t="shared" si="20"/>
        <v>11.725071000000071</v>
      </c>
      <c r="M87" s="52">
        <f t="shared" si="20"/>
        <v>14.214189499999975</v>
      </c>
      <c r="N87" s="52">
        <f t="shared" si="20"/>
        <v>17.047862099999975</v>
      </c>
      <c r="O87" s="52">
        <f t="shared" si="20"/>
        <v>20.202065500000003</v>
      </c>
      <c r="P87" s="52">
        <f t="shared" si="20"/>
        <v>23.620417900000007</v>
      </c>
      <c r="Q87" s="52">
        <f t="shared" si="20"/>
        <v>27.2334611</v>
      </c>
      <c r="R87" s="52">
        <f t="shared" si="20"/>
        <v>30.949429399999985</v>
      </c>
      <c r="S87" s="52">
        <f t="shared" si="20"/>
        <v>34.668423600000096</v>
      </c>
      <c r="T87" s="52">
        <f t="shared" si="20"/>
        <v>38.292305599999963</v>
      </c>
      <c r="U87" s="52">
        <f t="shared" si="20"/>
        <v>41.737757999999985</v>
      </c>
      <c r="V87" s="52">
        <f t="shared" si="20"/>
        <v>44.93481630000008</v>
      </c>
      <c r="W87" s="52">
        <f t="shared" si="20"/>
        <v>47.840734300000008</v>
      </c>
      <c r="X87" s="52">
        <f t="shared" si="20"/>
        <v>50.427583599999934</v>
      </c>
      <c r="Y87" s="52">
        <f t="shared" si="20"/>
        <v>52.69196850000003</v>
      </c>
      <c r="Z87" s="52">
        <f t="shared" si="20"/>
        <v>54.640865399999939</v>
      </c>
      <c r="AA87" s="52">
        <f t="shared" si="20"/>
        <v>56.291090300000064</v>
      </c>
      <c r="AB87" s="52">
        <f t="shared" si="20"/>
        <v>57.667070299999978</v>
      </c>
      <c r="AC87" s="52">
        <f t="shared" si="20"/>
        <v>58.788293299999964</v>
      </c>
      <c r="AD87" s="52">
        <f t="shared" si="20"/>
        <v>59.68543150000005</v>
      </c>
      <c r="AE87" s="52">
        <f t="shared" si="20"/>
        <v>60.380783000000065</v>
      </c>
      <c r="AF87" s="52">
        <f t="shared" si="20"/>
        <v>60.896769199999994</v>
      </c>
      <c r="AH87" s="65">
        <f t="shared" ref="AH87:AH93" si="21">AVERAGE(C87:G87)</f>
        <v>2.6325715599999966</v>
      </c>
      <c r="AI87" s="65">
        <f t="shared" ref="AI87:AI93" si="22">AVERAGE(H87:L87)</f>
        <v>8.1001787400000005</v>
      </c>
      <c r="AJ87" s="65">
        <f t="shared" ref="AJ87:AJ93" si="23">AVERAGE(M87:Q87)</f>
        <v>20.463599219999992</v>
      </c>
      <c r="AK87" s="65">
        <f t="shared" ref="AK87:AK93" si="24">AVERAGE(R87:V87)</f>
        <v>38.116546580000019</v>
      </c>
      <c r="AL87" s="65">
        <f t="shared" ref="AL87:AL93" si="25">AVERAGE(W87:AA87)</f>
        <v>52.378448419999998</v>
      </c>
      <c r="AM87" s="65">
        <f t="shared" ref="AM87:AM93" si="26">AVERAGE(AB87:AF87)</f>
        <v>59.483669460000009</v>
      </c>
      <c r="AN87" s="66"/>
      <c r="AO87" s="65">
        <f t="shared" ref="AO87:AO93" si="27">AVERAGE(AH87:AI87)</f>
        <v>5.3663751499999988</v>
      </c>
      <c r="AP87" s="65">
        <f t="shared" ref="AP87:AP93" si="28">AVERAGE(AJ87:AK87)</f>
        <v>29.290072900000006</v>
      </c>
      <c r="AQ87" s="65">
        <f t="shared" ref="AQ87:AQ93" si="29">AVERAGE(AL87:AM87)</f>
        <v>55.93105894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5.189554999999757E-2</v>
      </c>
      <c r="D88" s="52">
        <f t="shared" ref="D88:R88" si="30">D61</f>
        <v>9.3351839999996855E-2</v>
      </c>
      <c r="E88" s="52">
        <f t="shared" si="30"/>
        <v>0.12545311999999598</v>
      </c>
      <c r="F88" s="52">
        <f t="shared" si="30"/>
        <v>0.15478837000000567</v>
      </c>
      <c r="G88" s="52">
        <f t="shared" si="30"/>
        <v>0.18907294999999635</v>
      </c>
      <c r="H88" s="52">
        <f t="shared" si="30"/>
        <v>0.22926425999999367</v>
      </c>
      <c r="I88" s="52">
        <f t="shared" si="30"/>
        <v>0.27959282000000485</v>
      </c>
      <c r="J88" s="52">
        <f t="shared" si="30"/>
        <v>0.34190966999999972</v>
      </c>
      <c r="K88" s="52">
        <f t="shared" si="30"/>
        <v>0.42012698999999998</v>
      </c>
      <c r="L88" s="52">
        <f t="shared" si="30"/>
        <v>0.51237969000000305</v>
      </c>
      <c r="M88" s="52">
        <f t="shared" si="30"/>
        <v>0.61779439000000025</v>
      </c>
      <c r="N88" s="52">
        <f t="shared" si="30"/>
        <v>0.73920558999999741</v>
      </c>
      <c r="O88" s="52">
        <f t="shared" si="30"/>
        <v>0.87440200999999718</v>
      </c>
      <c r="P88" s="52">
        <f t="shared" si="30"/>
        <v>1.019222059999997</v>
      </c>
      <c r="Q88" s="52">
        <f t="shared" si="30"/>
        <v>1.1720388299999982</v>
      </c>
      <c r="R88" s="52">
        <f t="shared" si="30"/>
        <v>1.328904609999995</v>
      </c>
      <c r="S88" s="52">
        <f t="shared" si="20"/>
        <v>1.4848930200000012</v>
      </c>
      <c r="T88" s="52">
        <f t="shared" si="20"/>
        <v>1.6379225299999973</v>
      </c>
      <c r="U88" s="52">
        <f t="shared" si="20"/>
        <v>1.7836715199999986</v>
      </c>
      <c r="V88" s="52">
        <f t="shared" si="20"/>
        <v>1.9168644499999985</v>
      </c>
      <c r="W88" s="52">
        <f t="shared" si="20"/>
        <v>2.0384057200000001</v>
      </c>
      <c r="X88" s="52">
        <f t="shared" si="20"/>
        <v>2.1483036999999996</v>
      </c>
      <c r="Y88" s="52">
        <f t="shared" si="20"/>
        <v>2.2429044500000046</v>
      </c>
      <c r="Z88" s="52">
        <f t="shared" si="20"/>
        <v>2.3237827399999986</v>
      </c>
      <c r="AA88" s="52">
        <f t="shared" si="20"/>
        <v>2.3912987299999955</v>
      </c>
      <c r="AB88" s="52">
        <f t="shared" si="20"/>
        <v>2.4486782399999996</v>
      </c>
      <c r="AC88" s="52">
        <f t="shared" si="20"/>
        <v>2.4937191400000032</v>
      </c>
      <c r="AD88" s="52">
        <f t="shared" si="20"/>
        <v>2.5287812099999982</v>
      </c>
      <c r="AE88" s="52">
        <f t="shared" si="20"/>
        <v>2.5580758600000024</v>
      </c>
      <c r="AF88" s="52">
        <f t="shared" si="20"/>
        <v>2.5766082700000013</v>
      </c>
      <c r="AH88" s="65">
        <f t="shared" si="21"/>
        <v>0.12291236599999848</v>
      </c>
      <c r="AI88" s="65">
        <f t="shared" si="22"/>
        <v>0.35665468600000028</v>
      </c>
      <c r="AJ88" s="65">
        <f t="shared" si="23"/>
        <v>0.88453257599999802</v>
      </c>
      <c r="AK88" s="65">
        <f t="shared" si="24"/>
        <v>1.6304512259999981</v>
      </c>
      <c r="AL88" s="65">
        <f t="shared" si="25"/>
        <v>2.2289390679999999</v>
      </c>
      <c r="AM88" s="65">
        <f t="shared" si="26"/>
        <v>2.521172544000001</v>
      </c>
      <c r="AN88" s="66"/>
      <c r="AO88" s="65">
        <f t="shared" si="27"/>
        <v>0.23978352599999939</v>
      </c>
      <c r="AP88" s="65">
        <f t="shared" si="28"/>
        <v>1.2574919009999981</v>
      </c>
      <c r="AQ88" s="65">
        <f t="shared" si="29"/>
        <v>2.3750558060000007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23.348155730000002</v>
      </c>
      <c r="D89" s="52">
        <f t="shared" si="20"/>
        <v>34.777889680000001</v>
      </c>
      <c r="E89" s="52">
        <f t="shared" si="20"/>
        <v>39.689953949999996</v>
      </c>
      <c r="F89" s="52">
        <f t="shared" si="20"/>
        <v>42.00455728</v>
      </c>
      <c r="G89" s="52">
        <f t="shared" si="20"/>
        <v>43.228172290000003</v>
      </c>
      <c r="H89" s="52">
        <f t="shared" si="20"/>
        <v>43.854415030000006</v>
      </c>
      <c r="I89" s="52">
        <f t="shared" si="20"/>
        <v>44.026747450000002</v>
      </c>
      <c r="J89" s="52">
        <f t="shared" si="20"/>
        <v>43.769559009999995</v>
      </c>
      <c r="K89" s="52">
        <f t="shared" si="20"/>
        <v>43.079499980000001</v>
      </c>
      <c r="L89" s="52">
        <f t="shared" si="20"/>
        <v>41.946237359999998</v>
      </c>
      <c r="M89" s="52">
        <f t="shared" si="20"/>
        <v>40.36266947</v>
      </c>
      <c r="N89" s="52">
        <f t="shared" si="20"/>
        <v>38.342913769999996</v>
      </c>
      <c r="O89" s="52">
        <f t="shared" si="20"/>
        <v>35.925430610000006</v>
      </c>
      <c r="P89" s="52">
        <f t="shared" si="20"/>
        <v>33.173672510000003</v>
      </c>
      <c r="Q89" s="52">
        <f t="shared" si="20"/>
        <v>30.168490150000011</v>
      </c>
      <c r="R89" s="52">
        <f t="shared" si="20"/>
        <v>27.011580730000006</v>
      </c>
      <c r="S89" s="52">
        <f t="shared" si="20"/>
        <v>23.801064960000005</v>
      </c>
      <c r="T89" s="52">
        <f t="shared" si="20"/>
        <v>20.632454039999999</v>
      </c>
      <c r="U89" s="52">
        <f t="shared" si="20"/>
        <v>17.588243779999999</v>
      </c>
      <c r="V89" s="52">
        <f t="shared" si="20"/>
        <v>14.73065118000001</v>
      </c>
      <c r="W89" s="52">
        <f t="shared" si="20"/>
        <v>12.095981379999998</v>
      </c>
      <c r="X89" s="52">
        <f t="shared" si="20"/>
        <v>9.7032734499999975</v>
      </c>
      <c r="Y89" s="52">
        <f t="shared" si="20"/>
        <v>7.5544529900000015</v>
      </c>
      <c r="Z89" s="52">
        <f t="shared" si="20"/>
        <v>5.6380061400000017</v>
      </c>
      <c r="AA89" s="52">
        <f t="shared" si="20"/>
        <v>3.937077489999993</v>
      </c>
      <c r="AB89" s="52">
        <f t="shared" si="20"/>
        <v>2.4292301699999967</v>
      </c>
      <c r="AC89" s="52">
        <f t="shared" si="20"/>
        <v>1.0991322200000013</v>
      </c>
      <c r="AD89" s="52">
        <f t="shared" si="20"/>
        <v>-7.8981320000011124E-2</v>
      </c>
      <c r="AE89" s="52">
        <f t="shared" si="20"/>
        <v>-1.1194272999999981</v>
      </c>
      <c r="AF89" s="52">
        <f t="shared" si="20"/>
        <v>-2.0388379899999904</v>
      </c>
      <c r="AH89" s="65">
        <f t="shared" si="21"/>
        <v>36.609745786000005</v>
      </c>
      <c r="AI89" s="65">
        <f t="shared" si="22"/>
        <v>43.335291765999997</v>
      </c>
      <c r="AJ89" s="65">
        <f t="shared" si="23"/>
        <v>35.594635302000007</v>
      </c>
      <c r="AK89" s="65">
        <f t="shared" si="24"/>
        <v>20.752798938000005</v>
      </c>
      <c r="AL89" s="65">
        <f t="shared" si="25"/>
        <v>7.7857582899999986</v>
      </c>
      <c r="AM89" s="65">
        <f t="shared" si="26"/>
        <v>5.8223155999999679E-2</v>
      </c>
      <c r="AN89" s="66"/>
      <c r="AO89" s="65">
        <f t="shared" si="27"/>
        <v>39.972518776000001</v>
      </c>
      <c r="AP89" s="65">
        <f t="shared" si="28"/>
        <v>28.173717120000006</v>
      </c>
      <c r="AQ89" s="65">
        <f t="shared" si="29"/>
        <v>3.9219907229999991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190.58855920000002</v>
      </c>
      <c r="D90" s="52">
        <f t="shared" si="20"/>
        <v>295.22598749999997</v>
      </c>
      <c r="E90" s="52">
        <f t="shared" si="20"/>
        <v>342.57452980000005</v>
      </c>
      <c r="F90" s="52">
        <f t="shared" si="20"/>
        <v>365.43226350000003</v>
      </c>
      <c r="G90" s="52">
        <f t="shared" si="20"/>
        <v>377.66984489999999</v>
      </c>
      <c r="H90" s="52">
        <f t="shared" si="20"/>
        <v>384.08641279999995</v>
      </c>
      <c r="I90" s="52">
        <f t="shared" si="20"/>
        <v>386.13175460000008</v>
      </c>
      <c r="J90" s="52">
        <f t="shared" si="20"/>
        <v>384.11645670000001</v>
      </c>
      <c r="K90" s="52">
        <f t="shared" si="20"/>
        <v>378.01103039999998</v>
      </c>
      <c r="L90" s="52">
        <f t="shared" si="20"/>
        <v>367.73364629999998</v>
      </c>
      <c r="M90" s="52">
        <f t="shared" si="20"/>
        <v>353.28645270000004</v>
      </c>
      <c r="N90" s="52">
        <f t="shared" si="20"/>
        <v>334.84617109999994</v>
      </c>
      <c r="O90" s="52">
        <f t="shared" si="20"/>
        <v>312.80139059999999</v>
      </c>
      <c r="P90" s="52">
        <f t="shared" si="20"/>
        <v>287.74831080000001</v>
      </c>
      <c r="Q90" s="52">
        <f t="shared" si="20"/>
        <v>260.49683460000006</v>
      </c>
      <c r="R90" s="52">
        <f t="shared" si="20"/>
        <v>231.96716909999998</v>
      </c>
      <c r="S90" s="52">
        <f t="shared" si="20"/>
        <v>203.12211299999996</v>
      </c>
      <c r="T90" s="52">
        <f t="shared" si="20"/>
        <v>174.85858850000005</v>
      </c>
      <c r="U90" s="52">
        <f t="shared" si="20"/>
        <v>147.90237619999999</v>
      </c>
      <c r="V90" s="52">
        <f t="shared" si="20"/>
        <v>122.7897916</v>
      </c>
      <c r="W90" s="52">
        <f t="shared" si="20"/>
        <v>99.8290753</v>
      </c>
      <c r="X90" s="52">
        <f t="shared" si="20"/>
        <v>79.154719999999998</v>
      </c>
      <c r="Y90" s="52">
        <f t="shared" si="20"/>
        <v>60.738785300000018</v>
      </c>
      <c r="Z90" s="52">
        <f t="shared" si="20"/>
        <v>44.458731900000032</v>
      </c>
      <c r="AA90" s="52">
        <f t="shared" si="20"/>
        <v>30.130567600000006</v>
      </c>
      <c r="AB90" s="52">
        <f t="shared" si="20"/>
        <v>17.552821300000005</v>
      </c>
      <c r="AC90" s="52">
        <f t="shared" si="20"/>
        <v>6.5082640999999626</v>
      </c>
      <c r="AD90" s="52">
        <f t="shared" si="20"/>
        <v>-3.191553899999974</v>
      </c>
      <c r="AE90" s="52">
        <f t="shared" si="20"/>
        <v>-11.719724400000018</v>
      </c>
      <c r="AF90" s="52">
        <f t="shared" si="20"/>
        <v>-19.229726599999992</v>
      </c>
      <c r="AH90" s="65">
        <f t="shared" si="21"/>
        <v>314.29823698000007</v>
      </c>
      <c r="AI90" s="65">
        <f t="shared" si="22"/>
        <v>380.01586015999999</v>
      </c>
      <c r="AJ90" s="65">
        <f t="shared" si="23"/>
        <v>309.83583196000001</v>
      </c>
      <c r="AK90" s="65">
        <f t="shared" si="24"/>
        <v>176.12800767999997</v>
      </c>
      <c r="AL90" s="65">
        <f t="shared" si="25"/>
        <v>62.862376020000013</v>
      </c>
      <c r="AM90" s="65">
        <f t="shared" si="26"/>
        <v>-2.0159839000000033</v>
      </c>
      <c r="AN90" s="66"/>
      <c r="AO90" s="65">
        <f t="shared" si="27"/>
        <v>347.15704857000003</v>
      </c>
      <c r="AP90" s="65">
        <f t="shared" si="28"/>
        <v>242.98191981999997</v>
      </c>
      <c r="AQ90" s="65">
        <f t="shared" si="29"/>
        <v>30.423196060000006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1.1646669000000003</v>
      </c>
      <c r="D91" s="52">
        <f t="shared" si="20"/>
        <v>1.6403115999999898</v>
      </c>
      <c r="E91" s="52">
        <f t="shared" si="20"/>
        <v>1.8358728000000042</v>
      </c>
      <c r="F91" s="52">
        <f t="shared" si="20"/>
        <v>1.9216548999999929</v>
      </c>
      <c r="G91" s="52">
        <f t="shared" si="20"/>
        <v>1.9599757999999952</v>
      </c>
      <c r="H91" s="52">
        <f t="shared" si="20"/>
        <v>1.9752164999999877</v>
      </c>
      <c r="I91" s="52">
        <f t="shared" si="20"/>
        <v>1.9773412000000121</v>
      </c>
      <c r="J91" s="52">
        <f t="shared" si="20"/>
        <v>1.9679179000000033</v>
      </c>
      <c r="K91" s="52">
        <f t="shared" si="20"/>
        <v>1.9467692000000056</v>
      </c>
      <c r="L91" s="52">
        <f t="shared" si="20"/>
        <v>1.9127790000000005</v>
      </c>
      <c r="M91" s="52">
        <f t="shared" si="20"/>
        <v>1.8644793999999933</v>
      </c>
      <c r="N91" s="52">
        <f t="shared" si="20"/>
        <v>1.7983322999999984</v>
      </c>
      <c r="O91" s="52">
        <f t="shared" si="20"/>
        <v>1.7165809999999908</v>
      </c>
      <c r="P91" s="52">
        <f t="shared" si="20"/>
        <v>1.6197133999999949</v>
      </c>
      <c r="Q91" s="52">
        <f t="shared" si="20"/>
        <v>1.5077464999999961</v>
      </c>
      <c r="R91" s="52">
        <f t="shared" si="20"/>
        <v>1.3870755000000088</v>
      </c>
      <c r="S91" s="52">
        <f t="shared" si="20"/>
        <v>1.2603652999999895</v>
      </c>
      <c r="T91" s="52">
        <f t="shared" si="20"/>
        <v>1.1310775999999976</v>
      </c>
      <c r="U91" s="52">
        <f t="shared" si="20"/>
        <v>1.0009882999999888</v>
      </c>
      <c r="V91" s="52">
        <f t="shared" si="20"/>
        <v>0.87552299999998695</v>
      </c>
      <c r="W91" s="52">
        <f t="shared" si="20"/>
        <v>0.75307269999998994</v>
      </c>
      <c r="X91" s="52">
        <f t="shared" si="20"/>
        <v>0.63993899999999826</v>
      </c>
      <c r="Y91" s="52">
        <f t="shared" si="20"/>
        <v>0.53277239999999892</v>
      </c>
      <c r="Z91" s="52">
        <f t="shared" si="20"/>
        <v>0.4329518000000121</v>
      </c>
      <c r="AA91" s="52">
        <f t="shared" si="20"/>
        <v>0.3394442999999967</v>
      </c>
      <c r="AB91" s="52">
        <f t="shared" si="20"/>
        <v>0.25233660000000668</v>
      </c>
      <c r="AC91" s="52">
        <f t="shared" si="20"/>
        <v>0.17211019999999166</v>
      </c>
      <c r="AD91" s="52">
        <f t="shared" si="20"/>
        <v>9.9348900000023832E-2</v>
      </c>
      <c r="AE91" s="52">
        <f t="shared" si="20"/>
        <v>3.0392899999981182E-2</v>
      </c>
      <c r="AF91" s="52">
        <f t="shared" si="20"/>
        <v>-3.1623899999999594E-2</v>
      </c>
      <c r="AH91" s="65">
        <f t="shared" si="21"/>
        <v>1.7044963999999965</v>
      </c>
      <c r="AI91" s="65">
        <f t="shared" si="22"/>
        <v>1.9560047600000019</v>
      </c>
      <c r="AJ91" s="65">
        <f t="shared" si="23"/>
        <v>1.7013705199999947</v>
      </c>
      <c r="AK91" s="65">
        <f t="shared" si="24"/>
        <v>1.1310059399999943</v>
      </c>
      <c r="AL91" s="65">
        <f t="shared" si="25"/>
        <v>0.53963603999999921</v>
      </c>
      <c r="AM91" s="65">
        <f t="shared" si="26"/>
        <v>0.10451294000000075</v>
      </c>
      <c r="AN91" s="66"/>
      <c r="AO91" s="65">
        <f t="shared" si="27"/>
        <v>1.8302505799999991</v>
      </c>
      <c r="AP91" s="65">
        <f t="shared" si="28"/>
        <v>1.4161882299999946</v>
      </c>
      <c r="AQ91" s="65">
        <f t="shared" si="29"/>
        <v>0.32207448999999999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0.17015355999999926</v>
      </c>
      <c r="D92" s="52">
        <f t="shared" si="20"/>
        <v>0.24247443000000146</v>
      </c>
      <c r="E92" s="52">
        <f t="shared" si="20"/>
        <v>0.27202662000000188</v>
      </c>
      <c r="F92" s="52">
        <f t="shared" si="20"/>
        <v>0.2845811100000013</v>
      </c>
      <c r="G92" s="52">
        <f t="shared" si="20"/>
        <v>0.29017619000000039</v>
      </c>
      <c r="H92" s="52">
        <f t="shared" si="20"/>
        <v>0.2930604499999987</v>
      </c>
      <c r="I92" s="52">
        <f t="shared" si="20"/>
        <v>0.29271679000000006</v>
      </c>
      <c r="J92" s="52">
        <f t="shared" si="20"/>
        <v>0.29135069000000158</v>
      </c>
      <c r="K92" s="52">
        <f t="shared" si="20"/>
        <v>0.28966837999999484</v>
      </c>
      <c r="L92" s="52">
        <f t="shared" si="20"/>
        <v>0.28530324000000462</v>
      </c>
      <c r="M92" s="52">
        <f t="shared" si="20"/>
        <v>0.27951807999999545</v>
      </c>
      <c r="N92" s="52">
        <f t="shared" si="20"/>
        <v>0.27141978999999594</v>
      </c>
      <c r="O92" s="52">
        <f t="shared" si="20"/>
        <v>0.26051035999999783</v>
      </c>
      <c r="P92" s="52">
        <f t="shared" si="20"/>
        <v>0.24650980999999916</v>
      </c>
      <c r="Q92" s="52">
        <f t="shared" si="20"/>
        <v>0.23167265000000015</v>
      </c>
      <c r="R92" s="52">
        <f t="shared" si="20"/>
        <v>0.2144537100000008</v>
      </c>
      <c r="S92" s="52">
        <f t="shared" si="20"/>
        <v>0.19668649999999843</v>
      </c>
      <c r="T92" s="52">
        <f t="shared" si="20"/>
        <v>0.17793902999999744</v>
      </c>
      <c r="U92" s="52">
        <f t="shared" si="20"/>
        <v>0.15931033000000383</v>
      </c>
      <c r="V92" s="52">
        <f t="shared" si="20"/>
        <v>0.14131307000000248</v>
      </c>
      <c r="W92" s="52">
        <f t="shared" si="20"/>
        <v>0.12302176000000031</v>
      </c>
      <c r="X92" s="52">
        <f t="shared" si="20"/>
        <v>0.10537778999999858</v>
      </c>
      <c r="Y92" s="52">
        <f t="shared" si="20"/>
        <v>8.8838559999999234E-2</v>
      </c>
      <c r="Z92" s="52">
        <f t="shared" si="20"/>
        <v>7.3664969999995833E-2</v>
      </c>
      <c r="AA92" s="52">
        <f t="shared" si="20"/>
        <v>5.8840099999997619E-2</v>
      </c>
      <c r="AB92" s="52">
        <f t="shared" si="20"/>
        <v>4.5267800000004854E-2</v>
      </c>
      <c r="AC92" s="52">
        <f t="shared" si="20"/>
        <v>3.3382179999996708E-2</v>
      </c>
      <c r="AD92" s="52">
        <f t="shared" si="20"/>
        <v>2.1003079999999841E-2</v>
      </c>
      <c r="AE92" s="52">
        <f t="shared" si="20"/>
        <v>9.7712199999975269E-3</v>
      </c>
      <c r="AF92" s="52">
        <f t="shared" si="20"/>
        <v>-8.2692000000150756E-4</v>
      </c>
      <c r="AH92" s="65">
        <f t="shared" si="21"/>
        <v>0.25188238200000085</v>
      </c>
      <c r="AI92" s="65">
        <f t="shared" si="22"/>
        <v>0.29041990999999995</v>
      </c>
      <c r="AJ92" s="65">
        <f t="shared" si="23"/>
        <v>0.2579261379999977</v>
      </c>
      <c r="AK92" s="65">
        <f t="shared" si="24"/>
        <v>0.1779405280000006</v>
      </c>
      <c r="AL92" s="65">
        <f t="shared" si="25"/>
        <v>8.9948635999998319E-2</v>
      </c>
      <c r="AM92" s="65">
        <f t="shared" si="26"/>
        <v>2.1719471999999483E-2</v>
      </c>
      <c r="AN92" s="66"/>
      <c r="AO92" s="65">
        <f t="shared" si="27"/>
        <v>0.2711511460000004</v>
      </c>
      <c r="AP92" s="65">
        <f t="shared" si="28"/>
        <v>0.21793333299999915</v>
      </c>
      <c r="AQ92" s="65">
        <f t="shared" si="29"/>
        <v>5.5834053999998898E-2</v>
      </c>
    </row>
    <row r="93" spans="1:43" s="9" customFormat="1" x14ac:dyDescent="0.25">
      <c r="A93" s="71" t="s">
        <v>442</v>
      </c>
      <c r="B93" s="13"/>
      <c r="C93" s="52">
        <f>SUM(C66:C69)</f>
        <v>9.9331748899999361</v>
      </c>
      <c r="D93" s="52">
        <f t="shared" ref="D93:AF93" si="31">SUM(D66:D69)</f>
        <v>14.077472969999999</v>
      </c>
      <c r="E93" s="52">
        <f t="shared" si="31"/>
        <v>15.8067409800001</v>
      </c>
      <c r="F93" s="52">
        <f t="shared" si="31"/>
        <v>16.59204756000004</v>
      </c>
      <c r="G93" s="52">
        <f t="shared" si="31"/>
        <v>16.97414745999999</v>
      </c>
      <c r="H93" s="52">
        <f t="shared" si="31"/>
        <v>17.146006399999898</v>
      </c>
      <c r="I93" s="52">
        <f t="shared" si="31"/>
        <v>17.186452860000035</v>
      </c>
      <c r="J93" s="52">
        <f t="shared" si="31"/>
        <v>17.121176660000003</v>
      </c>
      <c r="K93" s="52">
        <f t="shared" si="31"/>
        <v>16.94211108999998</v>
      </c>
      <c r="L93" s="52">
        <f t="shared" si="31"/>
        <v>16.638369750000034</v>
      </c>
      <c r="M93" s="52">
        <f t="shared" si="31"/>
        <v>16.198800079999927</v>
      </c>
      <c r="N93" s="52">
        <f t="shared" si="31"/>
        <v>15.621066630000026</v>
      </c>
      <c r="O93" s="52">
        <f t="shared" si="31"/>
        <v>14.895168759999908</v>
      </c>
      <c r="P93" s="52">
        <f t="shared" si="31"/>
        <v>14.040604849999955</v>
      </c>
      <c r="Q93" s="52">
        <f t="shared" si="31"/>
        <v>13.076635120000027</v>
      </c>
      <c r="R93" s="52">
        <f t="shared" si="31"/>
        <v>12.019442630000032</v>
      </c>
      <c r="S93" s="52">
        <f t="shared" si="31"/>
        <v>10.911873299999993</v>
      </c>
      <c r="T93" s="52">
        <f t="shared" si="31"/>
        <v>9.7818178500000634</v>
      </c>
      <c r="U93" s="52">
        <f t="shared" si="31"/>
        <v>8.6562329300000016</v>
      </c>
      <c r="V93" s="52">
        <f t="shared" si="31"/>
        <v>7.5590067699999608</v>
      </c>
      <c r="W93" s="52">
        <f t="shared" si="31"/>
        <v>6.5123504900000384</v>
      </c>
      <c r="X93" s="52">
        <f t="shared" si="31"/>
        <v>5.5254297699999881</v>
      </c>
      <c r="Y93" s="52">
        <f t="shared" si="31"/>
        <v>4.5980436899999688</v>
      </c>
      <c r="Z93" s="52">
        <f t="shared" si="31"/>
        <v>3.7348000000000141</v>
      </c>
      <c r="AA93" s="52">
        <f t="shared" si="31"/>
        <v>2.9330476100000666</v>
      </c>
      <c r="AB93" s="52">
        <f t="shared" si="31"/>
        <v>2.1921199499999418</v>
      </c>
      <c r="AC93" s="52">
        <f t="shared" si="31"/>
        <v>1.5066381299999136</v>
      </c>
      <c r="AD93" s="52">
        <f t="shared" si="31"/>
        <v>0.87347697000007685</v>
      </c>
      <c r="AE93" s="52">
        <f t="shared" si="31"/>
        <v>0.29427917999996112</v>
      </c>
      <c r="AF93" s="52">
        <f t="shared" si="31"/>
        <v>-0.24072777000001366</v>
      </c>
      <c r="AH93" s="65">
        <f t="shared" si="21"/>
        <v>14.676716772000015</v>
      </c>
      <c r="AI93" s="65">
        <f t="shared" si="22"/>
        <v>17.006823351999991</v>
      </c>
      <c r="AJ93" s="65">
        <f t="shared" si="23"/>
        <v>14.766455087999969</v>
      </c>
      <c r="AK93" s="65">
        <f t="shared" si="24"/>
        <v>9.7856746960000116</v>
      </c>
      <c r="AL93" s="65">
        <f t="shared" si="25"/>
        <v>4.6607343120000149</v>
      </c>
      <c r="AM93" s="65">
        <f t="shared" si="26"/>
        <v>0.92515729199997598</v>
      </c>
      <c r="AN93" s="66"/>
      <c r="AO93" s="65">
        <f t="shared" si="27"/>
        <v>15.841770062000002</v>
      </c>
      <c r="AP93" s="65">
        <f t="shared" si="28"/>
        <v>12.27606489199999</v>
      </c>
      <c r="AQ93" s="65">
        <f t="shared" si="29"/>
        <v>2.7929458019999953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526.35759999998845</v>
      </c>
      <c r="D98" s="52">
        <f t="shared" ref="D98:AF98" si="33">D50</f>
        <v>866.97220000001835</v>
      </c>
      <c r="E98" s="52">
        <f t="shared" si="33"/>
        <v>1026.3575999999885</v>
      </c>
      <c r="F98" s="52">
        <f t="shared" si="33"/>
        <v>1079.2778999999864</v>
      </c>
      <c r="G98" s="52">
        <f t="shared" si="33"/>
        <v>1077.5352999999886</v>
      </c>
      <c r="H98" s="52">
        <f t="shared" si="33"/>
        <v>1052.6012000000337</v>
      </c>
      <c r="I98" s="52">
        <f t="shared" si="33"/>
        <v>1021.9533999999985</v>
      </c>
      <c r="J98" s="52">
        <f t="shared" si="33"/>
        <v>993.41739999991842</v>
      </c>
      <c r="K98" s="52">
        <f t="shared" si="33"/>
        <v>968.75089999998454</v>
      </c>
      <c r="L98" s="52">
        <f t="shared" si="33"/>
        <v>946.47389999998268</v>
      </c>
      <c r="M98" s="52">
        <f t="shared" si="33"/>
        <v>923.93500000005588</v>
      </c>
      <c r="N98" s="52">
        <f t="shared" si="33"/>
        <v>898.60430000000633</v>
      </c>
      <c r="O98" s="52">
        <f t="shared" si="33"/>
        <v>868.66590000002179</v>
      </c>
      <c r="P98" s="52">
        <f t="shared" si="33"/>
        <v>833.22809999994934</v>
      </c>
      <c r="Q98" s="52">
        <f t="shared" si="33"/>
        <v>792.35779999999795</v>
      </c>
      <c r="R98" s="52">
        <f t="shared" si="33"/>
        <v>746.77989999996498</v>
      </c>
      <c r="S98" s="52">
        <f t="shared" si="33"/>
        <v>697.7149999999674</v>
      </c>
      <c r="T98" s="52">
        <f t="shared" si="33"/>
        <v>646.52740000002086</v>
      </c>
      <c r="U98" s="52">
        <f t="shared" si="33"/>
        <v>594.48040000000037</v>
      </c>
      <c r="V98" s="52">
        <f t="shared" si="33"/>
        <v>542.61359999992419</v>
      </c>
      <c r="W98" s="52">
        <f t="shared" si="33"/>
        <v>491.62630000000354</v>
      </c>
      <c r="X98" s="52">
        <f t="shared" si="33"/>
        <v>441.95070000004489</v>
      </c>
      <c r="Y98" s="52">
        <f t="shared" si="33"/>
        <v>393.7216999999946</v>
      </c>
      <c r="Z98" s="52">
        <f t="shared" si="33"/>
        <v>346.95649999997113</v>
      </c>
      <c r="AA98" s="52">
        <f t="shared" si="33"/>
        <v>301.57469999999739</v>
      </c>
      <c r="AB98" s="52">
        <f t="shared" si="33"/>
        <v>257.53200000000652</v>
      </c>
      <c r="AC98" s="52">
        <f t="shared" si="33"/>
        <v>214.76490000006743</v>
      </c>
      <c r="AD98" s="52">
        <f t="shared" si="33"/>
        <v>173.29280000005383</v>
      </c>
      <c r="AE98" s="52">
        <f t="shared" si="33"/>
        <v>133.20840000000317</v>
      </c>
      <c r="AF98" s="52">
        <f t="shared" si="33"/>
        <v>94.597799999988638</v>
      </c>
      <c r="AG98" s="73"/>
      <c r="AH98" s="65">
        <f>AVERAGE(C98:G98)</f>
        <v>915.30011999999408</v>
      </c>
      <c r="AI98" s="65">
        <f>AVERAGE(H98:L98)</f>
        <v>996.63935999998353</v>
      </c>
      <c r="AJ98" s="65">
        <f>AVERAGE(M98:Q98)</f>
        <v>863.35822000000621</v>
      </c>
      <c r="AK98" s="65">
        <f>AVERAGE(R98:V98)</f>
        <v>645.62325999997552</v>
      </c>
      <c r="AL98" s="65">
        <f>AVERAGE(W98:AA98)</f>
        <v>395.16598000000232</v>
      </c>
      <c r="AM98" s="65">
        <f>AVERAGE(AB98:AF98)</f>
        <v>174.6791800000239</v>
      </c>
      <c r="AN98" s="66"/>
      <c r="AO98" s="65">
        <f>AVERAGE(AH98:AI98)</f>
        <v>955.96973999998886</v>
      </c>
      <c r="AP98" s="65">
        <f>AVERAGE(AJ98:AK98)</f>
        <v>754.49073999999086</v>
      </c>
      <c r="AQ98" s="65">
        <f>AVERAGE(AL98:AM98)</f>
        <v>284.92258000001311</v>
      </c>
    </row>
    <row r="99" spans="1:43" s="62" customFormat="1" x14ac:dyDescent="0.25">
      <c r="A99" s="13" t="s">
        <v>670</v>
      </c>
      <c r="B99" s="72"/>
      <c r="C99" s="52">
        <f>C98*C107/C146</f>
        <v>0</v>
      </c>
      <c r="D99" s="52">
        <f t="shared" ref="D99:AF99" si="34">D98*D107/D146</f>
        <v>0</v>
      </c>
      <c r="E99" s="52">
        <f t="shared" si="34"/>
        <v>0</v>
      </c>
      <c r="F99" s="52">
        <f t="shared" si="34"/>
        <v>0</v>
      </c>
      <c r="G99" s="52">
        <f t="shared" si="34"/>
        <v>0</v>
      </c>
      <c r="H99" s="52">
        <f t="shared" si="34"/>
        <v>0</v>
      </c>
      <c r="I99" s="52">
        <f t="shared" si="34"/>
        <v>0</v>
      </c>
      <c r="J99" s="52">
        <f t="shared" si="34"/>
        <v>0</v>
      </c>
      <c r="K99" s="52">
        <f t="shared" si="34"/>
        <v>0</v>
      </c>
      <c r="L99" s="52">
        <f t="shared" si="34"/>
        <v>0</v>
      </c>
      <c r="M99" s="52">
        <f t="shared" si="34"/>
        <v>0</v>
      </c>
      <c r="N99" s="52">
        <f t="shared" si="34"/>
        <v>0</v>
      </c>
      <c r="O99" s="52">
        <f t="shared" si="34"/>
        <v>0</v>
      </c>
      <c r="P99" s="52">
        <f t="shared" si="34"/>
        <v>0</v>
      </c>
      <c r="Q99" s="52">
        <f t="shared" si="34"/>
        <v>0</v>
      </c>
      <c r="R99" s="52">
        <f t="shared" si="34"/>
        <v>0</v>
      </c>
      <c r="S99" s="52">
        <f t="shared" si="34"/>
        <v>0</v>
      </c>
      <c r="T99" s="52">
        <f t="shared" si="34"/>
        <v>0</v>
      </c>
      <c r="U99" s="52">
        <f t="shared" si="34"/>
        <v>0</v>
      </c>
      <c r="V99" s="52">
        <f t="shared" si="34"/>
        <v>0</v>
      </c>
      <c r="W99" s="52">
        <f t="shared" si="34"/>
        <v>0</v>
      </c>
      <c r="X99" s="52">
        <f t="shared" si="34"/>
        <v>0</v>
      </c>
      <c r="Y99" s="52">
        <f t="shared" si="34"/>
        <v>0</v>
      </c>
      <c r="Z99" s="52">
        <f t="shared" si="34"/>
        <v>0</v>
      </c>
      <c r="AA99" s="52">
        <f t="shared" si="34"/>
        <v>0</v>
      </c>
      <c r="AB99" s="52">
        <f t="shared" si="34"/>
        <v>0</v>
      </c>
      <c r="AC99" s="52">
        <f t="shared" si="34"/>
        <v>0</v>
      </c>
      <c r="AD99" s="52">
        <f t="shared" si="34"/>
        <v>0</v>
      </c>
      <c r="AE99" s="52">
        <f t="shared" si="34"/>
        <v>0</v>
      </c>
      <c r="AF99" s="52">
        <f t="shared" si="34"/>
        <v>0</v>
      </c>
      <c r="AG99" s="73"/>
      <c r="AH99" s="65">
        <f>AVERAGE(C99:G99)</f>
        <v>0</v>
      </c>
      <c r="AI99" s="65">
        <f>AVERAGE(H99:L99)</f>
        <v>0</v>
      </c>
      <c r="AJ99" s="65">
        <f>AVERAGE(M99:Q99)</f>
        <v>0</v>
      </c>
      <c r="AK99" s="65">
        <f>AVERAGE(R99:V99)</f>
        <v>0</v>
      </c>
      <c r="AL99" s="65">
        <f>AVERAGE(W99:AA99)</f>
        <v>0</v>
      </c>
      <c r="AM99" s="65">
        <f>AVERAGE(AB99:AF99)</f>
        <v>0</v>
      </c>
      <c r="AN99" s="66"/>
      <c r="AO99" s="65">
        <f>AVERAGE(AH99:AI99)</f>
        <v>0</v>
      </c>
      <c r="AP99" s="65">
        <f>AVERAGE(AJ99:AK99)</f>
        <v>0</v>
      </c>
      <c r="AQ99" s="65">
        <f>AVERAGE(AL99:AM99)</f>
        <v>0</v>
      </c>
    </row>
    <row r="100" spans="1:43" s="62" customFormat="1" x14ac:dyDescent="0.25">
      <c r="A100" s="13" t="s">
        <v>671</v>
      </c>
      <c r="B100" s="72"/>
      <c r="C100" s="52">
        <f>C50*C120/C146</f>
        <v>0</v>
      </c>
      <c r="D100" s="52">
        <f t="shared" ref="D100:AF100" si="35">D50*D120/D146</f>
        <v>0</v>
      </c>
      <c r="E100" s="52">
        <f t="shared" si="35"/>
        <v>0</v>
      </c>
      <c r="F100" s="52">
        <f t="shared" si="35"/>
        <v>0</v>
      </c>
      <c r="G100" s="52">
        <f t="shared" si="35"/>
        <v>0</v>
      </c>
      <c r="H100" s="52">
        <f t="shared" si="35"/>
        <v>0</v>
      </c>
      <c r="I100" s="52">
        <f t="shared" si="35"/>
        <v>0</v>
      </c>
      <c r="J100" s="52">
        <f t="shared" si="35"/>
        <v>0</v>
      </c>
      <c r="K100" s="52">
        <f t="shared" si="35"/>
        <v>0</v>
      </c>
      <c r="L100" s="52">
        <f t="shared" si="35"/>
        <v>0</v>
      </c>
      <c r="M100" s="52">
        <f t="shared" si="35"/>
        <v>0</v>
      </c>
      <c r="N100" s="52">
        <f t="shared" si="35"/>
        <v>0</v>
      </c>
      <c r="O100" s="52">
        <f t="shared" si="35"/>
        <v>0</v>
      </c>
      <c r="P100" s="52">
        <f t="shared" si="35"/>
        <v>0</v>
      </c>
      <c r="Q100" s="52">
        <f t="shared" si="35"/>
        <v>0</v>
      </c>
      <c r="R100" s="52">
        <f t="shared" si="35"/>
        <v>0</v>
      </c>
      <c r="S100" s="52">
        <f t="shared" si="35"/>
        <v>0</v>
      </c>
      <c r="T100" s="52">
        <f t="shared" si="35"/>
        <v>0</v>
      </c>
      <c r="U100" s="52">
        <f t="shared" si="35"/>
        <v>0</v>
      </c>
      <c r="V100" s="52">
        <f t="shared" si="35"/>
        <v>0</v>
      </c>
      <c r="W100" s="52">
        <f t="shared" si="35"/>
        <v>0</v>
      </c>
      <c r="X100" s="52">
        <f t="shared" si="35"/>
        <v>0</v>
      </c>
      <c r="Y100" s="52">
        <f t="shared" si="35"/>
        <v>0</v>
      </c>
      <c r="Z100" s="52">
        <f t="shared" si="35"/>
        <v>0</v>
      </c>
      <c r="AA100" s="52">
        <f t="shared" si="35"/>
        <v>0</v>
      </c>
      <c r="AB100" s="52">
        <f t="shared" si="35"/>
        <v>0</v>
      </c>
      <c r="AC100" s="52">
        <f t="shared" si="35"/>
        <v>0</v>
      </c>
      <c r="AD100" s="52">
        <f t="shared" si="35"/>
        <v>0</v>
      </c>
      <c r="AE100" s="52">
        <f t="shared" si="35"/>
        <v>0</v>
      </c>
      <c r="AF100" s="52">
        <f t="shared" si="35"/>
        <v>0</v>
      </c>
      <c r="AG100" s="73"/>
      <c r="AH100" s="65">
        <f>AVERAGE(C100:G100)</f>
        <v>0</v>
      </c>
      <c r="AI100" s="65">
        <f>AVERAGE(H100:L100)</f>
        <v>0</v>
      </c>
      <c r="AJ100" s="65">
        <f>AVERAGE(M100:Q100)</f>
        <v>0</v>
      </c>
      <c r="AK100" s="65">
        <f>AVERAGE(R100:V100)</f>
        <v>0</v>
      </c>
      <c r="AL100" s="65">
        <f>AVERAGE(W100:AA100)</f>
        <v>0</v>
      </c>
      <c r="AM100" s="65">
        <f>AVERAGE(AB100:AF100)</f>
        <v>0</v>
      </c>
      <c r="AN100" s="66"/>
      <c r="AO100" s="65">
        <f>AVERAGE(AH100:AI100)</f>
        <v>0</v>
      </c>
      <c r="AP100" s="65">
        <f>AVERAGE(AJ100:AK100)</f>
        <v>0</v>
      </c>
      <c r="AQ100" s="65">
        <f>AVERAGE(AL100:AM100)</f>
        <v>0</v>
      </c>
    </row>
    <row r="101" spans="1:43" s="62" customFormat="1" x14ac:dyDescent="0.25">
      <c r="A101" s="13" t="s">
        <v>672</v>
      </c>
      <c r="B101" s="72"/>
      <c r="C101" s="52">
        <f>C98*C133/C146</f>
        <v>526.35759999998845</v>
      </c>
      <c r="D101" s="52">
        <f t="shared" ref="D101:AF101" si="36">D98*D133/D146</f>
        <v>866.97220000001835</v>
      </c>
      <c r="E101" s="52">
        <f t="shared" si="36"/>
        <v>1026.3575999999885</v>
      </c>
      <c r="F101" s="52">
        <f t="shared" si="36"/>
        <v>1079.2778999999864</v>
      </c>
      <c r="G101" s="52">
        <f t="shared" si="36"/>
        <v>1077.5352999999886</v>
      </c>
      <c r="H101" s="52">
        <f t="shared" si="36"/>
        <v>1052.6012000000337</v>
      </c>
      <c r="I101" s="52">
        <f t="shared" si="36"/>
        <v>1021.9533999999985</v>
      </c>
      <c r="J101" s="52">
        <f t="shared" si="36"/>
        <v>993.41739999991842</v>
      </c>
      <c r="K101" s="52">
        <f t="shared" si="36"/>
        <v>968.75089999998465</v>
      </c>
      <c r="L101" s="52">
        <f t="shared" si="36"/>
        <v>946.47389999998268</v>
      </c>
      <c r="M101" s="52">
        <f t="shared" si="36"/>
        <v>923.93500000005588</v>
      </c>
      <c r="N101" s="52">
        <f t="shared" si="36"/>
        <v>898.60430000000633</v>
      </c>
      <c r="O101" s="52">
        <f t="shared" si="36"/>
        <v>868.66590000002179</v>
      </c>
      <c r="P101" s="52">
        <f t="shared" si="36"/>
        <v>833.22809999994934</v>
      </c>
      <c r="Q101" s="52">
        <f t="shared" si="36"/>
        <v>792.35779999999795</v>
      </c>
      <c r="R101" s="52">
        <f t="shared" si="36"/>
        <v>746.77989999996498</v>
      </c>
      <c r="S101" s="52">
        <f t="shared" si="36"/>
        <v>697.71499999996752</v>
      </c>
      <c r="T101" s="52">
        <f t="shared" si="36"/>
        <v>646.52740000002086</v>
      </c>
      <c r="U101" s="52">
        <f t="shared" si="36"/>
        <v>594.48040000000037</v>
      </c>
      <c r="V101" s="52">
        <f t="shared" si="36"/>
        <v>542.61359999992419</v>
      </c>
      <c r="W101" s="52">
        <f t="shared" si="36"/>
        <v>491.62630000000348</v>
      </c>
      <c r="X101" s="52">
        <f t="shared" si="36"/>
        <v>441.95070000004489</v>
      </c>
      <c r="Y101" s="52">
        <f t="shared" si="36"/>
        <v>393.7216999999946</v>
      </c>
      <c r="Z101" s="52">
        <f t="shared" si="36"/>
        <v>346.95649999997113</v>
      </c>
      <c r="AA101" s="52">
        <f t="shared" si="36"/>
        <v>301.57469999999734</v>
      </c>
      <c r="AB101" s="52">
        <f t="shared" si="36"/>
        <v>257.53200000000652</v>
      </c>
      <c r="AC101" s="52">
        <f t="shared" si="36"/>
        <v>214.76490000006743</v>
      </c>
      <c r="AD101" s="52">
        <f t="shared" si="36"/>
        <v>173.29280000005383</v>
      </c>
      <c r="AE101" s="52">
        <f t="shared" si="36"/>
        <v>133.20840000000317</v>
      </c>
      <c r="AF101" s="52">
        <f t="shared" si="36"/>
        <v>94.597799999988638</v>
      </c>
      <c r="AG101" s="73"/>
      <c r="AH101" s="65">
        <f>AVERAGE(C101:G101)</f>
        <v>915.30011999999408</v>
      </c>
      <c r="AI101" s="65">
        <f>AVERAGE(H101:L101)</f>
        <v>996.63935999998353</v>
      </c>
      <c r="AJ101" s="65">
        <f>AVERAGE(M101:Q101)</f>
        <v>863.35822000000621</v>
      </c>
      <c r="AK101" s="65">
        <f>AVERAGE(R101:V101)</f>
        <v>645.62325999997552</v>
      </c>
      <c r="AL101" s="65">
        <f>AVERAGE(W101:AA101)</f>
        <v>395.16598000000232</v>
      </c>
      <c r="AM101" s="65">
        <f>AVERAGE(AB101:AF101)</f>
        <v>174.6791800000239</v>
      </c>
      <c r="AN101" s="66"/>
      <c r="AO101" s="65">
        <f>AVERAGE(AH101:AI101)</f>
        <v>955.96973999998886</v>
      </c>
      <c r="AP101" s="65">
        <f>AVERAGE(AJ101:AK101)</f>
        <v>754.49073999999086</v>
      </c>
      <c r="AQ101" s="65">
        <f>AVERAGE(AL101:AM101)</f>
        <v>284.92258000001311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0</v>
      </c>
      <c r="D107" s="52">
        <f t="shared" si="37"/>
        <v>0</v>
      </c>
      <c r="E107" s="52">
        <f t="shared" si="37"/>
        <v>0</v>
      </c>
      <c r="F107" s="52">
        <f t="shared" si="37"/>
        <v>0</v>
      </c>
      <c r="G107" s="52">
        <f t="shared" si="37"/>
        <v>0</v>
      </c>
      <c r="H107" s="52">
        <f t="shared" si="37"/>
        <v>0</v>
      </c>
      <c r="I107" s="52">
        <f t="shared" si="37"/>
        <v>0</v>
      </c>
      <c r="J107" s="52">
        <f t="shared" si="37"/>
        <v>0</v>
      </c>
      <c r="K107" s="52">
        <f t="shared" si="37"/>
        <v>0</v>
      </c>
      <c r="L107" s="52">
        <f t="shared" si="37"/>
        <v>0</v>
      </c>
      <c r="M107" s="52">
        <f t="shared" si="37"/>
        <v>0</v>
      </c>
      <c r="N107" s="52">
        <f t="shared" si="37"/>
        <v>0</v>
      </c>
      <c r="O107" s="52">
        <f t="shared" si="37"/>
        <v>0</v>
      </c>
      <c r="P107" s="52">
        <f t="shared" si="37"/>
        <v>0</v>
      </c>
      <c r="Q107" s="52">
        <f t="shared" si="37"/>
        <v>0</v>
      </c>
      <c r="R107" s="52">
        <f t="shared" si="37"/>
        <v>0</v>
      </c>
      <c r="S107" s="52">
        <f t="shared" si="37"/>
        <v>0</v>
      </c>
      <c r="T107" s="52">
        <f t="shared" si="37"/>
        <v>0</v>
      </c>
      <c r="U107" s="52">
        <f t="shared" si="37"/>
        <v>0</v>
      </c>
      <c r="V107" s="52">
        <f t="shared" si="37"/>
        <v>0</v>
      </c>
      <c r="W107" s="52">
        <f t="shared" si="37"/>
        <v>0</v>
      </c>
      <c r="X107" s="52">
        <f t="shared" si="37"/>
        <v>0</v>
      </c>
      <c r="Y107" s="52">
        <f t="shared" si="37"/>
        <v>0</v>
      </c>
      <c r="Z107" s="52">
        <f t="shared" si="37"/>
        <v>0</v>
      </c>
      <c r="AA107" s="52">
        <f t="shared" si="37"/>
        <v>0</v>
      </c>
      <c r="AB107" s="52">
        <f t="shared" si="37"/>
        <v>0</v>
      </c>
      <c r="AC107" s="52">
        <f t="shared" si="37"/>
        <v>0</v>
      </c>
      <c r="AD107" s="52">
        <f t="shared" si="37"/>
        <v>0</v>
      </c>
      <c r="AE107" s="52">
        <f t="shared" si="37"/>
        <v>0</v>
      </c>
      <c r="AF107" s="52">
        <f t="shared" si="37"/>
        <v>0</v>
      </c>
      <c r="AH107" s="65">
        <f>AVERAGE(C107:G107)</f>
        <v>0</v>
      </c>
      <c r="AI107" s="65">
        <f>AVERAGE(H107:L107)</f>
        <v>0</v>
      </c>
      <c r="AJ107" s="65">
        <f>AVERAGE(M107:Q107)</f>
        <v>0</v>
      </c>
      <c r="AK107" s="65">
        <f>AVERAGE(R107:V107)</f>
        <v>0</v>
      </c>
      <c r="AL107" s="65">
        <f>AVERAGE(W107:AA107)</f>
        <v>0</v>
      </c>
      <c r="AM107" s="65">
        <f>AVERAGE(AB107:AF107)</f>
        <v>0</v>
      </c>
      <c r="AN107" s="66"/>
      <c r="AO107" s="65">
        <f>AVERAGE(AH107:AI107)</f>
        <v>0</v>
      </c>
      <c r="AP107" s="65">
        <f>AVERAGE(AJ107:AK107)</f>
        <v>0</v>
      </c>
      <c r="AQ107" s="65">
        <f>AVERAGE(AL107:AM107)</f>
        <v>0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ref="AH108:AH117" si="38">AVERAGE(C108:G108)</f>
        <v>0</v>
      </c>
      <c r="AI108" s="65">
        <f t="shared" ref="AI108:AI117" si="39">AVERAGE(H108:L108)</f>
        <v>0</v>
      </c>
      <c r="AJ108" s="65">
        <f t="shared" ref="AJ108:AJ117" si="40">AVERAGE(M108:Q108)</f>
        <v>0</v>
      </c>
      <c r="AK108" s="65">
        <f t="shared" ref="AK108:AK117" si="41">AVERAGE(R108:V108)</f>
        <v>0</v>
      </c>
      <c r="AL108" s="65">
        <f t="shared" ref="AL108:AL117" si="42">AVERAGE(W108:AA108)</f>
        <v>0</v>
      </c>
      <c r="AM108" s="65">
        <f t="shared" ref="AM108:AM117" si="43">AVERAGE(AB108:AF108)</f>
        <v>0</v>
      </c>
      <c r="AN108" s="66"/>
      <c r="AO108" s="65">
        <f t="shared" ref="AO108:AO117" si="44">AVERAGE(AH108:AI108)</f>
        <v>0</v>
      </c>
      <c r="AP108" s="65">
        <f t="shared" ref="AP108:AP117" si="45">AVERAGE(AJ108:AK108)</f>
        <v>0</v>
      </c>
      <c r="AQ108" s="65">
        <f t="shared" ref="AQ108:AQ117" si="46">AVERAGE(AL108:AM108)</f>
        <v>0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0</v>
      </c>
      <c r="D109" s="52">
        <f>VLOOKUP($B109,Shock_dev!$A$1:$CI$361,MATCH(DATE(D$1,1,1),Shock_dev!$A$1:$CI$1,0),FALSE)</f>
        <v>0</v>
      </c>
      <c r="E109" s="52">
        <f>VLOOKUP($B109,Shock_dev!$A$1:$CI$361,MATCH(DATE(E$1,1,1),Shock_dev!$A$1:$CI$1,0),FALSE)</f>
        <v>0</v>
      </c>
      <c r="F109" s="52">
        <f>VLOOKUP($B109,Shock_dev!$A$1:$CI$361,MATCH(DATE(F$1,1,1),Shock_dev!$A$1:$CI$1,0),FALSE)</f>
        <v>0</v>
      </c>
      <c r="G109" s="52">
        <f>VLOOKUP($B109,Shock_dev!$A$1:$CI$361,MATCH(DATE(G$1,1,1),Shock_dev!$A$1:$CI$1,0),FALSE)</f>
        <v>0</v>
      </c>
      <c r="H109" s="52">
        <f>VLOOKUP($B109,Shock_dev!$A$1:$CI$361,MATCH(DATE(H$1,1,1),Shock_dev!$A$1:$CI$1,0),FALSE)</f>
        <v>0</v>
      </c>
      <c r="I109" s="52">
        <f>VLOOKUP($B109,Shock_dev!$A$1:$CI$361,MATCH(DATE(I$1,1,1),Shock_dev!$A$1:$CI$1,0),FALSE)</f>
        <v>0</v>
      </c>
      <c r="J109" s="52">
        <f>VLOOKUP($B109,Shock_dev!$A$1:$CI$361,MATCH(DATE(J$1,1,1),Shock_dev!$A$1:$CI$1,0),FALSE)</f>
        <v>0</v>
      </c>
      <c r="K109" s="52">
        <f>VLOOKUP($B109,Shock_dev!$A$1:$CI$361,MATCH(DATE(K$1,1,1),Shock_dev!$A$1:$CI$1,0),FALSE)</f>
        <v>0</v>
      </c>
      <c r="L109" s="52">
        <f>VLOOKUP($B109,Shock_dev!$A$1:$CI$361,MATCH(DATE(L$1,1,1),Shock_dev!$A$1:$CI$1,0),FALSE)</f>
        <v>0</v>
      </c>
      <c r="M109" s="52">
        <f>VLOOKUP($B109,Shock_dev!$A$1:$CI$361,MATCH(DATE(M$1,1,1),Shock_dev!$A$1:$CI$1,0),FALSE)</f>
        <v>0</v>
      </c>
      <c r="N109" s="52">
        <f>VLOOKUP($B109,Shock_dev!$A$1:$CI$361,MATCH(DATE(N$1,1,1),Shock_dev!$A$1:$CI$1,0),FALSE)</f>
        <v>0</v>
      </c>
      <c r="O109" s="52">
        <f>VLOOKUP($B109,Shock_dev!$A$1:$CI$361,MATCH(DATE(O$1,1,1),Shock_dev!$A$1:$CI$1,0),FALSE)</f>
        <v>0</v>
      </c>
      <c r="P109" s="52">
        <f>VLOOKUP($B109,Shock_dev!$A$1:$CI$361,MATCH(DATE(P$1,1,1),Shock_dev!$A$1:$CI$1,0),FALSE)</f>
        <v>0</v>
      </c>
      <c r="Q109" s="52">
        <f>VLOOKUP($B109,Shock_dev!$A$1:$CI$361,MATCH(DATE(Q$1,1,1),Shock_dev!$A$1:$CI$1,0),FALSE)</f>
        <v>0</v>
      </c>
      <c r="R109" s="52">
        <f>VLOOKUP($B109,Shock_dev!$A$1:$CI$361,MATCH(DATE(R$1,1,1),Shock_dev!$A$1:$CI$1,0),FALSE)</f>
        <v>0</v>
      </c>
      <c r="S109" s="52">
        <f>VLOOKUP($B109,Shock_dev!$A$1:$CI$361,MATCH(DATE(S$1,1,1),Shock_dev!$A$1:$CI$1,0),FALSE)</f>
        <v>0</v>
      </c>
      <c r="T109" s="52">
        <f>VLOOKUP($B109,Shock_dev!$A$1:$CI$361,MATCH(DATE(T$1,1,1),Shock_dev!$A$1:$CI$1,0),FALSE)</f>
        <v>0</v>
      </c>
      <c r="U109" s="52">
        <f>VLOOKUP($B109,Shock_dev!$A$1:$CI$361,MATCH(DATE(U$1,1,1),Shock_dev!$A$1:$CI$1,0),FALSE)</f>
        <v>0</v>
      </c>
      <c r="V109" s="52">
        <f>VLOOKUP($B109,Shock_dev!$A$1:$CI$361,MATCH(DATE(V$1,1,1),Shock_dev!$A$1:$CI$1,0),FALSE)</f>
        <v>0</v>
      </c>
      <c r="W109" s="52">
        <f>VLOOKUP($B109,Shock_dev!$A$1:$CI$361,MATCH(DATE(W$1,1,1),Shock_dev!$A$1:$CI$1,0),FALSE)</f>
        <v>0</v>
      </c>
      <c r="X109" s="52">
        <f>VLOOKUP($B109,Shock_dev!$A$1:$CI$361,MATCH(DATE(X$1,1,1),Shock_dev!$A$1:$CI$1,0),FALSE)</f>
        <v>0</v>
      </c>
      <c r="Y109" s="52">
        <f>VLOOKUP($B109,Shock_dev!$A$1:$CI$361,MATCH(DATE(Y$1,1,1),Shock_dev!$A$1:$CI$1,0),FALSE)</f>
        <v>0</v>
      </c>
      <c r="Z109" s="52">
        <f>VLOOKUP($B109,Shock_dev!$A$1:$CI$361,MATCH(DATE(Z$1,1,1),Shock_dev!$A$1:$CI$1,0),FALSE)</f>
        <v>0</v>
      </c>
      <c r="AA109" s="52">
        <f>VLOOKUP($B109,Shock_dev!$A$1:$CI$361,MATCH(DATE(AA$1,1,1),Shock_dev!$A$1:$CI$1,0),FALSE)</f>
        <v>0</v>
      </c>
      <c r="AB109" s="52">
        <f>VLOOKUP($B109,Shock_dev!$A$1:$CI$361,MATCH(DATE(AB$1,1,1),Shock_dev!$A$1:$CI$1,0),FALSE)</f>
        <v>0</v>
      </c>
      <c r="AC109" s="52">
        <f>VLOOKUP($B109,Shock_dev!$A$1:$CI$361,MATCH(DATE(AC$1,1,1),Shock_dev!$A$1:$CI$1,0),FALSE)</f>
        <v>0</v>
      </c>
      <c r="AD109" s="52">
        <f>VLOOKUP($B109,Shock_dev!$A$1:$CI$361,MATCH(DATE(AD$1,1,1),Shock_dev!$A$1:$CI$1,0),FALSE)</f>
        <v>0</v>
      </c>
      <c r="AE109" s="52">
        <f>VLOOKUP($B109,Shock_dev!$A$1:$CI$361,MATCH(DATE(AE$1,1,1),Shock_dev!$A$1:$CI$1,0),FALSE)</f>
        <v>0</v>
      </c>
      <c r="AF109" s="52">
        <f>VLOOKUP($B109,Shock_dev!$A$1:$CI$361,MATCH(DATE(AF$1,1,1),Shock_dev!$A$1:$CI$1,0),FALSE)</f>
        <v>0</v>
      </c>
      <c r="AG109" s="52"/>
      <c r="AH109" s="65">
        <f t="shared" si="38"/>
        <v>0</v>
      </c>
      <c r="AI109" s="65">
        <f t="shared" si="39"/>
        <v>0</v>
      </c>
      <c r="AJ109" s="65">
        <f t="shared" si="40"/>
        <v>0</v>
      </c>
      <c r="AK109" s="65">
        <f t="shared" si="41"/>
        <v>0</v>
      </c>
      <c r="AL109" s="65">
        <f t="shared" si="42"/>
        <v>0</v>
      </c>
      <c r="AM109" s="65">
        <f t="shared" si="43"/>
        <v>0</v>
      </c>
      <c r="AN109" s="66"/>
      <c r="AO109" s="65">
        <f t="shared" si="44"/>
        <v>0</v>
      </c>
      <c r="AP109" s="65">
        <f t="shared" si="45"/>
        <v>0</v>
      </c>
      <c r="AQ109" s="65">
        <f t="shared" si="46"/>
        <v>0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0</v>
      </c>
      <c r="D110" s="52">
        <f>VLOOKUP($B110,Shock_dev!$A$1:$CI$361,MATCH(DATE(D$1,1,1),Shock_dev!$A$1:$CI$1,0),FALSE)</f>
        <v>0</v>
      </c>
      <c r="E110" s="52">
        <f>VLOOKUP($B110,Shock_dev!$A$1:$CI$361,MATCH(DATE(E$1,1,1),Shock_dev!$A$1:$CI$1,0),FALSE)</f>
        <v>0</v>
      </c>
      <c r="F110" s="52">
        <f>VLOOKUP($B110,Shock_dev!$A$1:$CI$361,MATCH(DATE(F$1,1,1),Shock_dev!$A$1:$CI$1,0),FALSE)</f>
        <v>0</v>
      </c>
      <c r="G110" s="52">
        <f>VLOOKUP($B110,Shock_dev!$A$1:$CI$361,MATCH(DATE(G$1,1,1),Shock_dev!$A$1:$CI$1,0),FALSE)</f>
        <v>0</v>
      </c>
      <c r="H110" s="52">
        <f>VLOOKUP($B110,Shock_dev!$A$1:$CI$361,MATCH(DATE(H$1,1,1),Shock_dev!$A$1:$CI$1,0),FALSE)</f>
        <v>0</v>
      </c>
      <c r="I110" s="52">
        <f>VLOOKUP($B110,Shock_dev!$A$1:$CI$361,MATCH(DATE(I$1,1,1),Shock_dev!$A$1:$CI$1,0),FALSE)</f>
        <v>0</v>
      </c>
      <c r="J110" s="52">
        <f>VLOOKUP($B110,Shock_dev!$A$1:$CI$361,MATCH(DATE(J$1,1,1),Shock_dev!$A$1:$CI$1,0),FALSE)</f>
        <v>0</v>
      </c>
      <c r="K110" s="52">
        <f>VLOOKUP($B110,Shock_dev!$A$1:$CI$361,MATCH(DATE(K$1,1,1),Shock_dev!$A$1:$CI$1,0),FALSE)</f>
        <v>0</v>
      </c>
      <c r="L110" s="52">
        <f>VLOOKUP($B110,Shock_dev!$A$1:$CI$361,MATCH(DATE(L$1,1,1),Shock_dev!$A$1:$CI$1,0),FALSE)</f>
        <v>0</v>
      </c>
      <c r="M110" s="52">
        <f>VLOOKUP($B110,Shock_dev!$A$1:$CI$361,MATCH(DATE(M$1,1,1),Shock_dev!$A$1:$CI$1,0),FALSE)</f>
        <v>0</v>
      </c>
      <c r="N110" s="52">
        <f>VLOOKUP($B110,Shock_dev!$A$1:$CI$361,MATCH(DATE(N$1,1,1),Shock_dev!$A$1:$CI$1,0),FALSE)</f>
        <v>0</v>
      </c>
      <c r="O110" s="52">
        <f>VLOOKUP($B110,Shock_dev!$A$1:$CI$361,MATCH(DATE(O$1,1,1),Shock_dev!$A$1:$CI$1,0),FALSE)</f>
        <v>0</v>
      </c>
      <c r="P110" s="52">
        <f>VLOOKUP($B110,Shock_dev!$A$1:$CI$361,MATCH(DATE(P$1,1,1),Shock_dev!$A$1:$CI$1,0),FALSE)</f>
        <v>0</v>
      </c>
      <c r="Q110" s="52">
        <f>VLOOKUP($B110,Shock_dev!$A$1:$CI$361,MATCH(DATE(Q$1,1,1),Shock_dev!$A$1:$CI$1,0),FALSE)</f>
        <v>0</v>
      </c>
      <c r="R110" s="52">
        <f>VLOOKUP($B110,Shock_dev!$A$1:$CI$361,MATCH(DATE(R$1,1,1),Shock_dev!$A$1:$CI$1,0),FALSE)</f>
        <v>0</v>
      </c>
      <c r="S110" s="52">
        <f>VLOOKUP($B110,Shock_dev!$A$1:$CI$361,MATCH(DATE(S$1,1,1),Shock_dev!$A$1:$CI$1,0),FALSE)</f>
        <v>0</v>
      </c>
      <c r="T110" s="52">
        <f>VLOOKUP($B110,Shock_dev!$A$1:$CI$361,MATCH(DATE(T$1,1,1),Shock_dev!$A$1:$CI$1,0),FALSE)</f>
        <v>0</v>
      </c>
      <c r="U110" s="52">
        <f>VLOOKUP($B110,Shock_dev!$A$1:$CI$361,MATCH(DATE(U$1,1,1),Shock_dev!$A$1:$CI$1,0),FALSE)</f>
        <v>0</v>
      </c>
      <c r="V110" s="52">
        <f>VLOOKUP($B110,Shock_dev!$A$1:$CI$361,MATCH(DATE(V$1,1,1),Shock_dev!$A$1:$CI$1,0),FALSE)</f>
        <v>0</v>
      </c>
      <c r="W110" s="52">
        <f>VLOOKUP($B110,Shock_dev!$A$1:$CI$361,MATCH(DATE(W$1,1,1),Shock_dev!$A$1:$CI$1,0),FALSE)</f>
        <v>0</v>
      </c>
      <c r="X110" s="52">
        <f>VLOOKUP($B110,Shock_dev!$A$1:$CI$361,MATCH(DATE(X$1,1,1),Shock_dev!$A$1:$CI$1,0),FALSE)</f>
        <v>0</v>
      </c>
      <c r="Y110" s="52">
        <f>VLOOKUP($B110,Shock_dev!$A$1:$CI$361,MATCH(DATE(Y$1,1,1),Shock_dev!$A$1:$CI$1,0),FALSE)</f>
        <v>0</v>
      </c>
      <c r="Z110" s="52">
        <f>VLOOKUP($B110,Shock_dev!$A$1:$CI$361,MATCH(DATE(Z$1,1,1),Shock_dev!$A$1:$CI$1,0),FALSE)</f>
        <v>0</v>
      </c>
      <c r="AA110" s="52">
        <f>VLOOKUP($B110,Shock_dev!$A$1:$CI$361,MATCH(DATE(AA$1,1,1),Shock_dev!$A$1:$CI$1,0),FALSE)</f>
        <v>0</v>
      </c>
      <c r="AB110" s="52">
        <f>VLOOKUP($B110,Shock_dev!$A$1:$CI$361,MATCH(DATE(AB$1,1,1),Shock_dev!$A$1:$CI$1,0),FALSE)</f>
        <v>0</v>
      </c>
      <c r="AC110" s="52">
        <f>VLOOKUP($B110,Shock_dev!$A$1:$CI$361,MATCH(DATE(AC$1,1,1),Shock_dev!$A$1:$CI$1,0),FALSE)</f>
        <v>0</v>
      </c>
      <c r="AD110" s="52">
        <f>VLOOKUP($B110,Shock_dev!$A$1:$CI$361,MATCH(DATE(AD$1,1,1),Shock_dev!$A$1:$CI$1,0),FALSE)</f>
        <v>0</v>
      </c>
      <c r="AE110" s="52">
        <f>VLOOKUP($B110,Shock_dev!$A$1:$CI$361,MATCH(DATE(AE$1,1,1),Shock_dev!$A$1:$CI$1,0),FALSE)</f>
        <v>0</v>
      </c>
      <c r="AF110" s="52">
        <f>VLOOKUP($B110,Shock_dev!$A$1:$CI$361,MATCH(DATE(AF$1,1,1),Shock_dev!$A$1:$CI$1,0),FALSE)</f>
        <v>0</v>
      </c>
      <c r="AG110" s="52"/>
      <c r="AH110" s="65">
        <f t="shared" si="38"/>
        <v>0</v>
      </c>
      <c r="AI110" s="65">
        <f t="shared" si="39"/>
        <v>0</v>
      </c>
      <c r="AJ110" s="65">
        <f t="shared" si="40"/>
        <v>0</v>
      </c>
      <c r="AK110" s="65">
        <f t="shared" si="41"/>
        <v>0</v>
      </c>
      <c r="AL110" s="65">
        <f t="shared" si="42"/>
        <v>0</v>
      </c>
      <c r="AM110" s="65">
        <f t="shared" si="43"/>
        <v>0</v>
      </c>
      <c r="AN110" s="66"/>
      <c r="AO110" s="65">
        <f t="shared" si="44"/>
        <v>0</v>
      </c>
      <c r="AP110" s="65">
        <f t="shared" si="45"/>
        <v>0</v>
      </c>
      <c r="AQ110" s="65">
        <f t="shared" si="46"/>
        <v>0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0</v>
      </c>
      <c r="D111" s="52">
        <f>VLOOKUP($B111,Shock_dev!$A$1:$CI$361,MATCH(DATE(D$1,1,1),Shock_dev!$A$1:$CI$1,0),FALSE)</f>
        <v>0</v>
      </c>
      <c r="E111" s="52">
        <f>VLOOKUP($B111,Shock_dev!$A$1:$CI$361,MATCH(DATE(E$1,1,1),Shock_dev!$A$1:$CI$1,0),FALSE)</f>
        <v>0</v>
      </c>
      <c r="F111" s="52">
        <f>VLOOKUP($B111,Shock_dev!$A$1:$CI$361,MATCH(DATE(F$1,1,1),Shock_dev!$A$1:$CI$1,0),FALSE)</f>
        <v>0</v>
      </c>
      <c r="G111" s="52">
        <f>VLOOKUP($B111,Shock_dev!$A$1:$CI$361,MATCH(DATE(G$1,1,1),Shock_dev!$A$1:$CI$1,0),FALSE)</f>
        <v>0</v>
      </c>
      <c r="H111" s="52">
        <f>VLOOKUP($B111,Shock_dev!$A$1:$CI$361,MATCH(DATE(H$1,1,1),Shock_dev!$A$1:$CI$1,0),FALSE)</f>
        <v>0</v>
      </c>
      <c r="I111" s="52">
        <f>VLOOKUP($B111,Shock_dev!$A$1:$CI$361,MATCH(DATE(I$1,1,1),Shock_dev!$A$1:$CI$1,0),FALSE)</f>
        <v>0</v>
      </c>
      <c r="J111" s="52">
        <f>VLOOKUP($B111,Shock_dev!$A$1:$CI$361,MATCH(DATE(J$1,1,1),Shock_dev!$A$1:$CI$1,0),FALSE)</f>
        <v>0</v>
      </c>
      <c r="K111" s="52">
        <f>VLOOKUP($B111,Shock_dev!$A$1:$CI$361,MATCH(DATE(K$1,1,1),Shock_dev!$A$1:$CI$1,0),FALSE)</f>
        <v>0</v>
      </c>
      <c r="L111" s="52">
        <f>VLOOKUP($B111,Shock_dev!$A$1:$CI$361,MATCH(DATE(L$1,1,1),Shock_dev!$A$1:$CI$1,0),FALSE)</f>
        <v>0</v>
      </c>
      <c r="M111" s="52">
        <f>VLOOKUP($B111,Shock_dev!$A$1:$CI$361,MATCH(DATE(M$1,1,1),Shock_dev!$A$1:$CI$1,0),FALSE)</f>
        <v>0</v>
      </c>
      <c r="N111" s="52">
        <f>VLOOKUP($B111,Shock_dev!$A$1:$CI$361,MATCH(DATE(N$1,1,1),Shock_dev!$A$1:$CI$1,0),FALSE)</f>
        <v>0</v>
      </c>
      <c r="O111" s="52">
        <f>VLOOKUP($B111,Shock_dev!$A$1:$CI$361,MATCH(DATE(O$1,1,1),Shock_dev!$A$1:$CI$1,0),FALSE)</f>
        <v>0</v>
      </c>
      <c r="P111" s="52">
        <f>VLOOKUP($B111,Shock_dev!$A$1:$CI$361,MATCH(DATE(P$1,1,1),Shock_dev!$A$1:$CI$1,0),FALSE)</f>
        <v>0</v>
      </c>
      <c r="Q111" s="52">
        <f>VLOOKUP($B111,Shock_dev!$A$1:$CI$361,MATCH(DATE(Q$1,1,1),Shock_dev!$A$1:$CI$1,0),FALSE)</f>
        <v>0</v>
      </c>
      <c r="R111" s="52">
        <f>VLOOKUP($B111,Shock_dev!$A$1:$CI$361,MATCH(DATE(R$1,1,1),Shock_dev!$A$1:$CI$1,0),FALSE)</f>
        <v>0</v>
      </c>
      <c r="S111" s="52">
        <f>VLOOKUP($B111,Shock_dev!$A$1:$CI$361,MATCH(DATE(S$1,1,1),Shock_dev!$A$1:$CI$1,0),FALSE)</f>
        <v>0</v>
      </c>
      <c r="T111" s="52">
        <f>VLOOKUP($B111,Shock_dev!$A$1:$CI$361,MATCH(DATE(T$1,1,1),Shock_dev!$A$1:$CI$1,0),FALSE)</f>
        <v>0</v>
      </c>
      <c r="U111" s="52">
        <f>VLOOKUP($B111,Shock_dev!$A$1:$CI$361,MATCH(DATE(U$1,1,1),Shock_dev!$A$1:$CI$1,0),FALSE)</f>
        <v>0</v>
      </c>
      <c r="V111" s="52">
        <f>VLOOKUP($B111,Shock_dev!$A$1:$CI$361,MATCH(DATE(V$1,1,1),Shock_dev!$A$1:$CI$1,0),FALSE)</f>
        <v>0</v>
      </c>
      <c r="W111" s="52">
        <f>VLOOKUP($B111,Shock_dev!$A$1:$CI$361,MATCH(DATE(W$1,1,1),Shock_dev!$A$1:$CI$1,0),FALSE)</f>
        <v>0</v>
      </c>
      <c r="X111" s="52">
        <f>VLOOKUP($B111,Shock_dev!$A$1:$CI$361,MATCH(DATE(X$1,1,1),Shock_dev!$A$1:$CI$1,0),FALSE)</f>
        <v>0</v>
      </c>
      <c r="Y111" s="52">
        <f>VLOOKUP($B111,Shock_dev!$A$1:$CI$361,MATCH(DATE(Y$1,1,1),Shock_dev!$A$1:$CI$1,0),FALSE)</f>
        <v>0</v>
      </c>
      <c r="Z111" s="52">
        <f>VLOOKUP($B111,Shock_dev!$A$1:$CI$361,MATCH(DATE(Z$1,1,1),Shock_dev!$A$1:$CI$1,0),FALSE)</f>
        <v>0</v>
      </c>
      <c r="AA111" s="52">
        <f>VLOOKUP($B111,Shock_dev!$A$1:$CI$361,MATCH(DATE(AA$1,1,1),Shock_dev!$A$1:$CI$1,0),FALSE)</f>
        <v>0</v>
      </c>
      <c r="AB111" s="52">
        <f>VLOOKUP($B111,Shock_dev!$A$1:$CI$361,MATCH(DATE(AB$1,1,1),Shock_dev!$A$1:$CI$1,0),FALSE)</f>
        <v>0</v>
      </c>
      <c r="AC111" s="52">
        <f>VLOOKUP($B111,Shock_dev!$A$1:$CI$361,MATCH(DATE(AC$1,1,1),Shock_dev!$A$1:$CI$1,0),FALSE)</f>
        <v>0</v>
      </c>
      <c r="AD111" s="52">
        <f>VLOOKUP($B111,Shock_dev!$A$1:$CI$361,MATCH(DATE(AD$1,1,1),Shock_dev!$A$1:$CI$1,0),FALSE)</f>
        <v>0</v>
      </c>
      <c r="AE111" s="52">
        <f>VLOOKUP($B111,Shock_dev!$A$1:$CI$361,MATCH(DATE(AE$1,1,1),Shock_dev!$A$1:$CI$1,0),FALSE)</f>
        <v>0</v>
      </c>
      <c r="AF111" s="52">
        <f>VLOOKUP($B111,Shock_dev!$A$1:$CI$361,MATCH(DATE(AF$1,1,1),Shock_dev!$A$1:$CI$1,0),FALSE)</f>
        <v>0</v>
      </c>
      <c r="AG111" s="52"/>
      <c r="AH111" s="65">
        <f t="shared" si="38"/>
        <v>0</v>
      </c>
      <c r="AI111" s="65">
        <f t="shared" si="39"/>
        <v>0</v>
      </c>
      <c r="AJ111" s="65">
        <f t="shared" si="40"/>
        <v>0</v>
      </c>
      <c r="AK111" s="65">
        <f t="shared" si="41"/>
        <v>0</v>
      </c>
      <c r="AL111" s="65">
        <f t="shared" si="42"/>
        <v>0</v>
      </c>
      <c r="AM111" s="65">
        <f t="shared" si="43"/>
        <v>0</v>
      </c>
      <c r="AN111" s="66"/>
      <c r="AO111" s="65">
        <f t="shared" si="44"/>
        <v>0</v>
      </c>
      <c r="AP111" s="65">
        <f t="shared" si="45"/>
        <v>0</v>
      </c>
      <c r="AQ111" s="65">
        <f t="shared" si="46"/>
        <v>0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0</v>
      </c>
      <c r="D112" s="52">
        <f>VLOOKUP($B112,Shock_dev!$A$1:$CI$361,MATCH(DATE(D$1,1,1),Shock_dev!$A$1:$CI$1,0),FALSE)</f>
        <v>0</v>
      </c>
      <c r="E112" s="52">
        <f>VLOOKUP($B112,Shock_dev!$A$1:$CI$361,MATCH(DATE(E$1,1,1),Shock_dev!$A$1:$CI$1,0),FALSE)</f>
        <v>0</v>
      </c>
      <c r="F112" s="52">
        <f>VLOOKUP($B112,Shock_dev!$A$1:$CI$361,MATCH(DATE(F$1,1,1),Shock_dev!$A$1:$CI$1,0),FALSE)</f>
        <v>0</v>
      </c>
      <c r="G112" s="52">
        <f>VLOOKUP($B112,Shock_dev!$A$1:$CI$361,MATCH(DATE(G$1,1,1),Shock_dev!$A$1:$CI$1,0),FALSE)</f>
        <v>0</v>
      </c>
      <c r="H112" s="52">
        <f>VLOOKUP($B112,Shock_dev!$A$1:$CI$361,MATCH(DATE(H$1,1,1),Shock_dev!$A$1:$CI$1,0),FALSE)</f>
        <v>0</v>
      </c>
      <c r="I112" s="52">
        <f>VLOOKUP($B112,Shock_dev!$A$1:$CI$361,MATCH(DATE(I$1,1,1),Shock_dev!$A$1:$CI$1,0),FALSE)</f>
        <v>0</v>
      </c>
      <c r="J112" s="52">
        <f>VLOOKUP($B112,Shock_dev!$A$1:$CI$361,MATCH(DATE(J$1,1,1),Shock_dev!$A$1:$CI$1,0),FALSE)</f>
        <v>0</v>
      </c>
      <c r="K112" s="52">
        <f>VLOOKUP($B112,Shock_dev!$A$1:$CI$361,MATCH(DATE(K$1,1,1),Shock_dev!$A$1:$CI$1,0),FALSE)</f>
        <v>0</v>
      </c>
      <c r="L112" s="52">
        <f>VLOOKUP($B112,Shock_dev!$A$1:$CI$361,MATCH(DATE(L$1,1,1),Shock_dev!$A$1:$CI$1,0),FALSE)</f>
        <v>0</v>
      </c>
      <c r="M112" s="52">
        <f>VLOOKUP($B112,Shock_dev!$A$1:$CI$361,MATCH(DATE(M$1,1,1),Shock_dev!$A$1:$CI$1,0),FALSE)</f>
        <v>0</v>
      </c>
      <c r="N112" s="52">
        <f>VLOOKUP($B112,Shock_dev!$A$1:$CI$361,MATCH(DATE(N$1,1,1),Shock_dev!$A$1:$CI$1,0),FALSE)</f>
        <v>0</v>
      </c>
      <c r="O112" s="52">
        <f>VLOOKUP($B112,Shock_dev!$A$1:$CI$361,MATCH(DATE(O$1,1,1),Shock_dev!$A$1:$CI$1,0),FALSE)</f>
        <v>0</v>
      </c>
      <c r="P112" s="52">
        <f>VLOOKUP($B112,Shock_dev!$A$1:$CI$361,MATCH(DATE(P$1,1,1),Shock_dev!$A$1:$CI$1,0),FALSE)</f>
        <v>0</v>
      </c>
      <c r="Q112" s="52">
        <f>VLOOKUP($B112,Shock_dev!$A$1:$CI$361,MATCH(DATE(Q$1,1,1),Shock_dev!$A$1:$CI$1,0),FALSE)</f>
        <v>0</v>
      </c>
      <c r="R112" s="52">
        <f>VLOOKUP($B112,Shock_dev!$A$1:$CI$361,MATCH(DATE(R$1,1,1),Shock_dev!$A$1:$CI$1,0),FALSE)</f>
        <v>0</v>
      </c>
      <c r="S112" s="52">
        <f>VLOOKUP($B112,Shock_dev!$A$1:$CI$361,MATCH(DATE(S$1,1,1),Shock_dev!$A$1:$CI$1,0),FALSE)</f>
        <v>0</v>
      </c>
      <c r="T112" s="52">
        <f>VLOOKUP($B112,Shock_dev!$A$1:$CI$361,MATCH(DATE(T$1,1,1),Shock_dev!$A$1:$CI$1,0),FALSE)</f>
        <v>0</v>
      </c>
      <c r="U112" s="52">
        <f>VLOOKUP($B112,Shock_dev!$A$1:$CI$361,MATCH(DATE(U$1,1,1),Shock_dev!$A$1:$CI$1,0),FALSE)</f>
        <v>0</v>
      </c>
      <c r="V112" s="52">
        <f>VLOOKUP($B112,Shock_dev!$A$1:$CI$361,MATCH(DATE(V$1,1,1),Shock_dev!$A$1:$CI$1,0),FALSE)</f>
        <v>0</v>
      </c>
      <c r="W112" s="52">
        <f>VLOOKUP($B112,Shock_dev!$A$1:$CI$361,MATCH(DATE(W$1,1,1),Shock_dev!$A$1:$CI$1,0),FALSE)</f>
        <v>0</v>
      </c>
      <c r="X112" s="52">
        <f>VLOOKUP($B112,Shock_dev!$A$1:$CI$361,MATCH(DATE(X$1,1,1),Shock_dev!$A$1:$CI$1,0),FALSE)</f>
        <v>0</v>
      </c>
      <c r="Y112" s="52">
        <f>VLOOKUP($B112,Shock_dev!$A$1:$CI$361,MATCH(DATE(Y$1,1,1),Shock_dev!$A$1:$CI$1,0),FALSE)</f>
        <v>0</v>
      </c>
      <c r="Z112" s="52">
        <f>VLOOKUP($B112,Shock_dev!$A$1:$CI$361,MATCH(DATE(Z$1,1,1),Shock_dev!$A$1:$CI$1,0),FALSE)</f>
        <v>0</v>
      </c>
      <c r="AA112" s="52">
        <f>VLOOKUP($B112,Shock_dev!$A$1:$CI$361,MATCH(DATE(AA$1,1,1),Shock_dev!$A$1:$CI$1,0),FALSE)</f>
        <v>0</v>
      </c>
      <c r="AB112" s="52">
        <f>VLOOKUP($B112,Shock_dev!$A$1:$CI$361,MATCH(DATE(AB$1,1,1),Shock_dev!$A$1:$CI$1,0),FALSE)</f>
        <v>0</v>
      </c>
      <c r="AC112" s="52">
        <f>VLOOKUP($B112,Shock_dev!$A$1:$CI$361,MATCH(DATE(AC$1,1,1),Shock_dev!$A$1:$CI$1,0),FALSE)</f>
        <v>0</v>
      </c>
      <c r="AD112" s="52">
        <f>VLOOKUP($B112,Shock_dev!$A$1:$CI$361,MATCH(DATE(AD$1,1,1),Shock_dev!$A$1:$CI$1,0),FALSE)</f>
        <v>0</v>
      </c>
      <c r="AE112" s="52">
        <f>VLOOKUP($B112,Shock_dev!$A$1:$CI$361,MATCH(DATE(AE$1,1,1),Shock_dev!$A$1:$CI$1,0),FALSE)</f>
        <v>0</v>
      </c>
      <c r="AF112" s="52">
        <f>VLOOKUP($B112,Shock_dev!$A$1:$CI$361,MATCH(DATE(AF$1,1,1),Shock_dev!$A$1:$CI$1,0),FALSE)</f>
        <v>0</v>
      </c>
      <c r="AG112" s="52"/>
      <c r="AH112" s="65">
        <f t="shared" si="38"/>
        <v>0</v>
      </c>
      <c r="AI112" s="65">
        <f t="shared" si="39"/>
        <v>0</v>
      </c>
      <c r="AJ112" s="65">
        <f t="shared" si="40"/>
        <v>0</v>
      </c>
      <c r="AK112" s="65">
        <f t="shared" si="41"/>
        <v>0</v>
      </c>
      <c r="AL112" s="65">
        <f t="shared" si="42"/>
        <v>0</v>
      </c>
      <c r="AM112" s="65">
        <f t="shared" si="43"/>
        <v>0</v>
      </c>
      <c r="AN112" s="66"/>
      <c r="AO112" s="65">
        <f t="shared" si="44"/>
        <v>0</v>
      </c>
      <c r="AP112" s="65">
        <f t="shared" si="45"/>
        <v>0</v>
      </c>
      <c r="AQ112" s="65">
        <f t="shared" si="46"/>
        <v>0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0</v>
      </c>
      <c r="D114" s="52">
        <f>VLOOKUP($B114,Shock_dev!$A$1:$CI$361,MATCH(DATE(D$1,1,1),Shock_dev!$A$1:$CI$1,0),FALSE)</f>
        <v>0</v>
      </c>
      <c r="E114" s="52">
        <f>VLOOKUP($B114,Shock_dev!$A$1:$CI$361,MATCH(DATE(E$1,1,1),Shock_dev!$A$1:$CI$1,0),FALSE)</f>
        <v>0</v>
      </c>
      <c r="F114" s="52">
        <f>VLOOKUP($B114,Shock_dev!$A$1:$CI$361,MATCH(DATE(F$1,1,1),Shock_dev!$A$1:$CI$1,0),FALSE)</f>
        <v>0</v>
      </c>
      <c r="G114" s="52">
        <f>VLOOKUP($B114,Shock_dev!$A$1:$CI$361,MATCH(DATE(G$1,1,1),Shock_dev!$A$1:$CI$1,0),FALSE)</f>
        <v>0</v>
      </c>
      <c r="H114" s="52">
        <f>VLOOKUP($B114,Shock_dev!$A$1:$CI$361,MATCH(DATE(H$1,1,1),Shock_dev!$A$1:$CI$1,0),FALSE)</f>
        <v>0</v>
      </c>
      <c r="I114" s="52">
        <f>VLOOKUP($B114,Shock_dev!$A$1:$CI$361,MATCH(DATE(I$1,1,1),Shock_dev!$A$1:$CI$1,0),FALSE)</f>
        <v>0</v>
      </c>
      <c r="J114" s="52">
        <f>VLOOKUP($B114,Shock_dev!$A$1:$CI$361,MATCH(DATE(J$1,1,1),Shock_dev!$A$1:$CI$1,0),FALSE)</f>
        <v>0</v>
      </c>
      <c r="K114" s="52">
        <f>VLOOKUP($B114,Shock_dev!$A$1:$CI$361,MATCH(DATE(K$1,1,1),Shock_dev!$A$1:$CI$1,0),FALSE)</f>
        <v>0</v>
      </c>
      <c r="L114" s="52">
        <f>VLOOKUP($B114,Shock_dev!$A$1:$CI$361,MATCH(DATE(L$1,1,1),Shock_dev!$A$1:$CI$1,0),FALSE)</f>
        <v>0</v>
      </c>
      <c r="M114" s="52">
        <f>VLOOKUP($B114,Shock_dev!$A$1:$CI$361,MATCH(DATE(M$1,1,1),Shock_dev!$A$1:$CI$1,0),FALSE)</f>
        <v>0</v>
      </c>
      <c r="N114" s="52">
        <f>VLOOKUP($B114,Shock_dev!$A$1:$CI$361,MATCH(DATE(N$1,1,1),Shock_dev!$A$1:$CI$1,0),FALSE)</f>
        <v>0</v>
      </c>
      <c r="O114" s="52">
        <f>VLOOKUP($B114,Shock_dev!$A$1:$CI$361,MATCH(DATE(O$1,1,1),Shock_dev!$A$1:$CI$1,0),FALSE)</f>
        <v>0</v>
      </c>
      <c r="P114" s="52">
        <f>VLOOKUP($B114,Shock_dev!$A$1:$CI$361,MATCH(DATE(P$1,1,1),Shock_dev!$A$1:$CI$1,0),FALSE)</f>
        <v>0</v>
      </c>
      <c r="Q114" s="52">
        <f>VLOOKUP($B114,Shock_dev!$A$1:$CI$361,MATCH(DATE(Q$1,1,1),Shock_dev!$A$1:$CI$1,0),FALSE)</f>
        <v>0</v>
      </c>
      <c r="R114" s="52">
        <f>VLOOKUP($B114,Shock_dev!$A$1:$CI$361,MATCH(DATE(R$1,1,1),Shock_dev!$A$1:$CI$1,0),FALSE)</f>
        <v>0</v>
      </c>
      <c r="S114" s="52">
        <f>VLOOKUP($B114,Shock_dev!$A$1:$CI$361,MATCH(DATE(S$1,1,1),Shock_dev!$A$1:$CI$1,0),FALSE)</f>
        <v>0</v>
      </c>
      <c r="T114" s="52">
        <f>VLOOKUP($B114,Shock_dev!$A$1:$CI$361,MATCH(DATE(T$1,1,1),Shock_dev!$A$1:$CI$1,0),FALSE)</f>
        <v>0</v>
      </c>
      <c r="U114" s="52">
        <f>VLOOKUP($B114,Shock_dev!$A$1:$CI$361,MATCH(DATE(U$1,1,1),Shock_dev!$A$1:$CI$1,0),FALSE)</f>
        <v>0</v>
      </c>
      <c r="V114" s="52">
        <f>VLOOKUP($B114,Shock_dev!$A$1:$CI$361,MATCH(DATE(V$1,1,1),Shock_dev!$A$1:$CI$1,0),FALSE)</f>
        <v>0</v>
      </c>
      <c r="W114" s="52">
        <f>VLOOKUP($B114,Shock_dev!$A$1:$CI$361,MATCH(DATE(W$1,1,1),Shock_dev!$A$1:$CI$1,0),FALSE)</f>
        <v>0</v>
      </c>
      <c r="X114" s="52">
        <f>VLOOKUP($B114,Shock_dev!$A$1:$CI$361,MATCH(DATE(X$1,1,1),Shock_dev!$A$1:$CI$1,0),FALSE)</f>
        <v>0</v>
      </c>
      <c r="Y114" s="52">
        <f>VLOOKUP($B114,Shock_dev!$A$1:$CI$361,MATCH(DATE(Y$1,1,1),Shock_dev!$A$1:$CI$1,0),FALSE)</f>
        <v>0</v>
      </c>
      <c r="Z114" s="52">
        <f>VLOOKUP($B114,Shock_dev!$A$1:$CI$361,MATCH(DATE(Z$1,1,1),Shock_dev!$A$1:$CI$1,0),FALSE)</f>
        <v>0</v>
      </c>
      <c r="AA114" s="52">
        <f>VLOOKUP($B114,Shock_dev!$A$1:$CI$361,MATCH(DATE(AA$1,1,1),Shock_dev!$A$1:$CI$1,0),FALSE)</f>
        <v>0</v>
      </c>
      <c r="AB114" s="52">
        <f>VLOOKUP($B114,Shock_dev!$A$1:$CI$361,MATCH(DATE(AB$1,1,1),Shock_dev!$A$1:$CI$1,0),FALSE)</f>
        <v>0</v>
      </c>
      <c r="AC114" s="52">
        <f>VLOOKUP($B114,Shock_dev!$A$1:$CI$361,MATCH(DATE(AC$1,1,1),Shock_dev!$A$1:$CI$1,0),FALSE)</f>
        <v>0</v>
      </c>
      <c r="AD114" s="52">
        <f>VLOOKUP($B114,Shock_dev!$A$1:$CI$361,MATCH(DATE(AD$1,1,1),Shock_dev!$A$1:$CI$1,0),FALSE)</f>
        <v>0</v>
      </c>
      <c r="AE114" s="52">
        <f>VLOOKUP($B114,Shock_dev!$A$1:$CI$361,MATCH(DATE(AE$1,1,1),Shock_dev!$A$1:$CI$1,0),FALSE)</f>
        <v>0</v>
      </c>
      <c r="AF114" s="52">
        <f>VLOOKUP($B114,Shock_dev!$A$1:$CI$361,MATCH(DATE(AF$1,1,1),Shock_dev!$A$1:$CI$1,0),FALSE)</f>
        <v>0</v>
      </c>
      <c r="AG114" s="52"/>
      <c r="AH114" s="65">
        <f t="shared" si="38"/>
        <v>0</v>
      </c>
      <c r="AI114" s="65">
        <f t="shared" si="39"/>
        <v>0</v>
      </c>
      <c r="AJ114" s="65">
        <f t="shared" si="40"/>
        <v>0</v>
      </c>
      <c r="AK114" s="65">
        <f t="shared" si="41"/>
        <v>0</v>
      </c>
      <c r="AL114" s="65">
        <f t="shared" si="42"/>
        <v>0</v>
      </c>
      <c r="AM114" s="65">
        <f t="shared" si="43"/>
        <v>0</v>
      </c>
      <c r="AN114" s="66"/>
      <c r="AO114" s="65">
        <f t="shared" si="44"/>
        <v>0</v>
      </c>
      <c r="AP114" s="65">
        <f t="shared" si="45"/>
        <v>0</v>
      </c>
      <c r="AQ114" s="65">
        <f t="shared" si="46"/>
        <v>0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0</v>
      </c>
      <c r="D116" s="52">
        <f>VLOOKUP($B116,Shock_dev!$A$1:$CI$361,MATCH(DATE(D$1,1,1),Shock_dev!$A$1:$CI$1,0),FALSE)</f>
        <v>0</v>
      </c>
      <c r="E116" s="52">
        <f>VLOOKUP($B116,Shock_dev!$A$1:$CI$361,MATCH(DATE(E$1,1,1),Shock_dev!$A$1:$CI$1,0),FALSE)</f>
        <v>0</v>
      </c>
      <c r="F116" s="52">
        <f>VLOOKUP($B116,Shock_dev!$A$1:$CI$361,MATCH(DATE(F$1,1,1),Shock_dev!$A$1:$CI$1,0),FALSE)</f>
        <v>0</v>
      </c>
      <c r="G116" s="52">
        <f>VLOOKUP($B116,Shock_dev!$A$1:$CI$361,MATCH(DATE(G$1,1,1),Shock_dev!$A$1:$CI$1,0),FALSE)</f>
        <v>0</v>
      </c>
      <c r="H116" s="52">
        <f>VLOOKUP($B116,Shock_dev!$A$1:$CI$361,MATCH(DATE(H$1,1,1),Shock_dev!$A$1:$CI$1,0),FALSE)</f>
        <v>0</v>
      </c>
      <c r="I116" s="52">
        <f>VLOOKUP($B116,Shock_dev!$A$1:$CI$361,MATCH(DATE(I$1,1,1),Shock_dev!$A$1:$CI$1,0),FALSE)</f>
        <v>0</v>
      </c>
      <c r="J116" s="52">
        <f>VLOOKUP($B116,Shock_dev!$A$1:$CI$361,MATCH(DATE(J$1,1,1),Shock_dev!$A$1:$CI$1,0),FALSE)</f>
        <v>0</v>
      </c>
      <c r="K116" s="52">
        <f>VLOOKUP($B116,Shock_dev!$A$1:$CI$361,MATCH(DATE(K$1,1,1),Shock_dev!$A$1:$CI$1,0),FALSE)</f>
        <v>0</v>
      </c>
      <c r="L116" s="52">
        <f>VLOOKUP($B116,Shock_dev!$A$1:$CI$361,MATCH(DATE(L$1,1,1),Shock_dev!$A$1:$CI$1,0),FALSE)</f>
        <v>0</v>
      </c>
      <c r="M116" s="52">
        <f>VLOOKUP($B116,Shock_dev!$A$1:$CI$361,MATCH(DATE(M$1,1,1),Shock_dev!$A$1:$CI$1,0),FALSE)</f>
        <v>0</v>
      </c>
      <c r="N116" s="52">
        <f>VLOOKUP($B116,Shock_dev!$A$1:$CI$361,MATCH(DATE(N$1,1,1),Shock_dev!$A$1:$CI$1,0),FALSE)</f>
        <v>0</v>
      </c>
      <c r="O116" s="52">
        <f>VLOOKUP($B116,Shock_dev!$A$1:$CI$361,MATCH(DATE(O$1,1,1),Shock_dev!$A$1:$CI$1,0),FALSE)</f>
        <v>0</v>
      </c>
      <c r="P116" s="52">
        <f>VLOOKUP($B116,Shock_dev!$A$1:$CI$361,MATCH(DATE(P$1,1,1),Shock_dev!$A$1:$CI$1,0),FALSE)</f>
        <v>0</v>
      </c>
      <c r="Q116" s="52">
        <f>VLOOKUP($B116,Shock_dev!$A$1:$CI$361,MATCH(DATE(Q$1,1,1),Shock_dev!$A$1:$CI$1,0),FALSE)</f>
        <v>0</v>
      </c>
      <c r="R116" s="52">
        <f>VLOOKUP($B116,Shock_dev!$A$1:$CI$361,MATCH(DATE(R$1,1,1),Shock_dev!$A$1:$CI$1,0),FALSE)</f>
        <v>0</v>
      </c>
      <c r="S116" s="52">
        <f>VLOOKUP($B116,Shock_dev!$A$1:$CI$361,MATCH(DATE(S$1,1,1),Shock_dev!$A$1:$CI$1,0),FALSE)</f>
        <v>0</v>
      </c>
      <c r="T116" s="52">
        <f>VLOOKUP($B116,Shock_dev!$A$1:$CI$361,MATCH(DATE(T$1,1,1),Shock_dev!$A$1:$CI$1,0),FALSE)</f>
        <v>0</v>
      </c>
      <c r="U116" s="52">
        <f>VLOOKUP($B116,Shock_dev!$A$1:$CI$361,MATCH(DATE(U$1,1,1),Shock_dev!$A$1:$CI$1,0),FALSE)</f>
        <v>0</v>
      </c>
      <c r="V116" s="52">
        <f>VLOOKUP($B116,Shock_dev!$A$1:$CI$361,MATCH(DATE(V$1,1,1),Shock_dev!$A$1:$CI$1,0),FALSE)</f>
        <v>0</v>
      </c>
      <c r="W116" s="52">
        <f>VLOOKUP($B116,Shock_dev!$A$1:$CI$361,MATCH(DATE(W$1,1,1),Shock_dev!$A$1:$CI$1,0),FALSE)</f>
        <v>0</v>
      </c>
      <c r="X116" s="52">
        <f>VLOOKUP($B116,Shock_dev!$A$1:$CI$361,MATCH(DATE(X$1,1,1),Shock_dev!$A$1:$CI$1,0),FALSE)</f>
        <v>0</v>
      </c>
      <c r="Y116" s="52">
        <f>VLOOKUP($B116,Shock_dev!$A$1:$CI$361,MATCH(DATE(Y$1,1,1),Shock_dev!$A$1:$CI$1,0),FALSE)</f>
        <v>0</v>
      </c>
      <c r="Z116" s="52">
        <f>VLOOKUP($B116,Shock_dev!$A$1:$CI$361,MATCH(DATE(Z$1,1,1),Shock_dev!$A$1:$CI$1,0),FALSE)</f>
        <v>0</v>
      </c>
      <c r="AA116" s="52">
        <f>VLOOKUP($B116,Shock_dev!$A$1:$CI$361,MATCH(DATE(AA$1,1,1),Shock_dev!$A$1:$CI$1,0),FALSE)</f>
        <v>0</v>
      </c>
      <c r="AB116" s="52">
        <f>VLOOKUP($B116,Shock_dev!$A$1:$CI$361,MATCH(DATE(AB$1,1,1),Shock_dev!$A$1:$CI$1,0),FALSE)</f>
        <v>0</v>
      </c>
      <c r="AC116" s="52">
        <f>VLOOKUP($B116,Shock_dev!$A$1:$CI$361,MATCH(DATE(AC$1,1,1),Shock_dev!$A$1:$CI$1,0),FALSE)</f>
        <v>0</v>
      </c>
      <c r="AD116" s="52">
        <f>VLOOKUP($B116,Shock_dev!$A$1:$CI$361,MATCH(DATE(AD$1,1,1),Shock_dev!$A$1:$CI$1,0),FALSE)</f>
        <v>0</v>
      </c>
      <c r="AE116" s="52">
        <f>VLOOKUP($B116,Shock_dev!$A$1:$CI$361,MATCH(DATE(AE$1,1,1),Shock_dev!$A$1:$CI$1,0),FALSE)</f>
        <v>0</v>
      </c>
      <c r="AF116" s="52">
        <f>VLOOKUP($B116,Shock_dev!$A$1:$CI$361,MATCH(DATE(AF$1,1,1),Shock_dev!$A$1:$CI$1,0),FALSE)</f>
        <v>0</v>
      </c>
      <c r="AG116" s="52"/>
      <c r="AH116" s="65">
        <f t="shared" si="38"/>
        <v>0</v>
      </c>
      <c r="AI116" s="65">
        <f t="shared" si="39"/>
        <v>0</v>
      </c>
      <c r="AJ116" s="65">
        <f t="shared" si="40"/>
        <v>0</v>
      </c>
      <c r="AK116" s="65">
        <f t="shared" si="41"/>
        <v>0</v>
      </c>
      <c r="AL116" s="65">
        <f t="shared" si="42"/>
        <v>0</v>
      </c>
      <c r="AM116" s="65">
        <f t="shared" si="43"/>
        <v>0</v>
      </c>
      <c r="AN116" s="66"/>
      <c r="AO116" s="65">
        <f t="shared" si="44"/>
        <v>0</v>
      </c>
      <c r="AP116" s="65">
        <f t="shared" si="45"/>
        <v>0</v>
      </c>
      <c r="AQ116" s="65">
        <f t="shared" si="46"/>
        <v>0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38"/>
        <v>0</v>
      </c>
      <c r="AI117" s="65">
        <f t="shared" si="39"/>
        <v>0</v>
      </c>
      <c r="AJ117" s="65">
        <f t="shared" si="40"/>
        <v>0</v>
      </c>
      <c r="AK117" s="65">
        <f t="shared" si="41"/>
        <v>0</v>
      </c>
      <c r="AL117" s="65">
        <f t="shared" si="42"/>
        <v>0</v>
      </c>
      <c r="AM117" s="65">
        <f t="shared" si="43"/>
        <v>0</v>
      </c>
      <c r="AN117" s="66"/>
      <c r="AO117" s="65">
        <f t="shared" si="44"/>
        <v>0</v>
      </c>
      <c r="AP117" s="65">
        <f t="shared" si="45"/>
        <v>0</v>
      </c>
      <c r="AQ117" s="65">
        <f t="shared" si="46"/>
        <v>0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0</v>
      </c>
      <c r="D120" s="52">
        <f t="shared" si="47"/>
        <v>0</v>
      </c>
      <c r="E120" s="52">
        <f t="shared" si="47"/>
        <v>0</v>
      </c>
      <c r="F120" s="52">
        <f t="shared" si="47"/>
        <v>0</v>
      </c>
      <c r="G120" s="52">
        <f t="shared" si="47"/>
        <v>0</v>
      </c>
      <c r="H120" s="52">
        <f t="shared" si="47"/>
        <v>0</v>
      </c>
      <c r="I120" s="52">
        <f t="shared" si="47"/>
        <v>0</v>
      </c>
      <c r="J120" s="52">
        <f t="shared" si="47"/>
        <v>0</v>
      </c>
      <c r="K120" s="52">
        <f t="shared" si="47"/>
        <v>0</v>
      </c>
      <c r="L120" s="52">
        <f t="shared" si="47"/>
        <v>0</v>
      </c>
      <c r="M120" s="52">
        <f t="shared" si="47"/>
        <v>0</v>
      </c>
      <c r="N120" s="52">
        <f t="shared" si="47"/>
        <v>0</v>
      </c>
      <c r="O120" s="52">
        <f t="shared" si="47"/>
        <v>0</v>
      </c>
      <c r="P120" s="52">
        <f t="shared" si="47"/>
        <v>0</v>
      </c>
      <c r="Q120" s="52">
        <f t="shared" si="47"/>
        <v>0</v>
      </c>
      <c r="R120" s="52">
        <f t="shared" si="47"/>
        <v>0</v>
      </c>
      <c r="S120" s="52">
        <f t="shared" si="47"/>
        <v>0</v>
      </c>
      <c r="T120" s="52">
        <f t="shared" si="47"/>
        <v>0</v>
      </c>
      <c r="U120" s="52">
        <f t="shared" si="47"/>
        <v>0</v>
      </c>
      <c r="V120" s="52">
        <f t="shared" si="47"/>
        <v>0</v>
      </c>
      <c r="W120" s="52">
        <f t="shared" si="47"/>
        <v>0</v>
      </c>
      <c r="X120" s="52">
        <f t="shared" si="47"/>
        <v>0</v>
      </c>
      <c r="Y120" s="52">
        <f t="shared" si="47"/>
        <v>0</v>
      </c>
      <c r="Z120" s="52">
        <f t="shared" si="47"/>
        <v>0</v>
      </c>
      <c r="AA120" s="52">
        <f t="shared" si="47"/>
        <v>0</v>
      </c>
      <c r="AB120" s="52">
        <f t="shared" si="47"/>
        <v>0</v>
      </c>
      <c r="AC120" s="52">
        <f t="shared" si="47"/>
        <v>0</v>
      </c>
      <c r="AD120" s="52">
        <f t="shared" si="47"/>
        <v>0</v>
      </c>
      <c r="AE120" s="52">
        <f t="shared" si="47"/>
        <v>0</v>
      </c>
      <c r="AF120" s="52">
        <f t="shared" si="47"/>
        <v>0</v>
      </c>
      <c r="AG120" s="52"/>
      <c r="AH120" s="65">
        <f>AVERAGE(C120:G120)</f>
        <v>0</v>
      </c>
      <c r="AI120" s="65">
        <f>AVERAGE(H120:L120)</f>
        <v>0</v>
      </c>
      <c r="AJ120" s="65">
        <f>AVERAGE(M120:Q120)</f>
        <v>0</v>
      </c>
      <c r="AK120" s="65">
        <f>AVERAGE(R120:V120)</f>
        <v>0</v>
      </c>
      <c r="AL120" s="65">
        <f>AVERAGE(W120:AA120)</f>
        <v>0</v>
      </c>
      <c r="AM120" s="65">
        <f>AVERAGE(AB120:AF120)</f>
        <v>0</v>
      </c>
      <c r="AN120" s="66"/>
      <c r="AO120" s="65">
        <f>AVERAGE(AH120:AI120)</f>
        <v>0</v>
      </c>
      <c r="AP120" s="65">
        <f>AVERAGE(AJ120:AK120)</f>
        <v>0</v>
      </c>
      <c r="AQ120" s="65">
        <f>AVERAGE(AL120:AM120)</f>
        <v>0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0</v>
      </c>
      <c r="AJ124" s="65">
        <f t="shared" si="50"/>
        <v>0</v>
      </c>
      <c r="AK124" s="65">
        <f t="shared" si="51"/>
        <v>0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0</v>
      </c>
      <c r="AP124" s="65">
        <f t="shared" si="55"/>
        <v>0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48"/>
        <v>0</v>
      </c>
      <c r="AI127" s="65">
        <f t="shared" si="49"/>
        <v>0</v>
      </c>
      <c r="AJ127" s="65">
        <f t="shared" si="50"/>
        <v>0</v>
      </c>
      <c r="AK127" s="65">
        <f t="shared" si="51"/>
        <v>0</v>
      </c>
      <c r="AL127" s="65">
        <f t="shared" si="52"/>
        <v>0</v>
      </c>
      <c r="AM127" s="65">
        <f t="shared" si="53"/>
        <v>0</v>
      </c>
      <c r="AN127" s="66"/>
      <c r="AO127" s="65">
        <f t="shared" si="54"/>
        <v>0</v>
      </c>
      <c r="AP127" s="65">
        <f t="shared" si="55"/>
        <v>0</v>
      </c>
      <c r="AQ127" s="65">
        <f t="shared" si="56"/>
        <v>0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0</v>
      </c>
      <c r="D128" s="52">
        <f>VLOOKUP($B128,Shock_dev!$A$1:$CI$361,MATCH(DATE(D$1,1,1),Shock_dev!$A$1:$CI$1,0),FALSE)</f>
        <v>0</v>
      </c>
      <c r="E128" s="52">
        <f>VLOOKUP($B128,Shock_dev!$A$1:$CI$361,MATCH(DATE(E$1,1,1),Shock_dev!$A$1:$CI$1,0),FALSE)</f>
        <v>0</v>
      </c>
      <c r="F128" s="52">
        <f>VLOOKUP($B128,Shock_dev!$A$1:$CI$361,MATCH(DATE(F$1,1,1),Shock_dev!$A$1:$CI$1,0),FALSE)</f>
        <v>0</v>
      </c>
      <c r="G128" s="52">
        <f>VLOOKUP($B128,Shock_dev!$A$1:$CI$361,MATCH(DATE(G$1,1,1),Shock_dev!$A$1:$CI$1,0),FALSE)</f>
        <v>0</v>
      </c>
      <c r="H128" s="52">
        <f>VLOOKUP($B128,Shock_dev!$A$1:$CI$361,MATCH(DATE(H$1,1,1),Shock_dev!$A$1:$CI$1,0),FALSE)</f>
        <v>0</v>
      </c>
      <c r="I128" s="52">
        <f>VLOOKUP($B128,Shock_dev!$A$1:$CI$361,MATCH(DATE(I$1,1,1),Shock_dev!$A$1:$CI$1,0),FALSE)</f>
        <v>0</v>
      </c>
      <c r="J128" s="52">
        <f>VLOOKUP($B128,Shock_dev!$A$1:$CI$361,MATCH(DATE(J$1,1,1),Shock_dev!$A$1:$CI$1,0),FALSE)</f>
        <v>0</v>
      </c>
      <c r="K128" s="52">
        <f>VLOOKUP($B128,Shock_dev!$A$1:$CI$361,MATCH(DATE(K$1,1,1),Shock_dev!$A$1:$CI$1,0),FALSE)</f>
        <v>0</v>
      </c>
      <c r="L128" s="52">
        <f>VLOOKUP($B128,Shock_dev!$A$1:$CI$361,MATCH(DATE(L$1,1,1),Shock_dev!$A$1:$CI$1,0),FALSE)</f>
        <v>0</v>
      </c>
      <c r="M128" s="52">
        <f>VLOOKUP($B128,Shock_dev!$A$1:$CI$361,MATCH(DATE(M$1,1,1),Shock_dev!$A$1:$CI$1,0),FALSE)</f>
        <v>0</v>
      </c>
      <c r="N128" s="52">
        <f>VLOOKUP($B128,Shock_dev!$A$1:$CI$361,MATCH(DATE(N$1,1,1),Shock_dev!$A$1:$CI$1,0),FALSE)</f>
        <v>0</v>
      </c>
      <c r="O128" s="52">
        <f>VLOOKUP($B128,Shock_dev!$A$1:$CI$361,MATCH(DATE(O$1,1,1),Shock_dev!$A$1:$CI$1,0),FALSE)</f>
        <v>0</v>
      </c>
      <c r="P128" s="52">
        <f>VLOOKUP($B128,Shock_dev!$A$1:$CI$361,MATCH(DATE(P$1,1,1),Shock_dev!$A$1:$CI$1,0),FALSE)</f>
        <v>0</v>
      </c>
      <c r="Q128" s="52">
        <f>VLOOKUP($B128,Shock_dev!$A$1:$CI$361,MATCH(DATE(Q$1,1,1),Shock_dev!$A$1:$CI$1,0),FALSE)</f>
        <v>0</v>
      </c>
      <c r="R128" s="52">
        <f>VLOOKUP($B128,Shock_dev!$A$1:$CI$361,MATCH(DATE(R$1,1,1),Shock_dev!$A$1:$CI$1,0),FALSE)</f>
        <v>0</v>
      </c>
      <c r="S128" s="52">
        <f>VLOOKUP($B128,Shock_dev!$A$1:$CI$361,MATCH(DATE(S$1,1,1),Shock_dev!$A$1:$CI$1,0),FALSE)</f>
        <v>0</v>
      </c>
      <c r="T128" s="52">
        <f>VLOOKUP($B128,Shock_dev!$A$1:$CI$361,MATCH(DATE(T$1,1,1),Shock_dev!$A$1:$CI$1,0),FALSE)</f>
        <v>0</v>
      </c>
      <c r="U128" s="52">
        <f>VLOOKUP($B128,Shock_dev!$A$1:$CI$361,MATCH(DATE(U$1,1,1),Shock_dev!$A$1:$CI$1,0),FALSE)</f>
        <v>0</v>
      </c>
      <c r="V128" s="52">
        <f>VLOOKUP($B128,Shock_dev!$A$1:$CI$361,MATCH(DATE(V$1,1,1),Shock_dev!$A$1:$CI$1,0),FALSE)</f>
        <v>0</v>
      </c>
      <c r="W128" s="52">
        <f>VLOOKUP($B128,Shock_dev!$A$1:$CI$361,MATCH(DATE(W$1,1,1),Shock_dev!$A$1:$CI$1,0),FALSE)</f>
        <v>0</v>
      </c>
      <c r="X128" s="52">
        <f>VLOOKUP($B128,Shock_dev!$A$1:$CI$361,MATCH(DATE(X$1,1,1),Shock_dev!$A$1:$CI$1,0),FALSE)</f>
        <v>0</v>
      </c>
      <c r="Y128" s="52">
        <f>VLOOKUP($B128,Shock_dev!$A$1:$CI$361,MATCH(DATE(Y$1,1,1),Shock_dev!$A$1:$CI$1,0),FALSE)</f>
        <v>0</v>
      </c>
      <c r="Z128" s="52">
        <f>VLOOKUP($B128,Shock_dev!$A$1:$CI$361,MATCH(DATE(Z$1,1,1),Shock_dev!$A$1:$CI$1,0),FALSE)</f>
        <v>0</v>
      </c>
      <c r="AA128" s="52">
        <f>VLOOKUP($B128,Shock_dev!$A$1:$CI$361,MATCH(DATE(AA$1,1,1),Shock_dev!$A$1:$CI$1,0),FALSE)</f>
        <v>0</v>
      </c>
      <c r="AB128" s="52">
        <f>VLOOKUP($B128,Shock_dev!$A$1:$CI$361,MATCH(DATE(AB$1,1,1),Shock_dev!$A$1:$CI$1,0),FALSE)</f>
        <v>0</v>
      </c>
      <c r="AC128" s="52">
        <f>VLOOKUP($B128,Shock_dev!$A$1:$CI$361,MATCH(DATE(AC$1,1,1),Shock_dev!$A$1:$CI$1,0),FALSE)</f>
        <v>0</v>
      </c>
      <c r="AD128" s="52">
        <f>VLOOKUP($B128,Shock_dev!$A$1:$CI$361,MATCH(DATE(AD$1,1,1),Shock_dev!$A$1:$CI$1,0),FALSE)</f>
        <v>0</v>
      </c>
      <c r="AE128" s="52">
        <f>VLOOKUP($B128,Shock_dev!$A$1:$CI$361,MATCH(DATE(AE$1,1,1),Shock_dev!$A$1:$CI$1,0),FALSE)</f>
        <v>0</v>
      </c>
      <c r="AF128" s="52">
        <f>VLOOKUP($B128,Shock_dev!$A$1:$CI$361,MATCH(DATE(AF$1,1,1),Shock_dev!$A$1:$CI$1,0),FALSE)</f>
        <v>0</v>
      </c>
      <c r="AG128" s="52"/>
      <c r="AH128" s="65">
        <f t="shared" si="48"/>
        <v>0</v>
      </c>
      <c r="AI128" s="65">
        <f t="shared" si="49"/>
        <v>0</v>
      </c>
      <c r="AJ128" s="65">
        <f t="shared" si="50"/>
        <v>0</v>
      </c>
      <c r="AK128" s="65">
        <f t="shared" si="51"/>
        <v>0</v>
      </c>
      <c r="AL128" s="65">
        <f t="shared" si="52"/>
        <v>0</v>
      </c>
      <c r="AM128" s="65">
        <f t="shared" si="53"/>
        <v>0</v>
      </c>
      <c r="AN128" s="66"/>
      <c r="AO128" s="65">
        <f t="shared" si="54"/>
        <v>0</v>
      </c>
      <c r="AP128" s="65">
        <f t="shared" si="55"/>
        <v>0</v>
      </c>
      <c r="AQ128" s="65">
        <f t="shared" si="56"/>
        <v>0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0</v>
      </c>
      <c r="D129" s="52">
        <f>VLOOKUP($B129,Shock_dev!$A$1:$CI$361,MATCH(DATE(D$1,1,1),Shock_dev!$A$1:$CI$1,0),FALSE)</f>
        <v>0</v>
      </c>
      <c r="E129" s="52">
        <f>VLOOKUP($B129,Shock_dev!$A$1:$CI$361,MATCH(DATE(E$1,1,1),Shock_dev!$A$1:$CI$1,0),FALSE)</f>
        <v>0</v>
      </c>
      <c r="F129" s="52">
        <f>VLOOKUP($B129,Shock_dev!$A$1:$CI$361,MATCH(DATE(F$1,1,1),Shock_dev!$A$1:$CI$1,0),FALSE)</f>
        <v>0</v>
      </c>
      <c r="G129" s="52">
        <f>VLOOKUP($B129,Shock_dev!$A$1:$CI$361,MATCH(DATE(G$1,1,1),Shock_dev!$A$1:$CI$1,0),FALSE)</f>
        <v>0</v>
      </c>
      <c r="H129" s="52">
        <f>VLOOKUP($B129,Shock_dev!$A$1:$CI$361,MATCH(DATE(H$1,1,1),Shock_dev!$A$1:$CI$1,0),FALSE)</f>
        <v>0</v>
      </c>
      <c r="I129" s="52">
        <f>VLOOKUP($B129,Shock_dev!$A$1:$CI$361,MATCH(DATE(I$1,1,1),Shock_dev!$A$1:$CI$1,0),FALSE)</f>
        <v>0</v>
      </c>
      <c r="J129" s="52">
        <f>VLOOKUP($B129,Shock_dev!$A$1:$CI$361,MATCH(DATE(J$1,1,1),Shock_dev!$A$1:$CI$1,0),FALSE)</f>
        <v>0</v>
      </c>
      <c r="K129" s="52">
        <f>VLOOKUP($B129,Shock_dev!$A$1:$CI$361,MATCH(DATE(K$1,1,1),Shock_dev!$A$1:$CI$1,0),FALSE)</f>
        <v>0</v>
      </c>
      <c r="L129" s="52">
        <f>VLOOKUP($B129,Shock_dev!$A$1:$CI$361,MATCH(DATE(L$1,1,1),Shock_dev!$A$1:$CI$1,0),FALSE)</f>
        <v>0</v>
      </c>
      <c r="M129" s="52">
        <f>VLOOKUP($B129,Shock_dev!$A$1:$CI$361,MATCH(DATE(M$1,1,1),Shock_dev!$A$1:$CI$1,0),FALSE)</f>
        <v>0</v>
      </c>
      <c r="N129" s="52">
        <f>VLOOKUP($B129,Shock_dev!$A$1:$CI$361,MATCH(DATE(N$1,1,1),Shock_dev!$A$1:$CI$1,0),FALSE)</f>
        <v>0</v>
      </c>
      <c r="O129" s="52">
        <f>VLOOKUP($B129,Shock_dev!$A$1:$CI$361,MATCH(DATE(O$1,1,1),Shock_dev!$A$1:$CI$1,0),FALSE)</f>
        <v>0</v>
      </c>
      <c r="P129" s="52">
        <f>VLOOKUP($B129,Shock_dev!$A$1:$CI$361,MATCH(DATE(P$1,1,1),Shock_dev!$A$1:$CI$1,0),FALSE)</f>
        <v>0</v>
      </c>
      <c r="Q129" s="52">
        <f>VLOOKUP($B129,Shock_dev!$A$1:$CI$361,MATCH(DATE(Q$1,1,1),Shock_dev!$A$1:$CI$1,0),FALSE)</f>
        <v>0</v>
      </c>
      <c r="R129" s="52">
        <f>VLOOKUP($B129,Shock_dev!$A$1:$CI$361,MATCH(DATE(R$1,1,1),Shock_dev!$A$1:$CI$1,0),FALSE)</f>
        <v>0</v>
      </c>
      <c r="S129" s="52">
        <f>VLOOKUP($B129,Shock_dev!$A$1:$CI$361,MATCH(DATE(S$1,1,1),Shock_dev!$A$1:$CI$1,0),FALSE)</f>
        <v>0</v>
      </c>
      <c r="T129" s="52">
        <f>VLOOKUP($B129,Shock_dev!$A$1:$CI$361,MATCH(DATE(T$1,1,1),Shock_dev!$A$1:$CI$1,0),FALSE)</f>
        <v>0</v>
      </c>
      <c r="U129" s="52">
        <f>VLOOKUP($B129,Shock_dev!$A$1:$CI$361,MATCH(DATE(U$1,1,1),Shock_dev!$A$1:$CI$1,0),FALSE)</f>
        <v>0</v>
      </c>
      <c r="V129" s="52">
        <f>VLOOKUP($B129,Shock_dev!$A$1:$CI$361,MATCH(DATE(V$1,1,1),Shock_dev!$A$1:$CI$1,0),FALSE)</f>
        <v>0</v>
      </c>
      <c r="W129" s="52">
        <f>VLOOKUP($B129,Shock_dev!$A$1:$CI$361,MATCH(DATE(W$1,1,1),Shock_dev!$A$1:$CI$1,0),FALSE)</f>
        <v>0</v>
      </c>
      <c r="X129" s="52">
        <f>VLOOKUP($B129,Shock_dev!$A$1:$CI$361,MATCH(DATE(X$1,1,1),Shock_dev!$A$1:$CI$1,0),FALSE)</f>
        <v>0</v>
      </c>
      <c r="Y129" s="52">
        <f>VLOOKUP($B129,Shock_dev!$A$1:$CI$361,MATCH(DATE(Y$1,1,1),Shock_dev!$A$1:$CI$1,0),FALSE)</f>
        <v>0</v>
      </c>
      <c r="Z129" s="52">
        <f>VLOOKUP($B129,Shock_dev!$A$1:$CI$361,MATCH(DATE(Z$1,1,1),Shock_dev!$A$1:$CI$1,0),FALSE)</f>
        <v>0</v>
      </c>
      <c r="AA129" s="52">
        <f>VLOOKUP($B129,Shock_dev!$A$1:$CI$361,MATCH(DATE(AA$1,1,1),Shock_dev!$A$1:$CI$1,0),FALSE)</f>
        <v>0</v>
      </c>
      <c r="AB129" s="52">
        <f>VLOOKUP($B129,Shock_dev!$A$1:$CI$361,MATCH(DATE(AB$1,1,1),Shock_dev!$A$1:$CI$1,0),FALSE)</f>
        <v>0</v>
      </c>
      <c r="AC129" s="52">
        <f>VLOOKUP($B129,Shock_dev!$A$1:$CI$361,MATCH(DATE(AC$1,1,1),Shock_dev!$A$1:$CI$1,0),FALSE)</f>
        <v>0</v>
      </c>
      <c r="AD129" s="52">
        <f>VLOOKUP($B129,Shock_dev!$A$1:$CI$361,MATCH(DATE(AD$1,1,1),Shock_dev!$A$1:$CI$1,0),FALSE)</f>
        <v>0</v>
      </c>
      <c r="AE129" s="52">
        <f>VLOOKUP($B129,Shock_dev!$A$1:$CI$361,MATCH(DATE(AE$1,1,1),Shock_dev!$A$1:$CI$1,0),FALSE)</f>
        <v>0</v>
      </c>
      <c r="AF129" s="52">
        <f>VLOOKUP($B129,Shock_dev!$A$1:$CI$361,MATCH(DATE(AF$1,1,1),Shock_dev!$A$1:$CI$1,0),FALSE)</f>
        <v>0</v>
      </c>
      <c r="AG129" s="52"/>
      <c r="AH129" s="65">
        <f t="shared" si="48"/>
        <v>0</v>
      </c>
      <c r="AI129" s="65">
        <f t="shared" si="49"/>
        <v>0</v>
      </c>
      <c r="AJ129" s="65">
        <f t="shared" si="50"/>
        <v>0</v>
      </c>
      <c r="AK129" s="65">
        <f t="shared" si="51"/>
        <v>0</v>
      </c>
      <c r="AL129" s="65">
        <f t="shared" si="52"/>
        <v>0</v>
      </c>
      <c r="AM129" s="65">
        <f t="shared" si="53"/>
        <v>0</v>
      </c>
      <c r="AN129" s="66"/>
      <c r="AO129" s="65">
        <f t="shared" si="54"/>
        <v>0</v>
      </c>
      <c r="AP129" s="65">
        <f t="shared" si="55"/>
        <v>0</v>
      </c>
      <c r="AQ129" s="65">
        <f t="shared" si="56"/>
        <v>0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5550.9</v>
      </c>
      <c r="D133" s="52">
        <f t="shared" ref="D133:AF133" si="57">SUM(D134:D143)</f>
        <v>5517.2</v>
      </c>
      <c r="E133" s="52">
        <f t="shared" si="57"/>
        <v>5474.6</v>
      </c>
      <c r="F133" s="52">
        <f t="shared" si="57"/>
        <v>5421.2</v>
      </c>
      <c r="G133" s="52">
        <f t="shared" si="57"/>
        <v>5354.9</v>
      </c>
      <c r="H133" s="52">
        <f t="shared" si="57"/>
        <v>5272.8</v>
      </c>
      <c r="I133" s="52">
        <f t="shared" si="57"/>
        <v>5172.3</v>
      </c>
      <c r="J133" s="52">
        <f t="shared" si="57"/>
        <v>5050.7999999999993</v>
      </c>
      <c r="K133" s="52">
        <f t="shared" si="57"/>
        <v>4906.2</v>
      </c>
      <c r="L133" s="52">
        <f t="shared" si="57"/>
        <v>4736.7</v>
      </c>
      <c r="M133" s="52">
        <f t="shared" si="57"/>
        <v>4541.9000000000005</v>
      </c>
      <c r="N133" s="52">
        <f t="shared" si="57"/>
        <v>4323.3999999999987</v>
      </c>
      <c r="O133" s="52">
        <f t="shared" si="57"/>
        <v>4084.6000000000004</v>
      </c>
      <c r="P133" s="52">
        <f t="shared" si="57"/>
        <v>3830.6</v>
      </c>
      <c r="Q133" s="52">
        <f t="shared" si="57"/>
        <v>3568.9000000000005</v>
      </c>
      <c r="R133" s="52">
        <f t="shared" si="57"/>
        <v>3306.9999999999995</v>
      </c>
      <c r="S133" s="52">
        <f t="shared" si="57"/>
        <v>3053.2000000000003</v>
      </c>
      <c r="T133" s="52">
        <f t="shared" si="57"/>
        <v>2814.3999999999996</v>
      </c>
      <c r="U133" s="52">
        <f t="shared" si="57"/>
        <v>2595.9</v>
      </c>
      <c r="V133" s="52">
        <f t="shared" si="57"/>
        <v>2401.1999999999998</v>
      </c>
      <c r="W133" s="52">
        <f t="shared" si="57"/>
        <v>2231.4999999999995</v>
      </c>
      <c r="X133" s="52">
        <f t="shared" si="57"/>
        <v>2086.8999999999996</v>
      </c>
      <c r="Y133" s="52">
        <f t="shared" si="57"/>
        <v>1965.3999999999999</v>
      </c>
      <c r="Z133" s="52">
        <f t="shared" si="57"/>
        <v>1864.9999999999998</v>
      </c>
      <c r="AA133" s="52">
        <f t="shared" si="57"/>
        <v>1782.8</v>
      </c>
      <c r="AB133" s="52">
        <f t="shared" si="57"/>
        <v>1716.4999999999995</v>
      </c>
      <c r="AC133" s="52">
        <f t="shared" si="57"/>
        <v>1663.1</v>
      </c>
      <c r="AD133" s="52">
        <f t="shared" si="57"/>
        <v>1620.5</v>
      </c>
      <c r="AE133" s="52">
        <f t="shared" si="57"/>
        <v>1586.9</v>
      </c>
      <c r="AF133" s="52">
        <f t="shared" si="57"/>
        <v>1560.2</v>
      </c>
      <c r="AG133" s="52"/>
      <c r="AH133" s="65">
        <f>AVERAGE(C133:G133)</f>
        <v>5463.7599999999993</v>
      </c>
      <c r="AI133" s="65">
        <f>AVERAGE(H133:L133)</f>
        <v>5027.76</v>
      </c>
      <c r="AJ133" s="65">
        <f>AVERAGE(M133:Q133)</f>
        <v>4069.88</v>
      </c>
      <c r="AK133" s="65">
        <f>AVERAGE(R133:V133)</f>
        <v>2834.3399999999992</v>
      </c>
      <c r="AL133" s="65">
        <f>AVERAGE(W133:AA133)</f>
        <v>1986.3199999999997</v>
      </c>
      <c r="AM133" s="65">
        <f>AVERAGE(AB133:AF133)</f>
        <v>1629.44</v>
      </c>
      <c r="AN133" s="66"/>
      <c r="AO133" s="65">
        <f>AVERAGE(AH133:AI133)</f>
        <v>5245.76</v>
      </c>
      <c r="AP133" s="65">
        <f>AVERAGE(AJ133:AK133)</f>
        <v>3452.1099999999997</v>
      </c>
      <c r="AQ133" s="65">
        <f>AVERAGE(AL133:AM133)</f>
        <v>1807.8799999999999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4411.3</v>
      </c>
      <c r="D137" s="52">
        <f>VLOOKUP($B137,Shock_dev!$A$1:$CI$361,MATCH(DATE(D$1,1,1),Shock_dev!$A$1:$CI$1,0),FALSE)</f>
        <v>4374.8999999999996</v>
      </c>
      <c r="E137" s="52">
        <f>VLOOKUP($B137,Shock_dev!$A$1:$CI$361,MATCH(DATE(E$1,1,1),Shock_dev!$A$1:$CI$1,0),FALSE)</f>
        <v>4329</v>
      </c>
      <c r="F137" s="52">
        <f>VLOOKUP($B137,Shock_dev!$A$1:$CI$361,MATCH(DATE(F$1,1,1),Shock_dev!$A$1:$CI$1,0),FALSE)</f>
        <v>4271.5</v>
      </c>
      <c r="G137" s="52">
        <f>VLOOKUP($B137,Shock_dev!$A$1:$CI$361,MATCH(DATE(G$1,1,1),Shock_dev!$A$1:$CI$1,0),FALSE)</f>
        <v>4199.8</v>
      </c>
      <c r="H137" s="52">
        <f>VLOOKUP($B137,Shock_dev!$A$1:$CI$361,MATCH(DATE(H$1,1,1),Shock_dev!$A$1:$CI$1,0),FALSE)</f>
        <v>4111.2</v>
      </c>
      <c r="I137" s="52">
        <f>VLOOKUP($B137,Shock_dev!$A$1:$CI$361,MATCH(DATE(I$1,1,1),Shock_dev!$A$1:$CI$1,0),FALSE)</f>
        <v>4002.8</v>
      </c>
      <c r="J137" s="52">
        <f>VLOOKUP($B137,Shock_dev!$A$1:$CI$361,MATCH(DATE(J$1,1,1),Shock_dev!$A$1:$CI$1,0),FALSE)</f>
        <v>3871.7</v>
      </c>
      <c r="K137" s="52">
        <f>VLOOKUP($B137,Shock_dev!$A$1:$CI$361,MATCH(DATE(K$1,1,1),Shock_dev!$A$1:$CI$1,0),FALSE)</f>
        <v>3715.5</v>
      </c>
      <c r="L137" s="52">
        <f>VLOOKUP($B137,Shock_dev!$A$1:$CI$361,MATCH(DATE(L$1,1,1),Shock_dev!$A$1:$CI$1,0),FALSE)</f>
        <v>3532.5</v>
      </c>
      <c r="M137" s="52">
        <f>VLOOKUP($B137,Shock_dev!$A$1:$CI$361,MATCH(DATE(M$1,1,1),Shock_dev!$A$1:$CI$1,0),FALSE)</f>
        <v>3322.3</v>
      </c>
      <c r="N137" s="52">
        <f>VLOOKUP($B137,Shock_dev!$A$1:$CI$361,MATCH(DATE(N$1,1,1),Shock_dev!$A$1:$CI$1,0),FALSE)</f>
        <v>3086.5</v>
      </c>
      <c r="O137" s="52">
        <f>VLOOKUP($B137,Shock_dev!$A$1:$CI$361,MATCH(DATE(O$1,1,1),Shock_dev!$A$1:$CI$1,0),FALSE)</f>
        <v>2828.8</v>
      </c>
      <c r="P137" s="52">
        <f>VLOOKUP($B137,Shock_dev!$A$1:$CI$361,MATCH(DATE(P$1,1,1),Shock_dev!$A$1:$CI$1,0),FALSE)</f>
        <v>2554.8000000000002</v>
      </c>
      <c r="Q137" s="52">
        <f>VLOOKUP($B137,Shock_dev!$A$1:$CI$361,MATCH(DATE(Q$1,1,1),Shock_dev!$A$1:$CI$1,0),FALSE)</f>
        <v>2272.3000000000002</v>
      </c>
      <c r="R137" s="52">
        <f>VLOOKUP($B137,Shock_dev!$A$1:$CI$361,MATCH(DATE(R$1,1,1),Shock_dev!$A$1:$CI$1,0),FALSE)</f>
        <v>1989.7</v>
      </c>
      <c r="S137" s="52">
        <f>VLOOKUP($B137,Shock_dev!$A$1:$CI$361,MATCH(DATE(S$1,1,1),Shock_dev!$A$1:$CI$1,0),FALSE)</f>
        <v>1715.7</v>
      </c>
      <c r="T137" s="52">
        <f>VLOOKUP($B137,Shock_dev!$A$1:$CI$361,MATCH(DATE(T$1,1,1),Shock_dev!$A$1:$CI$1,0),FALSE)</f>
        <v>1458</v>
      </c>
      <c r="U137" s="52">
        <f>VLOOKUP($B137,Shock_dev!$A$1:$CI$361,MATCH(DATE(U$1,1,1),Shock_dev!$A$1:$CI$1,0),FALSE)</f>
        <v>1222.2</v>
      </c>
      <c r="V137" s="52">
        <f>VLOOKUP($B137,Shock_dev!$A$1:$CI$361,MATCH(DATE(V$1,1,1),Shock_dev!$A$1:$CI$1,0),FALSE)</f>
        <v>1012.1</v>
      </c>
      <c r="W137" s="52">
        <f>VLOOKUP($B137,Shock_dev!$A$1:$CI$361,MATCH(DATE(W$1,1,1),Shock_dev!$A$1:$CI$1,0),FALSE)</f>
        <v>829</v>
      </c>
      <c r="X137" s="52">
        <f>VLOOKUP($B137,Shock_dev!$A$1:$CI$361,MATCH(DATE(X$1,1,1),Shock_dev!$A$1:$CI$1,0),FALSE)</f>
        <v>672.8</v>
      </c>
      <c r="Y137" s="52">
        <f>VLOOKUP($B137,Shock_dev!$A$1:$CI$361,MATCH(DATE(Y$1,1,1),Shock_dev!$A$1:$CI$1,0),FALSE)</f>
        <v>541.70000000000005</v>
      </c>
      <c r="Z137" s="52">
        <f>VLOOKUP($B137,Shock_dev!$A$1:$CI$361,MATCH(DATE(Z$1,1,1),Shock_dev!$A$1:$CI$1,0),FALSE)</f>
        <v>433.3</v>
      </c>
      <c r="AA137" s="52">
        <f>VLOOKUP($B137,Shock_dev!$A$1:$CI$361,MATCH(DATE(AA$1,1,1),Shock_dev!$A$1:$CI$1,0),FALSE)</f>
        <v>344.7</v>
      </c>
      <c r="AB137" s="52">
        <f>VLOOKUP($B137,Shock_dev!$A$1:$CI$361,MATCH(DATE(AB$1,1,1),Shock_dev!$A$1:$CI$1,0),FALSE)</f>
        <v>273.10000000000002</v>
      </c>
      <c r="AC137" s="52">
        <f>VLOOKUP($B137,Shock_dev!$A$1:$CI$361,MATCH(DATE(AC$1,1,1),Shock_dev!$A$1:$CI$1,0),FALSE)</f>
        <v>215.5</v>
      </c>
      <c r="AD137" s="52">
        <f>VLOOKUP($B137,Shock_dev!$A$1:$CI$361,MATCH(DATE(AD$1,1,1),Shock_dev!$A$1:$CI$1,0),FALSE)</f>
        <v>169.6</v>
      </c>
      <c r="AE137" s="52">
        <f>VLOOKUP($B137,Shock_dev!$A$1:$CI$361,MATCH(DATE(AE$1,1,1),Shock_dev!$A$1:$CI$1,0),FALSE)</f>
        <v>133.19999999999999</v>
      </c>
      <c r="AF137" s="52">
        <f>VLOOKUP($B137,Shock_dev!$A$1:$CI$361,MATCH(DATE(AF$1,1,1),Shock_dev!$A$1:$CI$1,0),FALSE)</f>
        <v>104.4</v>
      </c>
      <c r="AG137" s="52"/>
      <c r="AH137" s="65">
        <f t="shared" si="58"/>
        <v>4317.3</v>
      </c>
      <c r="AI137" s="65">
        <f t="shared" si="59"/>
        <v>3846.7400000000002</v>
      </c>
      <c r="AJ137" s="65">
        <f t="shared" si="60"/>
        <v>2812.94</v>
      </c>
      <c r="AK137" s="65">
        <f t="shared" si="61"/>
        <v>1479.54</v>
      </c>
      <c r="AL137" s="65">
        <f t="shared" si="62"/>
        <v>564.29999999999995</v>
      </c>
      <c r="AM137" s="65">
        <f t="shared" si="63"/>
        <v>179.16000000000003</v>
      </c>
      <c r="AN137" s="66"/>
      <c r="AO137" s="65">
        <f t="shared" si="64"/>
        <v>4082.0200000000004</v>
      </c>
      <c r="AP137" s="65">
        <f t="shared" si="65"/>
        <v>2146.2399999999998</v>
      </c>
      <c r="AQ137" s="65">
        <f t="shared" si="66"/>
        <v>371.73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5550.9</v>
      </c>
      <c r="D146" s="52">
        <f t="shared" ref="D146:AF146" si="67">SUM(D147:D156)</f>
        <v>5517.2</v>
      </c>
      <c r="E146" s="52">
        <f t="shared" si="67"/>
        <v>5474.6</v>
      </c>
      <c r="F146" s="52">
        <f t="shared" si="67"/>
        <v>5421.2</v>
      </c>
      <c r="G146" s="52">
        <f t="shared" si="67"/>
        <v>5354.9</v>
      </c>
      <c r="H146" s="52">
        <f t="shared" si="67"/>
        <v>5272.8</v>
      </c>
      <c r="I146" s="52">
        <f t="shared" si="67"/>
        <v>5172.3</v>
      </c>
      <c r="J146" s="52">
        <f t="shared" si="67"/>
        <v>5050.7999999999993</v>
      </c>
      <c r="K146" s="52">
        <f t="shared" si="67"/>
        <v>4906.2</v>
      </c>
      <c r="L146" s="52">
        <f t="shared" si="67"/>
        <v>4736.7</v>
      </c>
      <c r="M146" s="52">
        <f t="shared" si="67"/>
        <v>4541.9000000000005</v>
      </c>
      <c r="N146" s="52">
        <f t="shared" si="67"/>
        <v>4323.3999999999987</v>
      </c>
      <c r="O146" s="52">
        <f t="shared" si="67"/>
        <v>4084.6000000000004</v>
      </c>
      <c r="P146" s="52">
        <f t="shared" si="67"/>
        <v>3830.6</v>
      </c>
      <c r="Q146" s="52">
        <f t="shared" si="67"/>
        <v>3568.9000000000005</v>
      </c>
      <c r="R146" s="52">
        <f t="shared" si="67"/>
        <v>3306.9999999999995</v>
      </c>
      <c r="S146" s="52">
        <f t="shared" si="67"/>
        <v>3053.2000000000003</v>
      </c>
      <c r="T146" s="52">
        <f t="shared" si="67"/>
        <v>2814.3999999999996</v>
      </c>
      <c r="U146" s="52">
        <f t="shared" si="67"/>
        <v>2595.9</v>
      </c>
      <c r="V146" s="52">
        <f t="shared" si="67"/>
        <v>2401.1999999999998</v>
      </c>
      <c r="W146" s="52">
        <f t="shared" si="67"/>
        <v>2231.4999999999995</v>
      </c>
      <c r="X146" s="52">
        <f t="shared" si="67"/>
        <v>2086.8999999999996</v>
      </c>
      <c r="Y146" s="52">
        <f t="shared" si="67"/>
        <v>1965.3999999999999</v>
      </c>
      <c r="Z146" s="52">
        <f t="shared" si="67"/>
        <v>1864.9999999999998</v>
      </c>
      <c r="AA146" s="52">
        <f t="shared" si="67"/>
        <v>1782.8</v>
      </c>
      <c r="AB146" s="52">
        <f t="shared" si="67"/>
        <v>1716.4999999999995</v>
      </c>
      <c r="AC146" s="52">
        <f t="shared" si="67"/>
        <v>1663.1</v>
      </c>
      <c r="AD146" s="52">
        <f t="shared" si="67"/>
        <v>1620.5</v>
      </c>
      <c r="AE146" s="52">
        <f t="shared" si="67"/>
        <v>1586.9</v>
      </c>
      <c r="AF146" s="52">
        <f t="shared" si="67"/>
        <v>1560.2</v>
      </c>
      <c r="AG146" s="52">
        <f>AVERAGE(C146:AF146)</f>
        <v>3501.9166666666652</v>
      </c>
      <c r="AH146" s="65">
        <f>AVERAGE(C146:G146)</f>
        <v>5463.7599999999993</v>
      </c>
      <c r="AI146" s="65">
        <f>AVERAGE(H146:L146)</f>
        <v>5027.76</v>
      </c>
      <c r="AJ146" s="65">
        <f>AVERAGE(M146:Q146)</f>
        <v>4069.88</v>
      </c>
      <c r="AK146" s="65">
        <f>AVERAGE(R146:V146)</f>
        <v>2834.3399999999992</v>
      </c>
      <c r="AL146" s="65">
        <f>AVERAGE(W146:AA146)</f>
        <v>1986.3199999999997</v>
      </c>
      <c r="AM146" s="65">
        <f>AVERAGE(AB146:AF146)</f>
        <v>1629.44</v>
      </c>
      <c r="AN146" s="66"/>
      <c r="AO146" s="65">
        <f>AVERAGE(AH146:AI146)</f>
        <v>5245.76</v>
      </c>
      <c r="AP146" s="65">
        <f>AVERAGE(AJ146:AK146)</f>
        <v>3452.1099999999997</v>
      </c>
      <c r="AQ146" s="65">
        <f>AVERAGE(AL146:AM146)</f>
        <v>1807.8799999999999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41.7</v>
      </c>
      <c r="D147" s="52">
        <f t="shared" si="69"/>
        <v>53.1</v>
      </c>
      <c r="E147" s="52">
        <f t="shared" si="69"/>
        <v>67.400000000000006</v>
      </c>
      <c r="F147" s="52">
        <f t="shared" si="69"/>
        <v>85.4</v>
      </c>
      <c r="G147" s="52">
        <f t="shared" si="69"/>
        <v>107.8</v>
      </c>
      <c r="H147" s="52">
        <f t="shared" si="69"/>
        <v>135.5</v>
      </c>
      <c r="I147" s="52">
        <f t="shared" si="69"/>
        <v>169.4</v>
      </c>
      <c r="J147" s="52">
        <f t="shared" si="69"/>
        <v>210.4</v>
      </c>
      <c r="K147" s="52">
        <f t="shared" si="69"/>
        <v>259.3</v>
      </c>
      <c r="L147" s="52">
        <f t="shared" si="69"/>
        <v>316.60000000000002</v>
      </c>
      <c r="M147" s="52">
        <f t="shared" si="69"/>
        <v>382.3</v>
      </c>
      <c r="N147" s="52">
        <f t="shared" si="69"/>
        <v>456</v>
      </c>
      <c r="O147" s="52">
        <f t="shared" si="69"/>
        <v>536.70000000000005</v>
      </c>
      <c r="P147" s="52">
        <f t="shared" si="69"/>
        <v>622.29999999999995</v>
      </c>
      <c r="Q147" s="52">
        <f t="shared" si="69"/>
        <v>710.7</v>
      </c>
      <c r="R147" s="52">
        <f t="shared" si="69"/>
        <v>799.1</v>
      </c>
      <c r="S147" s="52">
        <f t="shared" si="69"/>
        <v>884.8</v>
      </c>
      <c r="T147" s="52">
        <f t="shared" si="69"/>
        <v>965.4</v>
      </c>
      <c r="U147" s="52">
        <f t="shared" si="69"/>
        <v>1039.2</v>
      </c>
      <c r="V147" s="52">
        <f t="shared" si="69"/>
        <v>1104.9000000000001</v>
      </c>
      <c r="W147" s="52">
        <f t="shared" si="69"/>
        <v>1162.2</v>
      </c>
      <c r="X147" s="52">
        <f t="shared" si="69"/>
        <v>1211</v>
      </c>
      <c r="Y147" s="52">
        <f t="shared" si="69"/>
        <v>1252</v>
      </c>
      <c r="Z147" s="52">
        <f t="shared" si="69"/>
        <v>1285.9000000000001</v>
      </c>
      <c r="AA147" s="52">
        <f t="shared" si="69"/>
        <v>1313.6</v>
      </c>
      <c r="AB147" s="52">
        <f t="shared" si="69"/>
        <v>1336.1</v>
      </c>
      <c r="AC147" s="52">
        <f t="shared" si="69"/>
        <v>1354</v>
      </c>
      <c r="AD147" s="52">
        <f t="shared" si="69"/>
        <v>1368.4</v>
      </c>
      <c r="AE147" s="52">
        <f t="shared" si="69"/>
        <v>1379.8</v>
      </c>
      <c r="AF147" s="52">
        <f t="shared" si="69"/>
        <v>1388.8</v>
      </c>
      <c r="AG147" s="52"/>
      <c r="AH147" s="65">
        <f t="shared" ref="AH147:AH156" si="70">AVERAGE(C147:G147)</f>
        <v>71.080000000000013</v>
      </c>
      <c r="AI147" s="65">
        <f t="shared" ref="AI147:AI156" si="71">AVERAGE(H147:L147)</f>
        <v>218.23999999999995</v>
      </c>
      <c r="AJ147" s="65">
        <f t="shared" ref="AJ147:AJ156" si="72">AVERAGE(M147:Q147)</f>
        <v>541.6</v>
      </c>
      <c r="AK147" s="65">
        <f t="shared" ref="AK147:AK156" si="73">AVERAGE(R147:V147)</f>
        <v>958.68</v>
      </c>
      <c r="AL147" s="65">
        <f t="shared" ref="AL147:AL156" si="74">AVERAGE(W147:AA147)</f>
        <v>1244.94</v>
      </c>
      <c r="AM147" s="65">
        <f t="shared" ref="AM147:AM156" si="75">AVERAGE(AB147:AF147)</f>
        <v>1365.42</v>
      </c>
      <c r="AN147" s="66"/>
      <c r="AO147" s="65">
        <f t="shared" ref="AO147:AO156" si="76">AVERAGE(AH147:AI147)</f>
        <v>144.65999999999997</v>
      </c>
      <c r="AP147" s="65">
        <f t="shared" ref="AP147:AP156" si="77">AVERAGE(AJ147:AK147)</f>
        <v>750.14</v>
      </c>
      <c r="AQ147" s="65">
        <f t="shared" ref="AQ147:AQ156" si="78">AVERAGE(AL147:AM147)</f>
        <v>1305.18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1.2</v>
      </c>
      <c r="D148" s="52">
        <f t="shared" si="79"/>
        <v>1.6</v>
      </c>
      <c r="E148" s="52">
        <f t="shared" si="79"/>
        <v>2</v>
      </c>
      <c r="F148" s="52">
        <f t="shared" si="79"/>
        <v>2.5</v>
      </c>
      <c r="G148" s="52">
        <f t="shared" si="79"/>
        <v>3.2</v>
      </c>
      <c r="H148" s="52">
        <f t="shared" si="79"/>
        <v>4</v>
      </c>
      <c r="I148" s="52">
        <f t="shared" si="79"/>
        <v>5</v>
      </c>
      <c r="J148" s="52">
        <f t="shared" si="79"/>
        <v>6.2</v>
      </c>
      <c r="K148" s="52">
        <f t="shared" si="79"/>
        <v>7.7</v>
      </c>
      <c r="L148" s="52">
        <f t="shared" si="79"/>
        <v>9.4</v>
      </c>
      <c r="M148" s="52">
        <f t="shared" si="79"/>
        <v>11.3</v>
      </c>
      <c r="N148" s="52">
        <f t="shared" si="79"/>
        <v>13.5</v>
      </c>
      <c r="O148" s="52">
        <f t="shared" si="79"/>
        <v>15.9</v>
      </c>
      <c r="P148" s="52">
        <f t="shared" si="79"/>
        <v>18.399999999999999</v>
      </c>
      <c r="Q148" s="52">
        <f t="shared" si="79"/>
        <v>21</v>
      </c>
      <c r="R148" s="52">
        <f t="shared" si="79"/>
        <v>23.6</v>
      </c>
      <c r="S148" s="52">
        <f t="shared" si="79"/>
        <v>26.1</v>
      </c>
      <c r="T148" s="52">
        <f t="shared" si="79"/>
        <v>28.5</v>
      </c>
      <c r="U148" s="52">
        <f t="shared" si="79"/>
        <v>30.7</v>
      </c>
      <c r="V148" s="52">
        <f t="shared" si="79"/>
        <v>32.6</v>
      </c>
      <c r="W148" s="52">
        <f t="shared" si="79"/>
        <v>34.299999999999997</v>
      </c>
      <c r="X148" s="52">
        <f t="shared" si="79"/>
        <v>35.799999999999997</v>
      </c>
      <c r="Y148" s="52">
        <f t="shared" si="79"/>
        <v>37</v>
      </c>
      <c r="Z148" s="52">
        <f t="shared" si="79"/>
        <v>38</v>
      </c>
      <c r="AA148" s="52">
        <f t="shared" si="79"/>
        <v>38.799999999999997</v>
      </c>
      <c r="AB148" s="52">
        <f t="shared" si="79"/>
        <v>39.5</v>
      </c>
      <c r="AC148" s="52">
        <f t="shared" si="79"/>
        <v>40</v>
      </c>
      <c r="AD148" s="52">
        <f t="shared" si="79"/>
        <v>40.4</v>
      </c>
      <c r="AE148" s="52">
        <f t="shared" si="79"/>
        <v>40.799999999999997</v>
      </c>
      <c r="AF148" s="52">
        <f t="shared" si="79"/>
        <v>41</v>
      </c>
      <c r="AG148" s="52"/>
      <c r="AH148" s="65">
        <f t="shared" si="70"/>
        <v>2.1</v>
      </c>
      <c r="AI148" s="65">
        <f t="shared" si="71"/>
        <v>6.4599999999999991</v>
      </c>
      <c r="AJ148" s="65">
        <f t="shared" si="72"/>
        <v>16.02</v>
      </c>
      <c r="AK148" s="65">
        <f t="shared" si="73"/>
        <v>28.3</v>
      </c>
      <c r="AL148" s="65">
        <f t="shared" si="74"/>
        <v>36.779999999999994</v>
      </c>
      <c r="AM148" s="65">
        <f t="shared" si="75"/>
        <v>40.339999999999996</v>
      </c>
      <c r="AN148" s="66"/>
      <c r="AO148" s="65">
        <f t="shared" si="76"/>
        <v>4.2799999999999994</v>
      </c>
      <c r="AP148" s="65">
        <f t="shared" si="77"/>
        <v>22.16</v>
      </c>
      <c r="AQ148" s="65">
        <f t="shared" si="78"/>
        <v>38.559999999999995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802.1</v>
      </c>
      <c r="D149" s="52">
        <f t="shared" si="80"/>
        <v>795.4</v>
      </c>
      <c r="E149" s="52">
        <f t="shared" si="80"/>
        <v>787.1</v>
      </c>
      <c r="F149" s="52">
        <f t="shared" si="80"/>
        <v>776.6</v>
      </c>
      <c r="G149" s="52">
        <f t="shared" si="80"/>
        <v>763.6</v>
      </c>
      <c r="H149" s="52">
        <f t="shared" si="80"/>
        <v>747.5</v>
      </c>
      <c r="I149" s="52">
        <f t="shared" si="80"/>
        <v>727.8</v>
      </c>
      <c r="J149" s="52">
        <f t="shared" si="80"/>
        <v>703.9</v>
      </c>
      <c r="K149" s="52">
        <f t="shared" si="80"/>
        <v>675.5</v>
      </c>
      <c r="L149" s="52">
        <f t="shared" si="80"/>
        <v>642.29999999999995</v>
      </c>
      <c r="M149" s="52">
        <f t="shared" si="80"/>
        <v>604.1</v>
      </c>
      <c r="N149" s="52">
        <f t="shared" si="80"/>
        <v>561.20000000000005</v>
      </c>
      <c r="O149" s="52">
        <f t="shared" si="80"/>
        <v>514.29999999999995</v>
      </c>
      <c r="P149" s="52">
        <f t="shared" si="80"/>
        <v>464.5</v>
      </c>
      <c r="Q149" s="52">
        <f t="shared" si="80"/>
        <v>413.1</v>
      </c>
      <c r="R149" s="52">
        <f t="shared" si="80"/>
        <v>361.8</v>
      </c>
      <c r="S149" s="52">
        <f t="shared" si="80"/>
        <v>312</v>
      </c>
      <c r="T149" s="52">
        <f t="shared" si="80"/>
        <v>265.10000000000002</v>
      </c>
      <c r="U149" s="52">
        <f t="shared" si="80"/>
        <v>222.2</v>
      </c>
      <c r="V149" s="52">
        <f t="shared" si="80"/>
        <v>184</v>
      </c>
      <c r="W149" s="52">
        <f t="shared" si="80"/>
        <v>150.69999999999999</v>
      </c>
      <c r="X149" s="52">
        <f t="shared" si="80"/>
        <v>122.3</v>
      </c>
      <c r="Y149" s="52">
        <f t="shared" si="80"/>
        <v>98.5</v>
      </c>
      <c r="Z149" s="52">
        <f t="shared" si="80"/>
        <v>78.8</v>
      </c>
      <c r="AA149" s="52">
        <f t="shared" si="80"/>
        <v>62.7</v>
      </c>
      <c r="AB149" s="52">
        <f t="shared" si="80"/>
        <v>49.6</v>
      </c>
      <c r="AC149" s="52">
        <f t="shared" si="80"/>
        <v>39.200000000000003</v>
      </c>
      <c r="AD149" s="52">
        <f t="shared" si="80"/>
        <v>30.8</v>
      </c>
      <c r="AE149" s="52">
        <f t="shared" si="80"/>
        <v>24.2</v>
      </c>
      <c r="AF149" s="52">
        <f t="shared" si="80"/>
        <v>19</v>
      </c>
      <c r="AG149" s="52"/>
      <c r="AH149" s="65">
        <f t="shared" si="70"/>
        <v>784.95999999999992</v>
      </c>
      <c r="AI149" s="65">
        <f t="shared" si="71"/>
        <v>699.4</v>
      </c>
      <c r="AJ149" s="65">
        <f t="shared" si="72"/>
        <v>511.44000000000005</v>
      </c>
      <c r="AK149" s="65">
        <f t="shared" si="73"/>
        <v>269.02</v>
      </c>
      <c r="AL149" s="65">
        <f t="shared" si="74"/>
        <v>102.6</v>
      </c>
      <c r="AM149" s="65">
        <f t="shared" si="75"/>
        <v>32.56</v>
      </c>
      <c r="AN149" s="66"/>
      <c r="AO149" s="65">
        <f t="shared" si="76"/>
        <v>742.18</v>
      </c>
      <c r="AP149" s="65">
        <f t="shared" si="77"/>
        <v>390.23</v>
      </c>
      <c r="AQ149" s="65">
        <f t="shared" si="78"/>
        <v>67.58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4411.3</v>
      </c>
      <c r="D150" s="52">
        <f t="shared" si="81"/>
        <v>4374.8999999999996</v>
      </c>
      <c r="E150" s="52">
        <f t="shared" si="81"/>
        <v>4329</v>
      </c>
      <c r="F150" s="52">
        <f t="shared" si="81"/>
        <v>4271.5</v>
      </c>
      <c r="G150" s="52">
        <f t="shared" si="81"/>
        <v>4199.8</v>
      </c>
      <c r="H150" s="52">
        <f t="shared" si="81"/>
        <v>4111.2</v>
      </c>
      <c r="I150" s="52">
        <f t="shared" si="81"/>
        <v>4002.8</v>
      </c>
      <c r="J150" s="52">
        <f t="shared" si="81"/>
        <v>3871.7</v>
      </c>
      <c r="K150" s="52">
        <f t="shared" si="81"/>
        <v>3715.5</v>
      </c>
      <c r="L150" s="52">
        <f t="shared" si="81"/>
        <v>3532.5</v>
      </c>
      <c r="M150" s="52">
        <f t="shared" si="81"/>
        <v>3322.3</v>
      </c>
      <c r="N150" s="52">
        <f t="shared" si="81"/>
        <v>3086.5</v>
      </c>
      <c r="O150" s="52">
        <f t="shared" si="81"/>
        <v>2828.8</v>
      </c>
      <c r="P150" s="52">
        <f t="shared" si="81"/>
        <v>2554.8000000000002</v>
      </c>
      <c r="Q150" s="52">
        <f t="shared" si="81"/>
        <v>2272.3000000000002</v>
      </c>
      <c r="R150" s="52">
        <f t="shared" si="81"/>
        <v>1989.7</v>
      </c>
      <c r="S150" s="52">
        <f t="shared" si="81"/>
        <v>1715.7</v>
      </c>
      <c r="T150" s="52">
        <f t="shared" si="81"/>
        <v>1458</v>
      </c>
      <c r="U150" s="52">
        <f t="shared" si="81"/>
        <v>1222.2</v>
      </c>
      <c r="V150" s="52">
        <f t="shared" si="81"/>
        <v>1012.1</v>
      </c>
      <c r="W150" s="52">
        <f t="shared" si="81"/>
        <v>829</v>
      </c>
      <c r="X150" s="52">
        <f t="shared" si="81"/>
        <v>672.8</v>
      </c>
      <c r="Y150" s="52">
        <f t="shared" si="81"/>
        <v>541.70000000000005</v>
      </c>
      <c r="Z150" s="52">
        <f t="shared" si="81"/>
        <v>433.3</v>
      </c>
      <c r="AA150" s="52">
        <f t="shared" si="81"/>
        <v>344.7</v>
      </c>
      <c r="AB150" s="52">
        <f t="shared" si="81"/>
        <v>273.10000000000002</v>
      </c>
      <c r="AC150" s="52">
        <f t="shared" si="81"/>
        <v>215.5</v>
      </c>
      <c r="AD150" s="52">
        <f t="shared" si="81"/>
        <v>169.6</v>
      </c>
      <c r="AE150" s="52">
        <f t="shared" si="81"/>
        <v>133.19999999999999</v>
      </c>
      <c r="AF150" s="52">
        <f t="shared" si="81"/>
        <v>104.4</v>
      </c>
      <c r="AG150" s="52"/>
      <c r="AH150" s="65">
        <f t="shared" si="70"/>
        <v>4317.3</v>
      </c>
      <c r="AI150" s="65">
        <f t="shared" si="71"/>
        <v>3846.7400000000002</v>
      </c>
      <c r="AJ150" s="65">
        <f t="shared" si="72"/>
        <v>2812.94</v>
      </c>
      <c r="AK150" s="65">
        <f t="shared" si="73"/>
        <v>1479.54</v>
      </c>
      <c r="AL150" s="65">
        <f t="shared" si="74"/>
        <v>564.29999999999995</v>
      </c>
      <c r="AM150" s="65">
        <f t="shared" si="75"/>
        <v>179.16000000000003</v>
      </c>
      <c r="AN150" s="66"/>
      <c r="AO150" s="65">
        <f t="shared" si="76"/>
        <v>4082.0200000000004</v>
      </c>
      <c r="AP150" s="65">
        <f t="shared" si="77"/>
        <v>2146.2399999999998</v>
      </c>
      <c r="AQ150" s="65">
        <f t="shared" si="78"/>
        <v>371.73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53.5</v>
      </c>
      <c r="D151" s="52">
        <f t="shared" si="82"/>
        <v>53</v>
      </c>
      <c r="E151" s="52">
        <f t="shared" si="82"/>
        <v>52.5</v>
      </c>
      <c r="F151" s="52">
        <f t="shared" si="82"/>
        <v>51.8</v>
      </c>
      <c r="G151" s="52">
        <f t="shared" si="82"/>
        <v>50.9</v>
      </c>
      <c r="H151" s="52">
        <f t="shared" si="82"/>
        <v>49.8</v>
      </c>
      <c r="I151" s="52">
        <f t="shared" si="82"/>
        <v>48.5</v>
      </c>
      <c r="J151" s="52">
        <f t="shared" si="82"/>
        <v>46.9</v>
      </c>
      <c r="K151" s="52">
        <f t="shared" si="82"/>
        <v>45</v>
      </c>
      <c r="L151" s="52">
        <f t="shared" si="82"/>
        <v>42.8</v>
      </c>
      <c r="M151" s="52">
        <f t="shared" si="82"/>
        <v>40.299999999999997</v>
      </c>
      <c r="N151" s="52">
        <f t="shared" si="82"/>
        <v>37.4</v>
      </c>
      <c r="O151" s="52">
        <f t="shared" si="82"/>
        <v>34.299999999999997</v>
      </c>
      <c r="P151" s="52">
        <f t="shared" si="82"/>
        <v>31</v>
      </c>
      <c r="Q151" s="52">
        <f t="shared" si="82"/>
        <v>27.5</v>
      </c>
      <c r="R151" s="52">
        <f t="shared" si="82"/>
        <v>24.1</v>
      </c>
      <c r="S151" s="52">
        <f t="shared" si="82"/>
        <v>20.8</v>
      </c>
      <c r="T151" s="52">
        <f t="shared" si="82"/>
        <v>17.7</v>
      </c>
      <c r="U151" s="52">
        <f t="shared" si="82"/>
        <v>14.8</v>
      </c>
      <c r="V151" s="52">
        <f t="shared" si="82"/>
        <v>12.3</v>
      </c>
      <c r="W151" s="52">
        <f t="shared" si="82"/>
        <v>10</v>
      </c>
      <c r="X151" s="52">
        <f t="shared" si="82"/>
        <v>8.1999999999999993</v>
      </c>
      <c r="Y151" s="52">
        <f t="shared" si="82"/>
        <v>6.6</v>
      </c>
      <c r="Z151" s="52">
        <f t="shared" si="82"/>
        <v>5.3</v>
      </c>
      <c r="AA151" s="52">
        <f t="shared" si="82"/>
        <v>4.2</v>
      </c>
      <c r="AB151" s="52">
        <f t="shared" si="82"/>
        <v>3.3</v>
      </c>
      <c r="AC151" s="52">
        <f t="shared" si="82"/>
        <v>2.6</v>
      </c>
      <c r="AD151" s="52">
        <f t="shared" si="82"/>
        <v>2.1</v>
      </c>
      <c r="AE151" s="52">
        <f t="shared" si="82"/>
        <v>1.6</v>
      </c>
      <c r="AF151" s="52">
        <f t="shared" si="82"/>
        <v>1.3</v>
      </c>
      <c r="AG151" s="52"/>
      <c r="AH151" s="65">
        <f t="shared" si="70"/>
        <v>52.339999999999996</v>
      </c>
      <c r="AI151" s="65">
        <f t="shared" si="71"/>
        <v>46.6</v>
      </c>
      <c r="AJ151" s="65">
        <f t="shared" si="72"/>
        <v>34.1</v>
      </c>
      <c r="AK151" s="65">
        <f t="shared" si="73"/>
        <v>17.940000000000001</v>
      </c>
      <c r="AL151" s="65">
        <f t="shared" si="74"/>
        <v>6.8599999999999994</v>
      </c>
      <c r="AM151" s="65">
        <f t="shared" si="75"/>
        <v>2.1800000000000002</v>
      </c>
      <c r="AN151" s="66"/>
      <c r="AO151" s="65">
        <f t="shared" si="76"/>
        <v>49.47</v>
      </c>
      <c r="AP151" s="65">
        <f t="shared" si="77"/>
        <v>26.020000000000003</v>
      </c>
      <c r="AQ151" s="65">
        <f t="shared" si="78"/>
        <v>4.5199999999999996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0.5</v>
      </c>
      <c r="D153" s="52">
        <f t="shared" si="84"/>
        <v>0.5</v>
      </c>
      <c r="E153" s="52">
        <f t="shared" si="84"/>
        <v>0.5</v>
      </c>
      <c r="F153" s="52">
        <f t="shared" si="84"/>
        <v>0.5</v>
      </c>
      <c r="G153" s="52">
        <f t="shared" si="84"/>
        <v>0.5</v>
      </c>
      <c r="H153" s="52">
        <f t="shared" si="84"/>
        <v>0.5</v>
      </c>
      <c r="I153" s="52">
        <f t="shared" si="84"/>
        <v>0.5</v>
      </c>
      <c r="J153" s="52">
        <f t="shared" si="84"/>
        <v>0.5</v>
      </c>
      <c r="K153" s="52">
        <f t="shared" si="84"/>
        <v>0.5</v>
      </c>
      <c r="L153" s="52">
        <f t="shared" si="84"/>
        <v>0.4</v>
      </c>
      <c r="M153" s="52">
        <f t="shared" si="84"/>
        <v>0.4</v>
      </c>
      <c r="N153" s="52">
        <f t="shared" si="84"/>
        <v>0.4</v>
      </c>
      <c r="O153" s="52">
        <f t="shared" si="84"/>
        <v>0.3</v>
      </c>
      <c r="P153" s="52">
        <f t="shared" si="84"/>
        <v>0.3</v>
      </c>
      <c r="Q153" s="52">
        <f t="shared" si="84"/>
        <v>0.3</v>
      </c>
      <c r="R153" s="52">
        <f t="shared" si="84"/>
        <v>0.2</v>
      </c>
      <c r="S153" s="52">
        <f t="shared" si="84"/>
        <v>0.2</v>
      </c>
      <c r="T153" s="52">
        <f t="shared" si="84"/>
        <v>0.2</v>
      </c>
      <c r="U153" s="52">
        <f t="shared" si="84"/>
        <v>0.1</v>
      </c>
      <c r="V153" s="52">
        <f t="shared" si="84"/>
        <v>0.1</v>
      </c>
      <c r="W153" s="52">
        <f t="shared" si="84"/>
        <v>0.1</v>
      </c>
      <c r="X153" s="52">
        <f t="shared" si="84"/>
        <v>0.1</v>
      </c>
      <c r="Y153" s="52">
        <f t="shared" si="84"/>
        <v>0.1</v>
      </c>
      <c r="Z153" s="52">
        <f t="shared" si="84"/>
        <v>0.1</v>
      </c>
      <c r="AA153" s="52">
        <f t="shared" si="84"/>
        <v>0</v>
      </c>
      <c r="AB153" s="52">
        <f t="shared" si="84"/>
        <v>0</v>
      </c>
      <c r="AC153" s="52">
        <f t="shared" si="84"/>
        <v>0</v>
      </c>
      <c r="AD153" s="52">
        <f t="shared" si="84"/>
        <v>0</v>
      </c>
      <c r="AE153" s="52">
        <f t="shared" si="84"/>
        <v>0</v>
      </c>
      <c r="AF153" s="52">
        <f t="shared" si="84"/>
        <v>0</v>
      </c>
      <c r="AG153" s="52"/>
      <c r="AH153" s="65">
        <f t="shared" si="70"/>
        <v>0.5</v>
      </c>
      <c r="AI153" s="65">
        <f t="shared" si="71"/>
        <v>0.48</v>
      </c>
      <c r="AJ153" s="65">
        <f t="shared" si="72"/>
        <v>0.34</v>
      </c>
      <c r="AK153" s="65">
        <f t="shared" si="73"/>
        <v>0.16</v>
      </c>
      <c r="AL153" s="65">
        <f t="shared" si="74"/>
        <v>0.08</v>
      </c>
      <c r="AM153" s="65">
        <f t="shared" si="75"/>
        <v>0</v>
      </c>
      <c r="AN153" s="66"/>
      <c r="AO153" s="65">
        <f t="shared" si="76"/>
        <v>0.49</v>
      </c>
      <c r="AP153" s="65">
        <f t="shared" si="77"/>
        <v>0.25</v>
      </c>
      <c r="AQ153" s="65">
        <f t="shared" si="78"/>
        <v>0.04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0</v>
      </c>
      <c r="D154" s="52">
        <f t="shared" si="85"/>
        <v>0</v>
      </c>
      <c r="E154" s="52">
        <f t="shared" si="85"/>
        <v>0</v>
      </c>
      <c r="F154" s="52">
        <f t="shared" si="85"/>
        <v>0</v>
      </c>
      <c r="G154" s="52">
        <f t="shared" si="85"/>
        <v>0</v>
      </c>
      <c r="H154" s="52">
        <f t="shared" si="85"/>
        <v>0</v>
      </c>
      <c r="I154" s="52">
        <f t="shared" si="85"/>
        <v>0</v>
      </c>
      <c r="J154" s="52">
        <f t="shared" si="85"/>
        <v>0</v>
      </c>
      <c r="K154" s="52">
        <f t="shared" si="85"/>
        <v>0</v>
      </c>
      <c r="L154" s="52">
        <f t="shared" si="85"/>
        <v>0</v>
      </c>
      <c r="M154" s="52">
        <f t="shared" si="85"/>
        <v>0</v>
      </c>
      <c r="N154" s="52">
        <f t="shared" si="85"/>
        <v>0</v>
      </c>
      <c r="O154" s="52">
        <f t="shared" si="85"/>
        <v>0</v>
      </c>
      <c r="P154" s="52">
        <f t="shared" si="85"/>
        <v>0</v>
      </c>
      <c r="Q154" s="52">
        <f t="shared" si="85"/>
        <v>0</v>
      </c>
      <c r="R154" s="52">
        <f t="shared" si="85"/>
        <v>0</v>
      </c>
      <c r="S154" s="52">
        <f t="shared" si="85"/>
        <v>0</v>
      </c>
      <c r="T154" s="52">
        <f t="shared" si="85"/>
        <v>0</v>
      </c>
      <c r="U154" s="52">
        <f t="shared" si="85"/>
        <v>0</v>
      </c>
      <c r="V154" s="52">
        <f t="shared" si="85"/>
        <v>0</v>
      </c>
      <c r="W154" s="52">
        <f t="shared" si="85"/>
        <v>0</v>
      </c>
      <c r="X154" s="52">
        <f t="shared" si="85"/>
        <v>0</v>
      </c>
      <c r="Y154" s="52">
        <f t="shared" si="85"/>
        <v>0</v>
      </c>
      <c r="Z154" s="52">
        <f t="shared" si="85"/>
        <v>0</v>
      </c>
      <c r="AA154" s="52">
        <f t="shared" si="85"/>
        <v>0</v>
      </c>
      <c r="AB154" s="52">
        <f t="shared" si="85"/>
        <v>0</v>
      </c>
      <c r="AC154" s="52">
        <f t="shared" si="85"/>
        <v>0</v>
      </c>
      <c r="AD154" s="52">
        <f t="shared" si="85"/>
        <v>0</v>
      </c>
      <c r="AE154" s="52">
        <f t="shared" si="85"/>
        <v>0</v>
      </c>
      <c r="AF154" s="52">
        <f t="shared" si="85"/>
        <v>0</v>
      </c>
      <c r="AG154" s="52"/>
      <c r="AH154" s="65">
        <f t="shared" si="70"/>
        <v>0</v>
      </c>
      <c r="AI154" s="65">
        <f t="shared" si="71"/>
        <v>0</v>
      </c>
      <c r="AJ154" s="65">
        <f t="shared" si="72"/>
        <v>0</v>
      </c>
      <c r="AK154" s="65">
        <f t="shared" si="73"/>
        <v>0</v>
      </c>
      <c r="AL154" s="65">
        <f t="shared" si="74"/>
        <v>0</v>
      </c>
      <c r="AM154" s="65">
        <f t="shared" si="75"/>
        <v>0</v>
      </c>
      <c r="AN154" s="66"/>
      <c r="AO154" s="65">
        <f t="shared" si="76"/>
        <v>0</v>
      </c>
      <c r="AP154" s="65">
        <f t="shared" si="77"/>
        <v>0</v>
      </c>
      <c r="AQ154" s="65">
        <f t="shared" si="78"/>
        <v>0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227.2</v>
      </c>
      <c r="D155" s="52">
        <f t="shared" si="86"/>
        <v>225.4</v>
      </c>
      <c r="E155" s="52">
        <f t="shared" si="86"/>
        <v>223</v>
      </c>
      <c r="F155" s="52">
        <f t="shared" si="86"/>
        <v>220</v>
      </c>
      <c r="G155" s="52">
        <f t="shared" si="86"/>
        <v>216.4</v>
      </c>
      <c r="H155" s="52">
        <f t="shared" si="86"/>
        <v>211.8</v>
      </c>
      <c r="I155" s="52">
        <f t="shared" si="86"/>
        <v>206.2</v>
      </c>
      <c r="J155" s="52">
        <f t="shared" si="86"/>
        <v>199.5</v>
      </c>
      <c r="K155" s="52">
        <f t="shared" si="86"/>
        <v>191.4</v>
      </c>
      <c r="L155" s="52">
        <f t="shared" si="86"/>
        <v>182</v>
      </c>
      <c r="M155" s="52">
        <f t="shared" si="86"/>
        <v>171.1</v>
      </c>
      <c r="N155" s="52">
        <f t="shared" si="86"/>
        <v>159</v>
      </c>
      <c r="O155" s="52">
        <f t="shared" si="86"/>
        <v>145.69999999999999</v>
      </c>
      <c r="P155" s="52">
        <f t="shared" si="86"/>
        <v>131.6</v>
      </c>
      <c r="Q155" s="52">
        <f t="shared" si="86"/>
        <v>117.1</v>
      </c>
      <c r="R155" s="52">
        <f t="shared" si="86"/>
        <v>102.5</v>
      </c>
      <c r="S155" s="52">
        <f t="shared" si="86"/>
        <v>88.4</v>
      </c>
      <c r="T155" s="52">
        <f t="shared" si="86"/>
        <v>75.099999999999994</v>
      </c>
      <c r="U155" s="52">
        <f t="shared" si="86"/>
        <v>63</v>
      </c>
      <c r="V155" s="52">
        <f t="shared" si="86"/>
        <v>52.1</v>
      </c>
      <c r="W155" s="52">
        <f t="shared" si="86"/>
        <v>42.7</v>
      </c>
      <c r="X155" s="52">
        <f t="shared" si="86"/>
        <v>34.700000000000003</v>
      </c>
      <c r="Y155" s="52">
        <f t="shared" si="86"/>
        <v>27.9</v>
      </c>
      <c r="Z155" s="52">
        <f t="shared" si="86"/>
        <v>22.3</v>
      </c>
      <c r="AA155" s="52">
        <f t="shared" si="86"/>
        <v>17.8</v>
      </c>
      <c r="AB155" s="52">
        <f t="shared" si="86"/>
        <v>14.1</v>
      </c>
      <c r="AC155" s="52">
        <f t="shared" si="86"/>
        <v>11.1</v>
      </c>
      <c r="AD155" s="52">
        <f t="shared" si="86"/>
        <v>8.6999999999999993</v>
      </c>
      <c r="AE155" s="52">
        <f t="shared" si="86"/>
        <v>6.9</v>
      </c>
      <c r="AF155" s="52">
        <f t="shared" si="86"/>
        <v>5.4</v>
      </c>
      <c r="AG155" s="52"/>
      <c r="AH155" s="65">
        <f t="shared" si="70"/>
        <v>222.4</v>
      </c>
      <c r="AI155" s="65">
        <f t="shared" si="71"/>
        <v>198.18</v>
      </c>
      <c r="AJ155" s="65">
        <f t="shared" si="72"/>
        <v>144.9</v>
      </c>
      <c r="AK155" s="65">
        <f t="shared" si="73"/>
        <v>76.22</v>
      </c>
      <c r="AL155" s="65">
        <f t="shared" si="74"/>
        <v>29.080000000000002</v>
      </c>
      <c r="AM155" s="65">
        <f t="shared" si="75"/>
        <v>9.2399999999999984</v>
      </c>
      <c r="AN155" s="66"/>
      <c r="AO155" s="65">
        <f t="shared" si="76"/>
        <v>210.29000000000002</v>
      </c>
      <c r="AP155" s="65">
        <f t="shared" si="77"/>
        <v>110.56</v>
      </c>
      <c r="AQ155" s="65">
        <f t="shared" si="78"/>
        <v>19.16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0</v>
      </c>
      <c r="D156" s="52">
        <f t="shared" ref="D156:AF156" si="87">D117+D130+D143</f>
        <v>0</v>
      </c>
      <c r="E156" s="52">
        <f t="shared" si="87"/>
        <v>0</v>
      </c>
      <c r="F156" s="52">
        <f t="shared" si="87"/>
        <v>0</v>
      </c>
      <c r="G156" s="52">
        <f t="shared" si="87"/>
        <v>0</v>
      </c>
      <c r="H156" s="52">
        <f t="shared" si="87"/>
        <v>0</v>
      </c>
      <c r="I156" s="52">
        <f t="shared" si="87"/>
        <v>0</v>
      </c>
      <c r="J156" s="52">
        <f t="shared" si="87"/>
        <v>0</v>
      </c>
      <c r="K156" s="52">
        <f t="shared" si="87"/>
        <v>0</v>
      </c>
      <c r="L156" s="52">
        <f t="shared" si="87"/>
        <v>0</v>
      </c>
      <c r="M156" s="52">
        <f t="shared" si="87"/>
        <v>0</v>
      </c>
      <c r="N156" s="52">
        <f t="shared" si="87"/>
        <v>0</v>
      </c>
      <c r="O156" s="52">
        <f t="shared" si="87"/>
        <v>0</v>
      </c>
      <c r="P156" s="52">
        <f t="shared" si="87"/>
        <v>0</v>
      </c>
      <c r="Q156" s="52">
        <f t="shared" si="87"/>
        <v>0</v>
      </c>
      <c r="R156" s="52">
        <f t="shared" si="87"/>
        <v>0</v>
      </c>
      <c r="S156" s="52">
        <f t="shared" si="87"/>
        <v>0</v>
      </c>
      <c r="T156" s="52">
        <f t="shared" si="87"/>
        <v>0</v>
      </c>
      <c r="U156" s="52">
        <f t="shared" si="87"/>
        <v>0</v>
      </c>
      <c r="V156" s="52">
        <f t="shared" si="87"/>
        <v>0</v>
      </c>
      <c r="W156" s="52">
        <f t="shared" si="87"/>
        <v>0</v>
      </c>
      <c r="X156" s="52">
        <f t="shared" si="87"/>
        <v>0</v>
      </c>
      <c r="Y156" s="52">
        <f t="shared" si="87"/>
        <v>0</v>
      </c>
      <c r="Z156" s="52">
        <f t="shared" si="87"/>
        <v>0</v>
      </c>
      <c r="AA156" s="52">
        <f t="shared" si="87"/>
        <v>0</v>
      </c>
      <c r="AB156" s="52">
        <f t="shared" si="87"/>
        <v>0</v>
      </c>
      <c r="AC156" s="52">
        <f t="shared" si="87"/>
        <v>0</v>
      </c>
      <c r="AD156" s="52">
        <f t="shared" si="87"/>
        <v>0</v>
      </c>
      <c r="AE156" s="52">
        <f t="shared" si="87"/>
        <v>0</v>
      </c>
      <c r="AF156" s="52">
        <f t="shared" si="87"/>
        <v>0</v>
      </c>
      <c r="AG156" s="52"/>
      <c r="AH156" s="65">
        <f t="shared" si="70"/>
        <v>0</v>
      </c>
      <c r="AI156" s="65">
        <f t="shared" si="71"/>
        <v>0</v>
      </c>
      <c r="AJ156" s="65">
        <f t="shared" si="72"/>
        <v>0</v>
      </c>
      <c r="AK156" s="65">
        <f t="shared" si="73"/>
        <v>0</v>
      </c>
      <c r="AL156" s="65">
        <f t="shared" si="74"/>
        <v>0</v>
      </c>
      <c r="AM156" s="65">
        <f t="shared" si="75"/>
        <v>0</v>
      </c>
      <c r="AN156" s="66"/>
      <c r="AO156" s="65">
        <f t="shared" si="76"/>
        <v>0</v>
      </c>
      <c r="AP156" s="65">
        <f t="shared" si="77"/>
        <v>0</v>
      </c>
      <c r="AQ156" s="65">
        <f t="shared" si="78"/>
        <v>0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90">
        <f>AH107/AH146</f>
        <v>0</v>
      </c>
      <c r="AI157" s="90">
        <f t="shared" ref="AI157:AL157" si="88">AI107/AI146</f>
        <v>0</v>
      </c>
      <c r="AJ157" s="90">
        <f t="shared" si="88"/>
        <v>0</v>
      </c>
      <c r="AK157" s="90">
        <f t="shared" si="88"/>
        <v>0</v>
      </c>
      <c r="AL157" s="90">
        <f t="shared" si="88"/>
        <v>0</v>
      </c>
      <c r="AM157" s="90">
        <f>AM107/AM146</f>
        <v>0</v>
      </c>
      <c r="AN157" s="66"/>
      <c r="AO157" s="90">
        <f>AO107/AO146</f>
        <v>0</v>
      </c>
      <c r="AP157" s="90">
        <f t="shared" ref="AP157:AQ157" si="89">AP107/AP146</f>
        <v>0</v>
      </c>
      <c r="AQ157" s="90">
        <f t="shared" si="89"/>
        <v>0</v>
      </c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90">
        <f>AH120/AH146</f>
        <v>0</v>
      </c>
      <c r="AI158" s="90">
        <f t="shared" ref="AI158:AM158" si="90">AI120/AI146</f>
        <v>0</v>
      </c>
      <c r="AJ158" s="90">
        <f t="shared" si="90"/>
        <v>0</v>
      </c>
      <c r="AK158" s="90">
        <f t="shared" si="90"/>
        <v>0</v>
      </c>
      <c r="AL158" s="90">
        <f t="shared" si="90"/>
        <v>0</v>
      </c>
      <c r="AM158" s="90">
        <f t="shared" si="90"/>
        <v>0</v>
      </c>
      <c r="AN158" s="66"/>
      <c r="AO158" s="90">
        <f t="shared" ref="AO158:AQ158" si="91">AO120/AO146</f>
        <v>0</v>
      </c>
      <c r="AP158" s="90">
        <f t="shared" si="91"/>
        <v>0</v>
      </c>
      <c r="AQ158" s="65">
        <f t="shared" si="91"/>
        <v>0</v>
      </c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90">
        <f>AH133/AH146</f>
        <v>1</v>
      </c>
      <c r="AI159" s="90">
        <f t="shared" ref="AI159:AM159" si="92">AI133/AI146</f>
        <v>1</v>
      </c>
      <c r="AJ159" s="90">
        <f t="shared" si="92"/>
        <v>1</v>
      </c>
      <c r="AK159" s="90">
        <f t="shared" si="92"/>
        <v>1</v>
      </c>
      <c r="AL159" s="90">
        <f t="shared" si="92"/>
        <v>1</v>
      </c>
      <c r="AM159" s="90">
        <f t="shared" si="92"/>
        <v>1</v>
      </c>
      <c r="AN159" s="85"/>
      <c r="AO159" s="90">
        <f t="shared" ref="AO159:AQ159" si="93">AO133/AO146</f>
        <v>1</v>
      </c>
      <c r="AP159" s="90">
        <f t="shared" si="93"/>
        <v>1</v>
      </c>
      <c r="AQ159" s="90">
        <f t="shared" si="93"/>
        <v>1</v>
      </c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94">SUM(C108:C117)</f>
        <v>0</v>
      </c>
      <c r="D162" s="52">
        <f t="shared" si="94"/>
        <v>0</v>
      </c>
      <c r="E162" s="52">
        <f t="shared" si="94"/>
        <v>0</v>
      </c>
      <c r="F162" s="52">
        <f t="shared" si="94"/>
        <v>0</v>
      </c>
      <c r="G162" s="52">
        <f t="shared" si="94"/>
        <v>0</v>
      </c>
      <c r="H162" s="52">
        <f t="shared" si="94"/>
        <v>0</v>
      </c>
      <c r="I162" s="52">
        <f t="shared" si="94"/>
        <v>0</v>
      </c>
      <c r="J162" s="52">
        <f t="shared" si="94"/>
        <v>0</v>
      </c>
      <c r="K162" s="52">
        <f t="shared" si="94"/>
        <v>0</v>
      </c>
      <c r="L162" s="52">
        <f t="shared" si="94"/>
        <v>0</v>
      </c>
      <c r="M162" s="52">
        <f t="shared" si="94"/>
        <v>0</v>
      </c>
      <c r="N162" s="52">
        <f t="shared" si="94"/>
        <v>0</v>
      </c>
      <c r="O162" s="52">
        <f t="shared" si="94"/>
        <v>0</v>
      </c>
      <c r="P162" s="52">
        <f t="shared" si="94"/>
        <v>0</v>
      </c>
      <c r="Q162" s="52">
        <f t="shared" si="94"/>
        <v>0</v>
      </c>
      <c r="R162" s="52">
        <f t="shared" si="94"/>
        <v>0</v>
      </c>
      <c r="S162" s="52">
        <f t="shared" si="94"/>
        <v>0</v>
      </c>
      <c r="T162" s="52">
        <f t="shared" si="94"/>
        <v>0</v>
      </c>
      <c r="U162" s="52">
        <f t="shared" si="94"/>
        <v>0</v>
      </c>
      <c r="V162" s="52">
        <f t="shared" si="94"/>
        <v>0</v>
      </c>
      <c r="W162" s="52">
        <f t="shared" si="94"/>
        <v>0</v>
      </c>
      <c r="X162" s="52">
        <f t="shared" si="94"/>
        <v>0</v>
      </c>
      <c r="Y162" s="52">
        <f t="shared" si="94"/>
        <v>0</v>
      </c>
      <c r="Z162" s="52">
        <f t="shared" si="94"/>
        <v>0</v>
      </c>
      <c r="AA162" s="52">
        <f t="shared" si="94"/>
        <v>0</v>
      </c>
      <c r="AB162" s="52">
        <f t="shared" si="94"/>
        <v>0</v>
      </c>
      <c r="AC162" s="52">
        <f t="shared" si="94"/>
        <v>0</v>
      </c>
      <c r="AD162" s="52">
        <f t="shared" si="94"/>
        <v>0</v>
      </c>
      <c r="AE162" s="52">
        <f t="shared" si="94"/>
        <v>0</v>
      </c>
      <c r="AF162" s="52">
        <f t="shared" si="94"/>
        <v>0</v>
      </c>
      <c r="AG162" s="67"/>
      <c r="AH162" s="65">
        <f t="shared" ref="AH162:AH167" si="95">AVERAGE(C162:G162)</f>
        <v>0</v>
      </c>
      <c r="AI162" s="65">
        <f t="shared" ref="AI162:AI167" si="96">AVERAGE(H162:L162)</f>
        <v>0</v>
      </c>
      <c r="AJ162" s="65">
        <f t="shared" ref="AJ162:AJ167" si="97">AVERAGE(M162:Q162)</f>
        <v>0</v>
      </c>
      <c r="AK162" s="65">
        <f t="shared" ref="AK162:AK167" si="98">AVERAGE(R162:V162)</f>
        <v>0</v>
      </c>
      <c r="AL162" s="65">
        <f t="shared" ref="AL162:AL167" si="99">AVERAGE(W162:AA162)</f>
        <v>0</v>
      </c>
      <c r="AM162" s="65">
        <f t="shared" ref="AM162:AM167" si="100">AVERAGE(AB162:AF162)</f>
        <v>0</v>
      </c>
      <c r="AN162" s="66"/>
      <c r="AO162" s="65">
        <f t="shared" ref="AO162:AO167" si="101">AVERAGE(AH162:AI162)</f>
        <v>0</v>
      </c>
      <c r="AP162" s="65">
        <f t="shared" ref="AP162:AP167" si="102">AVERAGE(AJ162:AK162)</f>
        <v>0</v>
      </c>
      <c r="AQ162" s="65">
        <f t="shared" ref="AQ162:AQ167" si="103">AVERAGE(AL162:AM162)</f>
        <v>0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95"/>
        <v>0</v>
      </c>
      <c r="AI163" s="65">
        <f t="shared" si="96"/>
        <v>0</v>
      </c>
      <c r="AJ163" s="65">
        <f t="shared" si="97"/>
        <v>0</v>
      </c>
      <c r="AK163" s="65">
        <f t="shared" si="98"/>
        <v>0</v>
      </c>
      <c r="AL163" s="65">
        <f t="shared" si="99"/>
        <v>0</v>
      </c>
      <c r="AM163" s="65">
        <f t="shared" si="100"/>
        <v>0</v>
      </c>
      <c r="AN163" s="66"/>
      <c r="AO163" s="65">
        <f t="shared" si="101"/>
        <v>0</v>
      </c>
      <c r="AP163" s="65">
        <f t="shared" si="102"/>
        <v>0</v>
      </c>
      <c r="AQ163" s="65">
        <f t="shared" si="103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95"/>
        <v>0</v>
      </c>
      <c r="AI164" s="65">
        <f t="shared" si="96"/>
        <v>0</v>
      </c>
      <c r="AJ164" s="65">
        <f t="shared" si="97"/>
        <v>0</v>
      </c>
      <c r="AK164" s="65">
        <f t="shared" si="98"/>
        <v>0</v>
      </c>
      <c r="AL164" s="65">
        <f t="shared" si="99"/>
        <v>0</v>
      </c>
      <c r="AM164" s="65">
        <f t="shared" si="100"/>
        <v>0</v>
      </c>
      <c r="AN164" s="66"/>
      <c r="AO164" s="65">
        <f t="shared" si="101"/>
        <v>0</v>
      </c>
      <c r="AP164" s="65">
        <f t="shared" si="102"/>
        <v>0</v>
      </c>
      <c r="AQ164" s="65">
        <f t="shared" si="103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95"/>
        <v>0</v>
      </c>
      <c r="AI165" s="65">
        <f t="shared" si="96"/>
        <v>0</v>
      </c>
      <c r="AJ165" s="65">
        <f t="shared" si="97"/>
        <v>0</v>
      </c>
      <c r="AK165" s="65">
        <f t="shared" si="98"/>
        <v>0</v>
      </c>
      <c r="AL165" s="65">
        <f t="shared" si="99"/>
        <v>0</v>
      </c>
      <c r="AM165" s="65">
        <f t="shared" si="100"/>
        <v>0</v>
      </c>
      <c r="AN165" s="66"/>
      <c r="AO165" s="65">
        <f t="shared" si="101"/>
        <v>0</v>
      </c>
      <c r="AP165" s="65">
        <f t="shared" si="102"/>
        <v>0</v>
      </c>
      <c r="AQ165" s="65">
        <f t="shared" si="103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95"/>
        <v>0</v>
      </c>
      <c r="AI166" s="65">
        <f t="shared" si="96"/>
        <v>0</v>
      </c>
      <c r="AJ166" s="65">
        <f t="shared" si="97"/>
        <v>0</v>
      </c>
      <c r="AK166" s="65">
        <f t="shared" si="98"/>
        <v>0</v>
      </c>
      <c r="AL166" s="65">
        <f t="shared" si="99"/>
        <v>0</v>
      </c>
      <c r="AM166" s="65">
        <f t="shared" si="100"/>
        <v>0</v>
      </c>
      <c r="AN166" s="66"/>
      <c r="AO166" s="65">
        <f t="shared" si="101"/>
        <v>0</v>
      </c>
      <c r="AP166" s="65">
        <f t="shared" si="102"/>
        <v>0</v>
      </c>
      <c r="AQ166" s="65">
        <f t="shared" si="103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95"/>
        <v>0</v>
      </c>
      <c r="AI167" s="65">
        <f t="shared" si="96"/>
        <v>0</v>
      </c>
      <c r="AJ167" s="65">
        <f t="shared" si="97"/>
        <v>0</v>
      </c>
      <c r="AK167" s="65">
        <f t="shared" si="98"/>
        <v>0</v>
      </c>
      <c r="AL167" s="65">
        <f t="shared" si="99"/>
        <v>0</v>
      </c>
      <c r="AM167" s="65">
        <f t="shared" si="100"/>
        <v>0</v>
      </c>
      <c r="AN167" s="66"/>
      <c r="AO167" s="65">
        <f t="shared" si="101"/>
        <v>0</v>
      </c>
      <c r="AP167" s="65">
        <f t="shared" si="102"/>
        <v>0</v>
      </c>
      <c r="AQ167" s="65">
        <f t="shared" si="103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0</v>
      </c>
      <c r="D170" s="52">
        <f t="shared" ref="D170:AF170" si="104">SUM(D121:D130)</f>
        <v>0</v>
      </c>
      <c r="E170" s="52">
        <f t="shared" si="104"/>
        <v>0</v>
      </c>
      <c r="F170" s="52">
        <f t="shared" si="104"/>
        <v>0</v>
      </c>
      <c r="G170" s="52">
        <f t="shared" si="104"/>
        <v>0</v>
      </c>
      <c r="H170" s="52">
        <f t="shared" si="104"/>
        <v>0</v>
      </c>
      <c r="I170" s="52">
        <f t="shared" si="104"/>
        <v>0</v>
      </c>
      <c r="J170" s="52">
        <f t="shared" si="104"/>
        <v>0</v>
      </c>
      <c r="K170" s="52">
        <f t="shared" si="104"/>
        <v>0</v>
      </c>
      <c r="L170" s="52">
        <f t="shared" si="104"/>
        <v>0</v>
      </c>
      <c r="M170" s="52">
        <f t="shared" si="104"/>
        <v>0</v>
      </c>
      <c r="N170" s="52">
        <f t="shared" si="104"/>
        <v>0</v>
      </c>
      <c r="O170" s="52">
        <f t="shared" si="104"/>
        <v>0</v>
      </c>
      <c r="P170" s="52">
        <f t="shared" si="104"/>
        <v>0</v>
      </c>
      <c r="Q170" s="52">
        <f t="shared" si="104"/>
        <v>0</v>
      </c>
      <c r="R170" s="52">
        <f t="shared" si="104"/>
        <v>0</v>
      </c>
      <c r="S170" s="52">
        <f t="shared" si="104"/>
        <v>0</v>
      </c>
      <c r="T170" s="52">
        <f t="shared" si="104"/>
        <v>0</v>
      </c>
      <c r="U170" s="52">
        <f t="shared" si="104"/>
        <v>0</v>
      </c>
      <c r="V170" s="52">
        <f t="shared" si="104"/>
        <v>0</v>
      </c>
      <c r="W170" s="52">
        <f t="shared" si="104"/>
        <v>0</v>
      </c>
      <c r="X170" s="52">
        <f t="shared" si="104"/>
        <v>0</v>
      </c>
      <c r="Y170" s="52">
        <f t="shared" si="104"/>
        <v>0</v>
      </c>
      <c r="Z170" s="52">
        <f t="shared" si="104"/>
        <v>0</v>
      </c>
      <c r="AA170" s="52">
        <f t="shared" si="104"/>
        <v>0</v>
      </c>
      <c r="AB170" s="52">
        <f t="shared" si="104"/>
        <v>0</v>
      </c>
      <c r="AC170" s="52">
        <f t="shared" si="104"/>
        <v>0</v>
      </c>
      <c r="AD170" s="52">
        <f t="shared" si="104"/>
        <v>0</v>
      </c>
      <c r="AE170" s="52">
        <f t="shared" si="104"/>
        <v>0</v>
      </c>
      <c r="AF170" s="52">
        <f t="shared" si="104"/>
        <v>0</v>
      </c>
      <c r="AG170" s="67"/>
      <c r="AH170" s="65">
        <f t="shared" ref="AH170:AH175" si="105">AVERAGE(C170:G170)</f>
        <v>0</v>
      </c>
      <c r="AI170" s="65">
        <f t="shared" ref="AI170:AI175" si="106">AVERAGE(H170:L170)</f>
        <v>0</v>
      </c>
      <c r="AJ170" s="65">
        <f t="shared" ref="AJ170:AJ175" si="107">AVERAGE(M170:Q170)</f>
        <v>0</v>
      </c>
      <c r="AK170" s="65">
        <f t="shared" ref="AK170:AK175" si="108">AVERAGE(R170:V170)</f>
        <v>0</v>
      </c>
      <c r="AL170" s="65">
        <f t="shared" ref="AL170:AL175" si="109">AVERAGE(W170:AA170)</f>
        <v>0</v>
      </c>
      <c r="AM170" s="65">
        <f t="shared" ref="AM170:AM175" si="110">AVERAGE(AB170:AF170)</f>
        <v>0</v>
      </c>
      <c r="AN170" s="66"/>
      <c r="AO170" s="65">
        <f t="shared" ref="AO170:AO175" si="111">AVERAGE(AH170:AI170)</f>
        <v>0</v>
      </c>
      <c r="AP170" s="65">
        <f t="shared" ref="AP170:AP175" si="112">AVERAGE(AJ170:AK170)</f>
        <v>0</v>
      </c>
      <c r="AQ170" s="65">
        <f t="shared" ref="AQ170:AQ175" si="113">AVERAGE(AL170:AM170)</f>
        <v>0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105"/>
        <v>0</v>
      </c>
      <c r="AI171" s="65">
        <f t="shared" si="106"/>
        <v>0</v>
      </c>
      <c r="AJ171" s="65">
        <f t="shared" si="107"/>
        <v>0</v>
      </c>
      <c r="AK171" s="65">
        <f t="shared" si="108"/>
        <v>0</v>
      </c>
      <c r="AL171" s="65">
        <f t="shared" si="109"/>
        <v>0</v>
      </c>
      <c r="AM171" s="65">
        <f t="shared" si="110"/>
        <v>0</v>
      </c>
      <c r="AN171" s="66"/>
      <c r="AO171" s="65">
        <f t="shared" si="111"/>
        <v>0</v>
      </c>
      <c r="AP171" s="65">
        <f t="shared" si="112"/>
        <v>0</v>
      </c>
      <c r="AQ171" s="65">
        <f t="shared" si="113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105"/>
        <v>0</v>
      </c>
      <c r="AI172" s="65">
        <f t="shared" si="106"/>
        <v>0</v>
      </c>
      <c r="AJ172" s="65">
        <f t="shared" si="107"/>
        <v>0</v>
      </c>
      <c r="AK172" s="65">
        <f t="shared" si="108"/>
        <v>0</v>
      </c>
      <c r="AL172" s="65">
        <f t="shared" si="109"/>
        <v>0</v>
      </c>
      <c r="AM172" s="65">
        <f t="shared" si="110"/>
        <v>0</v>
      </c>
      <c r="AN172" s="66"/>
      <c r="AO172" s="65">
        <f t="shared" si="111"/>
        <v>0</v>
      </c>
      <c r="AP172" s="65">
        <f t="shared" si="112"/>
        <v>0</v>
      </c>
      <c r="AQ172" s="65">
        <f t="shared" si="113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105"/>
        <v>0</v>
      </c>
      <c r="AI173" s="65">
        <f t="shared" si="106"/>
        <v>0</v>
      </c>
      <c r="AJ173" s="65">
        <f t="shared" si="107"/>
        <v>0</v>
      </c>
      <c r="AK173" s="65">
        <f t="shared" si="108"/>
        <v>0</v>
      </c>
      <c r="AL173" s="65">
        <f t="shared" si="109"/>
        <v>0</v>
      </c>
      <c r="AM173" s="65">
        <f t="shared" si="110"/>
        <v>0</v>
      </c>
      <c r="AN173" s="66"/>
      <c r="AO173" s="65">
        <f t="shared" si="111"/>
        <v>0</v>
      </c>
      <c r="AP173" s="65">
        <f t="shared" si="112"/>
        <v>0</v>
      </c>
      <c r="AQ173" s="65">
        <f t="shared" si="113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105"/>
        <v>0</v>
      </c>
      <c r="AI174" s="65">
        <f t="shared" si="106"/>
        <v>0</v>
      </c>
      <c r="AJ174" s="65">
        <f t="shared" si="107"/>
        <v>0</v>
      </c>
      <c r="AK174" s="65">
        <f t="shared" si="108"/>
        <v>0</v>
      </c>
      <c r="AL174" s="65">
        <f t="shared" si="109"/>
        <v>0</v>
      </c>
      <c r="AM174" s="65">
        <f t="shared" si="110"/>
        <v>0</v>
      </c>
      <c r="AN174" s="66"/>
      <c r="AO174" s="65">
        <f t="shared" si="111"/>
        <v>0</v>
      </c>
      <c r="AP174" s="65">
        <f t="shared" si="112"/>
        <v>0</v>
      </c>
      <c r="AQ174" s="65">
        <f t="shared" si="113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105"/>
        <v>0</v>
      </c>
      <c r="AI175" s="65">
        <f t="shared" si="106"/>
        <v>0</v>
      </c>
      <c r="AJ175" s="65">
        <f t="shared" si="107"/>
        <v>0</v>
      </c>
      <c r="AK175" s="65">
        <f t="shared" si="108"/>
        <v>0</v>
      </c>
      <c r="AL175" s="65">
        <f t="shared" si="109"/>
        <v>0</v>
      </c>
      <c r="AM175" s="65">
        <f t="shared" si="110"/>
        <v>0</v>
      </c>
      <c r="AN175" s="66"/>
      <c r="AO175" s="65">
        <f t="shared" si="111"/>
        <v>0</v>
      </c>
      <c r="AP175" s="65">
        <f t="shared" si="112"/>
        <v>0</v>
      </c>
      <c r="AQ175" s="65">
        <f t="shared" si="113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5550.9</v>
      </c>
      <c r="D178" s="52">
        <f t="shared" ref="D178:AF178" si="114">SUM(D134:D143)</f>
        <v>5517.2</v>
      </c>
      <c r="E178" s="52">
        <f t="shared" si="114"/>
        <v>5474.6</v>
      </c>
      <c r="F178" s="52">
        <f t="shared" si="114"/>
        <v>5421.2</v>
      </c>
      <c r="G178" s="52">
        <f t="shared" si="114"/>
        <v>5354.9</v>
      </c>
      <c r="H178" s="52">
        <f t="shared" si="114"/>
        <v>5272.8</v>
      </c>
      <c r="I178" s="52">
        <f t="shared" si="114"/>
        <v>5172.3</v>
      </c>
      <c r="J178" s="52">
        <f t="shared" si="114"/>
        <v>5050.7999999999993</v>
      </c>
      <c r="K178" s="52">
        <f t="shared" si="114"/>
        <v>4906.2</v>
      </c>
      <c r="L178" s="52">
        <f t="shared" si="114"/>
        <v>4736.7</v>
      </c>
      <c r="M178" s="52">
        <f t="shared" si="114"/>
        <v>4541.9000000000005</v>
      </c>
      <c r="N178" s="52">
        <f t="shared" si="114"/>
        <v>4323.3999999999987</v>
      </c>
      <c r="O178" s="52">
        <f t="shared" si="114"/>
        <v>4084.6000000000004</v>
      </c>
      <c r="P178" s="52">
        <f t="shared" si="114"/>
        <v>3830.6</v>
      </c>
      <c r="Q178" s="52">
        <f t="shared" si="114"/>
        <v>3568.9000000000005</v>
      </c>
      <c r="R178" s="52">
        <f t="shared" si="114"/>
        <v>3306.9999999999995</v>
      </c>
      <c r="S178" s="52">
        <f t="shared" si="114"/>
        <v>3053.2000000000003</v>
      </c>
      <c r="T178" s="52">
        <f t="shared" si="114"/>
        <v>2814.3999999999996</v>
      </c>
      <c r="U178" s="52">
        <f t="shared" si="114"/>
        <v>2595.9</v>
      </c>
      <c r="V178" s="52">
        <f t="shared" si="114"/>
        <v>2401.1999999999998</v>
      </c>
      <c r="W178" s="52">
        <f t="shared" si="114"/>
        <v>2231.4999999999995</v>
      </c>
      <c r="X178" s="52">
        <f t="shared" si="114"/>
        <v>2086.8999999999996</v>
      </c>
      <c r="Y178" s="52">
        <f t="shared" si="114"/>
        <v>1965.3999999999999</v>
      </c>
      <c r="Z178" s="52">
        <f t="shared" si="114"/>
        <v>1864.9999999999998</v>
      </c>
      <c r="AA178" s="52">
        <f t="shared" si="114"/>
        <v>1782.8</v>
      </c>
      <c r="AB178" s="52">
        <f t="shared" si="114"/>
        <v>1716.4999999999995</v>
      </c>
      <c r="AC178" s="52">
        <f t="shared" si="114"/>
        <v>1663.1</v>
      </c>
      <c r="AD178" s="52">
        <f t="shared" si="114"/>
        <v>1620.5</v>
      </c>
      <c r="AE178" s="52">
        <f t="shared" si="114"/>
        <v>1586.9</v>
      </c>
      <c r="AF178" s="52">
        <f t="shared" si="114"/>
        <v>1560.2</v>
      </c>
      <c r="AG178" s="67"/>
      <c r="AH178" s="65">
        <f t="shared" ref="AH178:AH183" si="115">AVERAGE(C178:G178)</f>
        <v>5463.7599999999993</v>
      </c>
      <c r="AI178" s="65">
        <f t="shared" ref="AI178:AI183" si="116">AVERAGE(H178:L178)</f>
        <v>5027.76</v>
      </c>
      <c r="AJ178" s="65">
        <f t="shared" ref="AJ178:AJ183" si="117">AVERAGE(M178:Q178)</f>
        <v>4069.88</v>
      </c>
      <c r="AK178" s="65">
        <f t="shared" ref="AK178:AK183" si="118">AVERAGE(R178:V178)</f>
        <v>2834.3399999999992</v>
      </c>
      <c r="AL178" s="65">
        <f t="shared" ref="AL178:AL183" si="119">AVERAGE(W178:AA178)</f>
        <v>1986.3199999999997</v>
      </c>
      <c r="AM178" s="65">
        <f t="shared" ref="AM178:AM183" si="120">AVERAGE(AB178:AF178)</f>
        <v>1629.44</v>
      </c>
      <c r="AN178" s="66"/>
      <c r="AO178" s="65">
        <f t="shared" ref="AO178:AO183" si="121">AVERAGE(AH178:AI178)</f>
        <v>5245.76</v>
      </c>
      <c r="AP178" s="65">
        <f t="shared" ref="AP178:AP183" si="122">AVERAGE(AJ178:AK178)</f>
        <v>3452.1099999999997</v>
      </c>
      <c r="AQ178" s="65">
        <f t="shared" ref="AQ178:AQ183" si="123">AVERAGE(AL178:AM178)</f>
        <v>1807.8799999999999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15"/>
        <v>0</v>
      </c>
      <c r="AI179" s="65">
        <f t="shared" si="116"/>
        <v>0</v>
      </c>
      <c r="AJ179" s="65">
        <f t="shared" si="117"/>
        <v>0</v>
      </c>
      <c r="AK179" s="65">
        <f t="shared" si="118"/>
        <v>0</v>
      </c>
      <c r="AL179" s="65">
        <f t="shared" si="119"/>
        <v>0</v>
      </c>
      <c r="AM179" s="65">
        <f t="shared" si="120"/>
        <v>0</v>
      </c>
      <c r="AN179" s="66"/>
      <c r="AO179" s="65">
        <f t="shared" si="121"/>
        <v>0</v>
      </c>
      <c r="AP179" s="65">
        <f t="shared" si="122"/>
        <v>0</v>
      </c>
      <c r="AQ179" s="65">
        <f t="shared" si="123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15"/>
        <v>0</v>
      </c>
      <c r="AI180" s="65">
        <f t="shared" si="116"/>
        <v>0</v>
      </c>
      <c r="AJ180" s="65">
        <f t="shared" si="117"/>
        <v>0</v>
      </c>
      <c r="AK180" s="65">
        <f t="shared" si="118"/>
        <v>0</v>
      </c>
      <c r="AL180" s="65">
        <f t="shared" si="119"/>
        <v>0</v>
      </c>
      <c r="AM180" s="65">
        <f t="shared" si="120"/>
        <v>0</v>
      </c>
      <c r="AN180" s="66"/>
      <c r="AO180" s="65">
        <f t="shared" si="121"/>
        <v>0</v>
      </c>
      <c r="AP180" s="65">
        <f t="shared" si="122"/>
        <v>0</v>
      </c>
      <c r="AQ180" s="65">
        <f t="shared" si="123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15"/>
        <v>0</v>
      </c>
      <c r="AI181" s="65">
        <f t="shared" si="116"/>
        <v>0</v>
      </c>
      <c r="AJ181" s="65">
        <f t="shared" si="117"/>
        <v>0</v>
      </c>
      <c r="AK181" s="65">
        <f t="shared" si="118"/>
        <v>0</v>
      </c>
      <c r="AL181" s="65">
        <f t="shared" si="119"/>
        <v>0</v>
      </c>
      <c r="AM181" s="65">
        <f t="shared" si="120"/>
        <v>0</v>
      </c>
      <c r="AN181" s="66"/>
      <c r="AO181" s="65">
        <f t="shared" si="121"/>
        <v>0</v>
      </c>
      <c r="AP181" s="65">
        <f t="shared" si="122"/>
        <v>0</v>
      </c>
      <c r="AQ181" s="65">
        <f t="shared" si="123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15"/>
        <v>0</v>
      </c>
      <c r="AI182" s="65">
        <f t="shared" si="116"/>
        <v>0</v>
      </c>
      <c r="AJ182" s="65">
        <f t="shared" si="117"/>
        <v>0</v>
      </c>
      <c r="AK182" s="65">
        <f t="shared" si="118"/>
        <v>0</v>
      </c>
      <c r="AL182" s="65">
        <f t="shared" si="119"/>
        <v>0</v>
      </c>
      <c r="AM182" s="65">
        <f t="shared" si="120"/>
        <v>0</v>
      </c>
      <c r="AN182" s="66"/>
      <c r="AO182" s="65">
        <f t="shared" si="121"/>
        <v>0</v>
      </c>
      <c r="AP182" s="65">
        <f t="shared" si="122"/>
        <v>0</v>
      </c>
      <c r="AQ182" s="65">
        <f t="shared" si="123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15"/>
        <v>0</v>
      </c>
      <c r="AI183" s="65">
        <f t="shared" si="116"/>
        <v>0</v>
      </c>
      <c r="AJ183" s="65">
        <f t="shared" si="117"/>
        <v>0</v>
      </c>
      <c r="AK183" s="65">
        <f t="shared" si="118"/>
        <v>0</v>
      </c>
      <c r="AL183" s="65">
        <f t="shared" si="119"/>
        <v>0</v>
      </c>
      <c r="AM183" s="65">
        <f t="shared" si="120"/>
        <v>0</v>
      </c>
      <c r="AN183" s="66"/>
      <c r="AO183" s="65">
        <f t="shared" si="121"/>
        <v>0</v>
      </c>
      <c r="AP183" s="65">
        <f t="shared" si="122"/>
        <v>0</v>
      </c>
      <c r="AQ183" s="65">
        <f t="shared" si="123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24">C162+C170+C178</f>
        <v>5550.9</v>
      </c>
      <c r="D186" s="52">
        <f t="shared" ref="D186:AF191" si="125">D162+D170+D178</f>
        <v>5517.2</v>
      </c>
      <c r="E186" s="52">
        <f t="shared" si="125"/>
        <v>5474.6</v>
      </c>
      <c r="F186" s="52">
        <f t="shared" si="125"/>
        <v>5421.2</v>
      </c>
      <c r="G186" s="52">
        <f t="shared" si="125"/>
        <v>5354.9</v>
      </c>
      <c r="H186" s="52">
        <f t="shared" si="125"/>
        <v>5272.8</v>
      </c>
      <c r="I186" s="52">
        <f t="shared" si="125"/>
        <v>5172.3</v>
      </c>
      <c r="J186" s="52">
        <f t="shared" si="125"/>
        <v>5050.7999999999993</v>
      </c>
      <c r="K186" s="52">
        <f t="shared" si="125"/>
        <v>4906.2</v>
      </c>
      <c r="L186" s="52">
        <f t="shared" si="125"/>
        <v>4736.7</v>
      </c>
      <c r="M186" s="52">
        <f t="shared" si="125"/>
        <v>4541.9000000000005</v>
      </c>
      <c r="N186" s="52">
        <f t="shared" si="125"/>
        <v>4323.3999999999987</v>
      </c>
      <c r="O186" s="52">
        <f t="shared" si="125"/>
        <v>4084.6000000000004</v>
      </c>
      <c r="P186" s="52">
        <f t="shared" si="125"/>
        <v>3830.6</v>
      </c>
      <c r="Q186" s="52">
        <f t="shared" si="125"/>
        <v>3568.9000000000005</v>
      </c>
      <c r="R186" s="52">
        <f t="shared" si="125"/>
        <v>3306.9999999999995</v>
      </c>
      <c r="S186" s="52">
        <f t="shared" si="125"/>
        <v>3053.2000000000003</v>
      </c>
      <c r="T186" s="52">
        <f t="shared" si="125"/>
        <v>2814.3999999999996</v>
      </c>
      <c r="U186" s="52">
        <f t="shared" si="125"/>
        <v>2595.9</v>
      </c>
      <c r="V186" s="52">
        <f t="shared" si="125"/>
        <v>2401.1999999999998</v>
      </c>
      <c r="W186" s="52">
        <f t="shared" si="125"/>
        <v>2231.4999999999995</v>
      </c>
      <c r="X186" s="52">
        <f t="shared" si="125"/>
        <v>2086.8999999999996</v>
      </c>
      <c r="Y186" s="52">
        <f t="shared" si="125"/>
        <v>1965.3999999999999</v>
      </c>
      <c r="Z186" s="52">
        <f t="shared" si="125"/>
        <v>1864.9999999999998</v>
      </c>
      <c r="AA186" s="52">
        <f t="shared" si="125"/>
        <v>1782.8</v>
      </c>
      <c r="AB186" s="52">
        <f t="shared" si="125"/>
        <v>1716.4999999999995</v>
      </c>
      <c r="AC186" s="52">
        <f t="shared" si="125"/>
        <v>1663.1</v>
      </c>
      <c r="AD186" s="52">
        <f t="shared" si="125"/>
        <v>1620.5</v>
      </c>
      <c r="AE186" s="52">
        <f t="shared" si="125"/>
        <v>1586.9</v>
      </c>
      <c r="AF186" s="52">
        <f t="shared" si="125"/>
        <v>1560.2</v>
      </c>
      <c r="AG186" s="67"/>
      <c r="AH186" s="65">
        <f t="shared" ref="AH186:AH191" si="126">AVERAGE(C186:G186)</f>
        <v>5463.7599999999993</v>
      </c>
      <c r="AI186" s="65">
        <f t="shared" ref="AI186:AI191" si="127">AVERAGE(H186:L186)</f>
        <v>5027.76</v>
      </c>
      <c r="AJ186" s="65">
        <f t="shared" ref="AJ186:AJ191" si="128">AVERAGE(M186:Q186)</f>
        <v>4069.88</v>
      </c>
      <c r="AK186" s="65">
        <f t="shared" ref="AK186:AK191" si="129">AVERAGE(R186:V186)</f>
        <v>2834.3399999999992</v>
      </c>
      <c r="AL186" s="65">
        <f t="shared" ref="AL186:AL191" si="130">AVERAGE(W186:AA186)</f>
        <v>1986.3199999999997</v>
      </c>
      <c r="AM186" s="65">
        <f t="shared" ref="AM186:AM191" si="131">AVERAGE(AB186:AF186)</f>
        <v>1629.44</v>
      </c>
      <c r="AN186" s="66"/>
      <c r="AO186" s="65">
        <f t="shared" ref="AO186:AO191" si="132">AVERAGE(AH186:AI186)</f>
        <v>5245.76</v>
      </c>
      <c r="AP186" s="65">
        <f t="shared" ref="AP186:AP191" si="133">AVERAGE(AJ186:AK186)</f>
        <v>3452.1099999999997</v>
      </c>
      <c r="AQ186" s="65">
        <f t="shared" ref="AQ186:AQ191" si="134">AVERAGE(AL186:AM186)</f>
        <v>1807.8799999999999</v>
      </c>
    </row>
    <row r="187" spans="1:43" x14ac:dyDescent="0.25">
      <c r="A187" s="13" t="s">
        <v>399</v>
      </c>
      <c r="B187" s="13"/>
      <c r="C187" s="52">
        <f t="shared" si="124"/>
        <v>0</v>
      </c>
      <c r="D187" s="52">
        <f t="shared" ref="D187:R187" si="135">D163+D171+D179</f>
        <v>0</v>
      </c>
      <c r="E187" s="52">
        <f t="shared" si="135"/>
        <v>0</v>
      </c>
      <c r="F187" s="52">
        <f t="shared" si="135"/>
        <v>0</v>
      </c>
      <c r="G187" s="52">
        <f t="shared" si="135"/>
        <v>0</v>
      </c>
      <c r="H187" s="52">
        <f t="shared" si="135"/>
        <v>0</v>
      </c>
      <c r="I187" s="52">
        <f t="shared" si="135"/>
        <v>0</v>
      </c>
      <c r="J187" s="52">
        <f t="shared" si="135"/>
        <v>0</v>
      </c>
      <c r="K187" s="52">
        <f t="shared" si="135"/>
        <v>0</v>
      </c>
      <c r="L187" s="52">
        <f t="shared" si="135"/>
        <v>0</v>
      </c>
      <c r="M187" s="52">
        <f t="shared" si="135"/>
        <v>0</v>
      </c>
      <c r="N187" s="52">
        <f t="shared" si="135"/>
        <v>0</v>
      </c>
      <c r="O187" s="52">
        <f t="shared" si="135"/>
        <v>0</v>
      </c>
      <c r="P187" s="52">
        <f t="shared" si="135"/>
        <v>0</v>
      </c>
      <c r="Q187" s="52">
        <f t="shared" si="135"/>
        <v>0</v>
      </c>
      <c r="R187" s="52">
        <f t="shared" si="135"/>
        <v>0</v>
      </c>
      <c r="S187" s="52">
        <f t="shared" si="125"/>
        <v>0</v>
      </c>
      <c r="T187" s="52">
        <f t="shared" si="125"/>
        <v>0</v>
      </c>
      <c r="U187" s="52">
        <f t="shared" si="125"/>
        <v>0</v>
      </c>
      <c r="V187" s="52">
        <f t="shared" si="125"/>
        <v>0</v>
      </c>
      <c r="W187" s="52">
        <f t="shared" si="125"/>
        <v>0</v>
      </c>
      <c r="X187" s="52">
        <f t="shared" si="125"/>
        <v>0</v>
      </c>
      <c r="Y187" s="52">
        <f t="shared" si="125"/>
        <v>0</v>
      </c>
      <c r="Z187" s="52">
        <f t="shared" si="125"/>
        <v>0</v>
      </c>
      <c r="AA187" s="52">
        <f t="shared" si="125"/>
        <v>0</v>
      </c>
      <c r="AB187" s="52">
        <f t="shared" si="125"/>
        <v>0</v>
      </c>
      <c r="AC187" s="52">
        <f t="shared" si="125"/>
        <v>0</v>
      </c>
      <c r="AD187" s="52">
        <f t="shared" si="125"/>
        <v>0</v>
      </c>
      <c r="AE187" s="52">
        <f t="shared" si="125"/>
        <v>0</v>
      </c>
      <c r="AF187" s="52">
        <f t="shared" si="125"/>
        <v>0</v>
      </c>
      <c r="AG187" s="67"/>
      <c r="AH187" s="65">
        <f t="shared" si="126"/>
        <v>0</v>
      </c>
      <c r="AI187" s="65">
        <f t="shared" si="127"/>
        <v>0</v>
      </c>
      <c r="AJ187" s="65">
        <f t="shared" si="128"/>
        <v>0</v>
      </c>
      <c r="AK187" s="65">
        <f t="shared" si="129"/>
        <v>0</v>
      </c>
      <c r="AL187" s="65">
        <f t="shared" si="130"/>
        <v>0</v>
      </c>
      <c r="AM187" s="65">
        <f t="shared" si="131"/>
        <v>0</v>
      </c>
      <c r="AN187" s="66"/>
      <c r="AO187" s="65">
        <f t="shared" si="132"/>
        <v>0</v>
      </c>
      <c r="AP187" s="65">
        <f t="shared" si="133"/>
        <v>0</v>
      </c>
      <c r="AQ187" s="65">
        <f t="shared" si="134"/>
        <v>0</v>
      </c>
    </row>
    <row r="188" spans="1:43" x14ac:dyDescent="0.25">
      <c r="A188" s="13" t="s">
        <v>421</v>
      </c>
      <c r="B188" s="13"/>
      <c r="C188" s="52">
        <f t="shared" si="124"/>
        <v>0</v>
      </c>
      <c r="D188" s="52">
        <f t="shared" si="125"/>
        <v>0</v>
      </c>
      <c r="E188" s="52">
        <f t="shared" si="125"/>
        <v>0</v>
      </c>
      <c r="F188" s="52">
        <f t="shared" si="125"/>
        <v>0</v>
      </c>
      <c r="G188" s="52">
        <f t="shared" si="125"/>
        <v>0</v>
      </c>
      <c r="H188" s="52">
        <f t="shared" si="125"/>
        <v>0</v>
      </c>
      <c r="I188" s="52">
        <f t="shared" si="125"/>
        <v>0</v>
      </c>
      <c r="J188" s="52">
        <f t="shared" si="125"/>
        <v>0</v>
      </c>
      <c r="K188" s="52">
        <f t="shared" si="125"/>
        <v>0</v>
      </c>
      <c r="L188" s="52">
        <f t="shared" si="125"/>
        <v>0</v>
      </c>
      <c r="M188" s="52">
        <f t="shared" si="125"/>
        <v>0</v>
      </c>
      <c r="N188" s="52">
        <f t="shared" si="125"/>
        <v>0</v>
      </c>
      <c r="O188" s="52">
        <f t="shared" si="125"/>
        <v>0</v>
      </c>
      <c r="P188" s="52">
        <f t="shared" si="125"/>
        <v>0</v>
      </c>
      <c r="Q188" s="52">
        <f t="shared" si="125"/>
        <v>0</v>
      </c>
      <c r="R188" s="52">
        <f t="shared" si="125"/>
        <v>0</v>
      </c>
      <c r="S188" s="52">
        <f t="shared" si="125"/>
        <v>0</v>
      </c>
      <c r="T188" s="52">
        <f t="shared" si="125"/>
        <v>0</v>
      </c>
      <c r="U188" s="52">
        <f t="shared" si="125"/>
        <v>0</v>
      </c>
      <c r="V188" s="52">
        <f t="shared" si="125"/>
        <v>0</v>
      </c>
      <c r="W188" s="52">
        <f t="shared" si="125"/>
        <v>0</v>
      </c>
      <c r="X188" s="52">
        <f t="shared" si="125"/>
        <v>0</v>
      </c>
      <c r="Y188" s="52">
        <f t="shared" si="125"/>
        <v>0</v>
      </c>
      <c r="Z188" s="52">
        <f t="shared" si="125"/>
        <v>0</v>
      </c>
      <c r="AA188" s="52">
        <f t="shared" si="125"/>
        <v>0</v>
      </c>
      <c r="AB188" s="52">
        <f t="shared" si="125"/>
        <v>0</v>
      </c>
      <c r="AC188" s="52">
        <f t="shared" si="125"/>
        <v>0</v>
      </c>
      <c r="AD188" s="52">
        <f t="shared" si="125"/>
        <v>0</v>
      </c>
      <c r="AE188" s="52">
        <f t="shared" si="125"/>
        <v>0</v>
      </c>
      <c r="AF188" s="52">
        <f t="shared" si="125"/>
        <v>0</v>
      </c>
      <c r="AG188" s="67"/>
      <c r="AH188" s="65">
        <f t="shared" si="126"/>
        <v>0</v>
      </c>
      <c r="AI188" s="65">
        <f t="shared" si="127"/>
        <v>0</v>
      </c>
      <c r="AJ188" s="65">
        <f t="shared" si="128"/>
        <v>0</v>
      </c>
      <c r="AK188" s="65">
        <f t="shared" si="129"/>
        <v>0</v>
      </c>
      <c r="AL188" s="65">
        <f t="shared" si="130"/>
        <v>0</v>
      </c>
      <c r="AM188" s="65">
        <f t="shared" si="131"/>
        <v>0</v>
      </c>
      <c r="AN188" s="66"/>
      <c r="AO188" s="65">
        <f t="shared" si="132"/>
        <v>0</v>
      </c>
      <c r="AP188" s="65">
        <f t="shared" si="133"/>
        <v>0</v>
      </c>
      <c r="AQ188" s="65">
        <f t="shared" si="134"/>
        <v>0</v>
      </c>
    </row>
    <row r="189" spans="1:43" x14ac:dyDescent="0.25">
      <c r="A189" s="13" t="s">
        <v>423</v>
      </c>
      <c r="B189" s="13"/>
      <c r="C189" s="52">
        <f t="shared" si="124"/>
        <v>0</v>
      </c>
      <c r="D189" s="52">
        <f t="shared" si="125"/>
        <v>0</v>
      </c>
      <c r="E189" s="52">
        <f t="shared" si="125"/>
        <v>0</v>
      </c>
      <c r="F189" s="52">
        <f t="shared" si="125"/>
        <v>0</v>
      </c>
      <c r="G189" s="52">
        <f t="shared" si="125"/>
        <v>0</v>
      </c>
      <c r="H189" s="52">
        <f t="shared" si="125"/>
        <v>0</v>
      </c>
      <c r="I189" s="52">
        <f t="shared" si="125"/>
        <v>0</v>
      </c>
      <c r="J189" s="52">
        <f t="shared" si="125"/>
        <v>0</v>
      </c>
      <c r="K189" s="52">
        <f t="shared" si="125"/>
        <v>0</v>
      </c>
      <c r="L189" s="52">
        <f t="shared" si="125"/>
        <v>0</v>
      </c>
      <c r="M189" s="52">
        <f t="shared" si="125"/>
        <v>0</v>
      </c>
      <c r="N189" s="52">
        <f t="shared" si="125"/>
        <v>0</v>
      </c>
      <c r="O189" s="52">
        <f t="shared" si="125"/>
        <v>0</v>
      </c>
      <c r="P189" s="52">
        <f t="shared" si="125"/>
        <v>0</v>
      </c>
      <c r="Q189" s="52">
        <f t="shared" si="125"/>
        <v>0</v>
      </c>
      <c r="R189" s="52">
        <f t="shared" si="125"/>
        <v>0</v>
      </c>
      <c r="S189" s="52">
        <f t="shared" si="125"/>
        <v>0</v>
      </c>
      <c r="T189" s="52">
        <f t="shared" si="125"/>
        <v>0</v>
      </c>
      <c r="U189" s="52">
        <f t="shared" si="125"/>
        <v>0</v>
      </c>
      <c r="V189" s="52">
        <f t="shared" si="125"/>
        <v>0</v>
      </c>
      <c r="W189" s="52">
        <f t="shared" si="125"/>
        <v>0</v>
      </c>
      <c r="X189" s="52">
        <f t="shared" si="125"/>
        <v>0</v>
      </c>
      <c r="Y189" s="52">
        <f t="shared" si="125"/>
        <v>0</v>
      </c>
      <c r="Z189" s="52">
        <f t="shared" si="125"/>
        <v>0</v>
      </c>
      <c r="AA189" s="52">
        <f t="shared" si="125"/>
        <v>0</v>
      </c>
      <c r="AB189" s="52">
        <f t="shared" si="125"/>
        <v>0</v>
      </c>
      <c r="AC189" s="52">
        <f t="shared" si="125"/>
        <v>0</v>
      </c>
      <c r="AD189" s="52">
        <f t="shared" si="125"/>
        <v>0</v>
      </c>
      <c r="AE189" s="52">
        <f t="shared" si="125"/>
        <v>0</v>
      </c>
      <c r="AF189" s="52">
        <f t="shared" si="125"/>
        <v>0</v>
      </c>
      <c r="AG189" s="67"/>
      <c r="AH189" s="65">
        <f t="shared" si="126"/>
        <v>0</v>
      </c>
      <c r="AI189" s="65">
        <f t="shared" si="127"/>
        <v>0</v>
      </c>
      <c r="AJ189" s="65">
        <f t="shared" si="128"/>
        <v>0</v>
      </c>
      <c r="AK189" s="65">
        <f t="shared" si="129"/>
        <v>0</v>
      </c>
      <c r="AL189" s="65">
        <f t="shared" si="130"/>
        <v>0</v>
      </c>
      <c r="AM189" s="65">
        <f t="shared" si="131"/>
        <v>0</v>
      </c>
      <c r="AN189" s="66"/>
      <c r="AO189" s="65">
        <f t="shared" si="132"/>
        <v>0</v>
      </c>
      <c r="AP189" s="65">
        <f t="shared" si="133"/>
        <v>0</v>
      </c>
      <c r="AQ189" s="65">
        <f t="shared" si="134"/>
        <v>0</v>
      </c>
    </row>
    <row r="190" spans="1:43" x14ac:dyDescent="0.25">
      <c r="A190" s="13" t="s">
        <v>426</v>
      </c>
      <c r="B190" s="13"/>
      <c r="C190" s="52">
        <f t="shared" si="124"/>
        <v>0</v>
      </c>
      <c r="D190" s="52">
        <f t="shared" si="125"/>
        <v>0</v>
      </c>
      <c r="E190" s="52">
        <f t="shared" si="125"/>
        <v>0</v>
      </c>
      <c r="F190" s="52">
        <f t="shared" si="125"/>
        <v>0</v>
      </c>
      <c r="G190" s="52">
        <f t="shared" si="125"/>
        <v>0</v>
      </c>
      <c r="H190" s="52">
        <f t="shared" si="125"/>
        <v>0</v>
      </c>
      <c r="I190" s="52">
        <f t="shared" si="125"/>
        <v>0</v>
      </c>
      <c r="J190" s="52">
        <f t="shared" si="125"/>
        <v>0</v>
      </c>
      <c r="K190" s="52">
        <f t="shared" si="125"/>
        <v>0</v>
      </c>
      <c r="L190" s="52">
        <f t="shared" si="125"/>
        <v>0</v>
      </c>
      <c r="M190" s="52">
        <f t="shared" si="125"/>
        <v>0</v>
      </c>
      <c r="N190" s="52">
        <f t="shared" si="125"/>
        <v>0</v>
      </c>
      <c r="O190" s="52">
        <f t="shared" si="125"/>
        <v>0</v>
      </c>
      <c r="P190" s="52">
        <f t="shared" si="125"/>
        <v>0</v>
      </c>
      <c r="Q190" s="52">
        <f t="shared" si="125"/>
        <v>0</v>
      </c>
      <c r="R190" s="52">
        <f t="shared" si="125"/>
        <v>0</v>
      </c>
      <c r="S190" s="52">
        <f t="shared" si="125"/>
        <v>0</v>
      </c>
      <c r="T190" s="52">
        <f t="shared" si="125"/>
        <v>0</v>
      </c>
      <c r="U190" s="52">
        <f t="shared" si="125"/>
        <v>0</v>
      </c>
      <c r="V190" s="52">
        <f t="shared" si="125"/>
        <v>0</v>
      </c>
      <c r="W190" s="52">
        <f t="shared" si="125"/>
        <v>0</v>
      </c>
      <c r="X190" s="52">
        <f t="shared" si="125"/>
        <v>0</v>
      </c>
      <c r="Y190" s="52">
        <f t="shared" si="125"/>
        <v>0</v>
      </c>
      <c r="Z190" s="52">
        <f t="shared" si="125"/>
        <v>0</v>
      </c>
      <c r="AA190" s="52">
        <f t="shared" si="125"/>
        <v>0</v>
      </c>
      <c r="AB190" s="52">
        <f t="shared" si="125"/>
        <v>0</v>
      </c>
      <c r="AC190" s="52">
        <f t="shared" si="125"/>
        <v>0</v>
      </c>
      <c r="AD190" s="52">
        <f t="shared" si="125"/>
        <v>0</v>
      </c>
      <c r="AE190" s="52">
        <f t="shared" si="125"/>
        <v>0</v>
      </c>
      <c r="AF190" s="52">
        <f t="shared" si="125"/>
        <v>0</v>
      </c>
      <c r="AG190" s="67"/>
      <c r="AH190" s="65">
        <f t="shared" si="126"/>
        <v>0</v>
      </c>
      <c r="AI190" s="65">
        <f t="shared" si="127"/>
        <v>0</v>
      </c>
      <c r="AJ190" s="65">
        <f t="shared" si="128"/>
        <v>0</v>
      </c>
      <c r="AK190" s="65">
        <f t="shared" si="129"/>
        <v>0</v>
      </c>
      <c r="AL190" s="65">
        <f t="shared" si="130"/>
        <v>0</v>
      </c>
      <c r="AM190" s="65">
        <f t="shared" si="131"/>
        <v>0</v>
      </c>
      <c r="AN190" s="66"/>
      <c r="AO190" s="65">
        <f t="shared" si="132"/>
        <v>0</v>
      </c>
      <c r="AP190" s="65">
        <f t="shared" si="133"/>
        <v>0</v>
      </c>
      <c r="AQ190" s="65">
        <f t="shared" si="134"/>
        <v>0</v>
      </c>
    </row>
    <row r="191" spans="1:43" x14ac:dyDescent="0.25">
      <c r="A191" s="13" t="s">
        <v>425</v>
      </c>
      <c r="B191" s="13"/>
      <c r="C191" s="52">
        <f t="shared" si="124"/>
        <v>0</v>
      </c>
      <c r="D191" s="52">
        <f t="shared" si="125"/>
        <v>0</v>
      </c>
      <c r="E191" s="52">
        <f t="shared" si="125"/>
        <v>0</v>
      </c>
      <c r="F191" s="52">
        <f t="shared" si="125"/>
        <v>0</v>
      </c>
      <c r="G191" s="52">
        <f t="shared" si="125"/>
        <v>0</v>
      </c>
      <c r="H191" s="52">
        <f t="shared" si="125"/>
        <v>0</v>
      </c>
      <c r="I191" s="52">
        <f t="shared" si="125"/>
        <v>0</v>
      </c>
      <c r="J191" s="52">
        <f t="shared" si="125"/>
        <v>0</v>
      </c>
      <c r="K191" s="52">
        <f t="shared" si="125"/>
        <v>0</v>
      </c>
      <c r="L191" s="52">
        <f t="shared" si="125"/>
        <v>0</v>
      </c>
      <c r="M191" s="52">
        <f t="shared" si="125"/>
        <v>0</v>
      </c>
      <c r="N191" s="52">
        <f t="shared" si="125"/>
        <v>0</v>
      </c>
      <c r="O191" s="52">
        <f t="shared" si="125"/>
        <v>0</v>
      </c>
      <c r="P191" s="52">
        <f t="shared" si="125"/>
        <v>0</v>
      </c>
      <c r="Q191" s="52">
        <f t="shared" si="125"/>
        <v>0</v>
      </c>
      <c r="R191" s="52">
        <f t="shared" si="125"/>
        <v>0</v>
      </c>
      <c r="S191" s="52">
        <f t="shared" si="125"/>
        <v>0</v>
      </c>
      <c r="T191" s="52">
        <f t="shared" si="125"/>
        <v>0</v>
      </c>
      <c r="U191" s="52">
        <f t="shared" si="125"/>
        <v>0</v>
      </c>
      <c r="V191" s="52">
        <f t="shared" si="125"/>
        <v>0</v>
      </c>
      <c r="W191" s="52">
        <f t="shared" si="125"/>
        <v>0</v>
      </c>
      <c r="X191" s="52">
        <f t="shared" si="125"/>
        <v>0</v>
      </c>
      <c r="Y191" s="52">
        <f t="shared" si="125"/>
        <v>0</v>
      </c>
      <c r="Z191" s="52">
        <f t="shared" si="125"/>
        <v>0</v>
      </c>
      <c r="AA191" s="52">
        <f t="shared" si="125"/>
        <v>0</v>
      </c>
      <c r="AB191" s="52">
        <f t="shared" si="125"/>
        <v>0</v>
      </c>
      <c r="AC191" s="52">
        <f t="shared" si="125"/>
        <v>0</v>
      </c>
      <c r="AD191" s="52">
        <f t="shared" si="125"/>
        <v>0</v>
      </c>
      <c r="AE191" s="52">
        <f t="shared" si="125"/>
        <v>0</v>
      </c>
      <c r="AF191" s="52">
        <f t="shared" si="125"/>
        <v>0</v>
      </c>
      <c r="AG191" s="67"/>
      <c r="AH191" s="65">
        <f t="shared" si="126"/>
        <v>0</v>
      </c>
      <c r="AI191" s="65">
        <f t="shared" si="127"/>
        <v>0</v>
      </c>
      <c r="AJ191" s="65">
        <f t="shared" si="128"/>
        <v>0</v>
      </c>
      <c r="AK191" s="65">
        <f t="shared" si="129"/>
        <v>0</v>
      </c>
      <c r="AL191" s="65">
        <f t="shared" si="130"/>
        <v>0</v>
      </c>
      <c r="AM191" s="65">
        <f t="shared" si="131"/>
        <v>0</v>
      </c>
      <c r="AN191" s="66"/>
      <c r="AO191" s="65">
        <f t="shared" si="132"/>
        <v>0</v>
      </c>
      <c r="AP191" s="65">
        <f t="shared" si="133"/>
        <v>0</v>
      </c>
      <c r="AQ191" s="65">
        <f t="shared" si="134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4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4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4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4" ht="15.75" x14ac:dyDescent="0.25">
      <c r="A196" s="13" t="s">
        <v>669</v>
      </c>
      <c r="B196" s="62"/>
      <c r="C196" s="52">
        <f>SUM(C197:C204)</f>
        <v>0</v>
      </c>
      <c r="D196" s="52">
        <f t="shared" ref="D196:AF196" si="136">SUM(D197:D204)</f>
        <v>0</v>
      </c>
      <c r="E196" s="52">
        <f t="shared" si="136"/>
        <v>0</v>
      </c>
      <c r="F196" s="52">
        <f t="shared" si="136"/>
        <v>0</v>
      </c>
      <c r="G196" s="52">
        <f t="shared" si="136"/>
        <v>0</v>
      </c>
      <c r="H196" s="52">
        <f t="shared" si="136"/>
        <v>0</v>
      </c>
      <c r="I196" s="52">
        <f t="shared" si="136"/>
        <v>0</v>
      </c>
      <c r="J196" s="52">
        <f t="shared" si="136"/>
        <v>0</v>
      </c>
      <c r="K196" s="52">
        <f t="shared" si="136"/>
        <v>0</v>
      </c>
      <c r="L196" s="52">
        <f t="shared" si="136"/>
        <v>0</v>
      </c>
      <c r="M196" s="52">
        <f t="shared" si="136"/>
        <v>0</v>
      </c>
      <c r="N196" s="52">
        <f t="shared" si="136"/>
        <v>0</v>
      </c>
      <c r="O196" s="52">
        <f t="shared" si="136"/>
        <v>0</v>
      </c>
      <c r="P196" s="52">
        <f t="shared" si="136"/>
        <v>0</v>
      </c>
      <c r="Q196" s="52">
        <f t="shared" si="136"/>
        <v>0</v>
      </c>
      <c r="R196" s="52">
        <f t="shared" si="136"/>
        <v>0</v>
      </c>
      <c r="S196" s="52">
        <f t="shared" si="136"/>
        <v>0</v>
      </c>
      <c r="T196" s="52">
        <f t="shared" si="136"/>
        <v>0</v>
      </c>
      <c r="U196" s="52">
        <f t="shared" si="136"/>
        <v>0</v>
      </c>
      <c r="V196" s="52">
        <f t="shared" si="136"/>
        <v>0</v>
      </c>
      <c r="W196" s="52">
        <f t="shared" si="136"/>
        <v>0</v>
      </c>
      <c r="X196" s="52">
        <f t="shared" si="136"/>
        <v>0</v>
      </c>
      <c r="Y196" s="52">
        <f t="shared" si="136"/>
        <v>0</v>
      </c>
      <c r="Z196" s="52">
        <f t="shared" si="136"/>
        <v>0</v>
      </c>
      <c r="AA196" s="52">
        <f t="shared" si="136"/>
        <v>0</v>
      </c>
      <c r="AB196" s="52">
        <f t="shared" si="136"/>
        <v>0</v>
      </c>
      <c r="AC196" s="52">
        <f t="shared" si="136"/>
        <v>0</v>
      </c>
      <c r="AD196" s="52">
        <f t="shared" si="136"/>
        <v>0</v>
      </c>
      <c r="AE196" s="52">
        <f t="shared" si="136"/>
        <v>0</v>
      </c>
      <c r="AF196" s="52">
        <f t="shared" si="136"/>
        <v>0</v>
      </c>
      <c r="AG196" s="60"/>
      <c r="AH196" s="65">
        <f>AVERAGE(C196:G196)</f>
        <v>0</v>
      </c>
      <c r="AI196" s="65">
        <f>AVERAGE(H196:L196)</f>
        <v>0</v>
      </c>
      <c r="AJ196" s="65">
        <f>AVERAGE(M196:Q196)</f>
        <v>0</v>
      </c>
      <c r="AK196" s="65">
        <f>AVERAGE(R196:V196)</f>
        <v>0</v>
      </c>
      <c r="AL196" s="65">
        <f>AVERAGE(W196:AA196)</f>
        <v>0</v>
      </c>
      <c r="AM196" s="65">
        <f>AVERAGE(AB196:AF196)</f>
        <v>0</v>
      </c>
      <c r="AN196" s="60"/>
      <c r="AO196" s="65">
        <f>AVERAGE(AH196:AI196)</f>
        <v>0</v>
      </c>
      <c r="AP196" s="65">
        <f>AVERAGE(AJ196:AK196)</f>
        <v>0</v>
      </c>
      <c r="AQ196" s="65">
        <f>AVERAGE(AL196:AM196)</f>
        <v>0</v>
      </c>
    </row>
    <row r="197" spans="1:44" x14ac:dyDescent="0.25">
      <c r="A197" s="13" t="s">
        <v>410</v>
      </c>
      <c r="B197" s="13"/>
      <c r="C197" s="52">
        <f t="shared" ref="C197:AF197" si="137">C108</f>
        <v>0</v>
      </c>
      <c r="D197" s="52">
        <f t="shared" si="137"/>
        <v>0</v>
      </c>
      <c r="E197" s="52">
        <f t="shared" si="137"/>
        <v>0</v>
      </c>
      <c r="F197" s="52">
        <f t="shared" si="137"/>
        <v>0</v>
      </c>
      <c r="G197" s="52">
        <f t="shared" si="137"/>
        <v>0</v>
      </c>
      <c r="H197" s="52">
        <f t="shared" si="137"/>
        <v>0</v>
      </c>
      <c r="I197" s="52">
        <f t="shared" si="137"/>
        <v>0</v>
      </c>
      <c r="J197" s="52">
        <f t="shared" si="137"/>
        <v>0</v>
      </c>
      <c r="K197" s="52">
        <f t="shared" si="137"/>
        <v>0</v>
      </c>
      <c r="L197" s="52">
        <f t="shared" si="137"/>
        <v>0</v>
      </c>
      <c r="M197" s="52">
        <f t="shared" si="137"/>
        <v>0</v>
      </c>
      <c r="N197" s="52">
        <f t="shared" si="137"/>
        <v>0</v>
      </c>
      <c r="O197" s="52">
        <f t="shared" si="137"/>
        <v>0</v>
      </c>
      <c r="P197" s="52">
        <f t="shared" si="137"/>
        <v>0</v>
      </c>
      <c r="Q197" s="52">
        <f t="shared" si="137"/>
        <v>0</v>
      </c>
      <c r="R197" s="52">
        <f t="shared" si="137"/>
        <v>0</v>
      </c>
      <c r="S197" s="52">
        <f t="shared" si="137"/>
        <v>0</v>
      </c>
      <c r="T197" s="52">
        <f t="shared" si="137"/>
        <v>0</v>
      </c>
      <c r="U197" s="52">
        <f t="shared" si="137"/>
        <v>0</v>
      </c>
      <c r="V197" s="52">
        <f t="shared" si="137"/>
        <v>0</v>
      </c>
      <c r="W197" s="52">
        <f t="shared" si="137"/>
        <v>0</v>
      </c>
      <c r="X197" s="52">
        <f t="shared" si="137"/>
        <v>0</v>
      </c>
      <c r="Y197" s="52">
        <f t="shared" si="137"/>
        <v>0</v>
      </c>
      <c r="Z197" s="52">
        <f t="shared" si="137"/>
        <v>0</v>
      </c>
      <c r="AA197" s="52">
        <f t="shared" si="137"/>
        <v>0</v>
      </c>
      <c r="AB197" s="52">
        <f t="shared" si="137"/>
        <v>0</v>
      </c>
      <c r="AC197" s="52">
        <f t="shared" si="137"/>
        <v>0</v>
      </c>
      <c r="AD197" s="52">
        <f t="shared" si="137"/>
        <v>0</v>
      </c>
      <c r="AE197" s="52">
        <f t="shared" si="137"/>
        <v>0</v>
      </c>
      <c r="AF197" s="52">
        <f t="shared" si="137"/>
        <v>0</v>
      </c>
      <c r="AG197" s="9"/>
      <c r="AH197" s="65">
        <f>AVERAGE(C197:G197)</f>
        <v>0</v>
      </c>
      <c r="AI197" s="65">
        <f>AVERAGE(H197:L197)</f>
        <v>0</v>
      </c>
      <c r="AJ197" s="65">
        <f>AVERAGE(M197:Q197)</f>
        <v>0</v>
      </c>
      <c r="AK197" s="65">
        <f>AVERAGE(R197:V197)</f>
        <v>0</v>
      </c>
      <c r="AL197" s="65">
        <f>AVERAGE(W197:AA197)</f>
        <v>0</v>
      </c>
      <c r="AM197" s="65">
        <f>AVERAGE(AB197:AF197)</f>
        <v>0</v>
      </c>
      <c r="AN197" s="66"/>
      <c r="AO197" s="65">
        <f>AVERAGE(AH197:AI197)</f>
        <v>0</v>
      </c>
      <c r="AP197" s="65">
        <f>AVERAGE(AJ197:AK197)</f>
        <v>0</v>
      </c>
      <c r="AQ197" s="65">
        <f>AVERAGE(AL197:AM197)</f>
        <v>0</v>
      </c>
    </row>
    <row r="198" spans="1:44" x14ac:dyDescent="0.25">
      <c r="A198" s="13" t="s">
        <v>411</v>
      </c>
      <c r="B198" s="13"/>
      <c r="C198" s="52">
        <f t="shared" ref="C198:AF198" si="138">C109</f>
        <v>0</v>
      </c>
      <c r="D198" s="52">
        <f t="shared" si="138"/>
        <v>0</v>
      </c>
      <c r="E198" s="52">
        <f t="shared" si="138"/>
        <v>0</v>
      </c>
      <c r="F198" s="52">
        <f t="shared" si="138"/>
        <v>0</v>
      </c>
      <c r="G198" s="52">
        <f t="shared" si="138"/>
        <v>0</v>
      </c>
      <c r="H198" s="52">
        <f t="shared" si="138"/>
        <v>0</v>
      </c>
      <c r="I198" s="52">
        <f t="shared" si="138"/>
        <v>0</v>
      </c>
      <c r="J198" s="52">
        <f t="shared" si="138"/>
        <v>0</v>
      </c>
      <c r="K198" s="52">
        <f t="shared" si="138"/>
        <v>0</v>
      </c>
      <c r="L198" s="52">
        <f t="shared" si="138"/>
        <v>0</v>
      </c>
      <c r="M198" s="52">
        <f t="shared" si="138"/>
        <v>0</v>
      </c>
      <c r="N198" s="52">
        <f t="shared" si="138"/>
        <v>0</v>
      </c>
      <c r="O198" s="52">
        <f t="shared" si="138"/>
        <v>0</v>
      </c>
      <c r="P198" s="52">
        <f t="shared" si="138"/>
        <v>0</v>
      </c>
      <c r="Q198" s="52">
        <f t="shared" si="138"/>
        <v>0</v>
      </c>
      <c r="R198" s="52">
        <f t="shared" si="138"/>
        <v>0</v>
      </c>
      <c r="S198" s="52">
        <f t="shared" si="138"/>
        <v>0</v>
      </c>
      <c r="T198" s="52">
        <f t="shared" si="138"/>
        <v>0</v>
      </c>
      <c r="U198" s="52">
        <f t="shared" si="138"/>
        <v>0</v>
      </c>
      <c r="V198" s="52">
        <f t="shared" si="138"/>
        <v>0</v>
      </c>
      <c r="W198" s="52">
        <f t="shared" si="138"/>
        <v>0</v>
      </c>
      <c r="X198" s="52">
        <f t="shared" si="138"/>
        <v>0</v>
      </c>
      <c r="Y198" s="52">
        <f t="shared" si="138"/>
        <v>0</v>
      </c>
      <c r="Z198" s="52">
        <f t="shared" si="138"/>
        <v>0</v>
      </c>
      <c r="AA198" s="52">
        <f t="shared" si="138"/>
        <v>0</v>
      </c>
      <c r="AB198" s="52">
        <f t="shared" si="138"/>
        <v>0</v>
      </c>
      <c r="AC198" s="52">
        <f t="shared" si="138"/>
        <v>0</v>
      </c>
      <c r="AD198" s="52">
        <f t="shared" si="138"/>
        <v>0</v>
      </c>
      <c r="AE198" s="52">
        <f t="shared" si="138"/>
        <v>0</v>
      </c>
      <c r="AF198" s="52">
        <f t="shared" si="138"/>
        <v>0</v>
      </c>
      <c r="AG198" s="9"/>
      <c r="AH198" s="65">
        <f t="shared" ref="AH198:AH203" si="139">AVERAGE(C198:G198)</f>
        <v>0</v>
      </c>
      <c r="AI198" s="65">
        <f t="shared" ref="AI198:AI204" si="140">AVERAGE(H198:L198)</f>
        <v>0</v>
      </c>
      <c r="AJ198" s="65">
        <f t="shared" ref="AJ198:AJ204" si="141">AVERAGE(M198:Q198)</f>
        <v>0</v>
      </c>
      <c r="AK198" s="65">
        <f t="shared" ref="AK198:AK204" si="142">AVERAGE(R198:V198)</f>
        <v>0</v>
      </c>
      <c r="AL198" s="65">
        <f t="shared" ref="AL198:AL204" si="143">AVERAGE(W198:AA198)</f>
        <v>0</v>
      </c>
      <c r="AM198" s="65">
        <f t="shared" ref="AM198:AM204" si="144">AVERAGE(AB198:AF198)</f>
        <v>0</v>
      </c>
      <c r="AN198" s="66"/>
      <c r="AO198" s="65">
        <f t="shared" ref="AO198:AO204" si="145">AVERAGE(AH198:AI198)</f>
        <v>0</v>
      </c>
      <c r="AP198" s="65">
        <f t="shared" ref="AP198:AP204" si="146">AVERAGE(AJ198:AK198)</f>
        <v>0</v>
      </c>
      <c r="AQ198" s="65">
        <f t="shared" ref="AQ198:AQ204" si="147">AVERAGE(AL198:AM198)</f>
        <v>0</v>
      </c>
    </row>
    <row r="199" spans="1:44" x14ac:dyDescent="0.25">
      <c r="A199" s="13" t="s">
        <v>676</v>
      </c>
      <c r="B199" s="13"/>
      <c r="C199" s="52">
        <f t="shared" ref="C199:AF199" si="148">C110</f>
        <v>0</v>
      </c>
      <c r="D199" s="52">
        <f t="shared" si="148"/>
        <v>0</v>
      </c>
      <c r="E199" s="52">
        <f t="shared" si="148"/>
        <v>0</v>
      </c>
      <c r="F199" s="52">
        <f t="shared" si="148"/>
        <v>0</v>
      </c>
      <c r="G199" s="52">
        <f t="shared" si="148"/>
        <v>0</v>
      </c>
      <c r="H199" s="52">
        <f t="shared" si="148"/>
        <v>0</v>
      </c>
      <c r="I199" s="52">
        <f t="shared" si="148"/>
        <v>0</v>
      </c>
      <c r="J199" s="52">
        <f t="shared" si="148"/>
        <v>0</v>
      </c>
      <c r="K199" s="52">
        <f t="shared" si="148"/>
        <v>0</v>
      </c>
      <c r="L199" s="52">
        <f t="shared" si="148"/>
        <v>0</v>
      </c>
      <c r="M199" s="52">
        <f t="shared" si="148"/>
        <v>0</v>
      </c>
      <c r="N199" s="52">
        <f t="shared" si="148"/>
        <v>0</v>
      </c>
      <c r="O199" s="52">
        <f t="shared" si="148"/>
        <v>0</v>
      </c>
      <c r="P199" s="52">
        <f t="shared" si="148"/>
        <v>0</v>
      </c>
      <c r="Q199" s="52">
        <f t="shared" si="148"/>
        <v>0</v>
      </c>
      <c r="R199" s="52">
        <f t="shared" si="148"/>
        <v>0</v>
      </c>
      <c r="S199" s="52">
        <f t="shared" si="148"/>
        <v>0</v>
      </c>
      <c r="T199" s="52">
        <f t="shared" si="148"/>
        <v>0</v>
      </c>
      <c r="U199" s="52">
        <f t="shared" si="148"/>
        <v>0</v>
      </c>
      <c r="V199" s="52">
        <f t="shared" si="148"/>
        <v>0</v>
      </c>
      <c r="W199" s="52">
        <f t="shared" si="148"/>
        <v>0</v>
      </c>
      <c r="X199" s="52">
        <f t="shared" si="148"/>
        <v>0</v>
      </c>
      <c r="Y199" s="52">
        <f t="shared" si="148"/>
        <v>0</v>
      </c>
      <c r="Z199" s="52">
        <f t="shared" si="148"/>
        <v>0</v>
      </c>
      <c r="AA199" s="52">
        <f t="shared" si="148"/>
        <v>0</v>
      </c>
      <c r="AB199" s="52">
        <f t="shared" si="148"/>
        <v>0</v>
      </c>
      <c r="AC199" s="52">
        <f t="shared" si="148"/>
        <v>0</v>
      </c>
      <c r="AD199" s="52">
        <f t="shared" si="148"/>
        <v>0</v>
      </c>
      <c r="AE199" s="52">
        <f t="shared" si="148"/>
        <v>0</v>
      </c>
      <c r="AF199" s="52">
        <f t="shared" si="148"/>
        <v>0</v>
      </c>
      <c r="AG199" s="9"/>
      <c r="AH199" s="65">
        <f t="shared" si="139"/>
        <v>0</v>
      </c>
      <c r="AI199" s="65">
        <f t="shared" si="140"/>
        <v>0</v>
      </c>
      <c r="AJ199" s="65">
        <f t="shared" si="141"/>
        <v>0</v>
      </c>
      <c r="AK199" s="65">
        <f t="shared" si="142"/>
        <v>0</v>
      </c>
      <c r="AL199" s="65">
        <f t="shared" si="143"/>
        <v>0</v>
      </c>
      <c r="AM199" s="65">
        <f t="shared" si="144"/>
        <v>0</v>
      </c>
      <c r="AN199" s="66"/>
      <c r="AO199" s="65">
        <f t="shared" si="145"/>
        <v>0</v>
      </c>
      <c r="AP199" s="65">
        <f t="shared" si="146"/>
        <v>0</v>
      </c>
      <c r="AQ199" s="65">
        <f t="shared" si="147"/>
        <v>0</v>
      </c>
    </row>
    <row r="200" spans="1:44" x14ac:dyDescent="0.25">
      <c r="A200" s="13" t="s">
        <v>412</v>
      </c>
      <c r="B200" s="13"/>
      <c r="C200" s="52">
        <f t="shared" ref="C200:AF200" si="149">C111</f>
        <v>0</v>
      </c>
      <c r="D200" s="52">
        <f t="shared" si="149"/>
        <v>0</v>
      </c>
      <c r="E200" s="52">
        <f t="shared" si="149"/>
        <v>0</v>
      </c>
      <c r="F200" s="52">
        <f t="shared" si="149"/>
        <v>0</v>
      </c>
      <c r="G200" s="52">
        <f t="shared" si="149"/>
        <v>0</v>
      </c>
      <c r="H200" s="52">
        <f t="shared" si="149"/>
        <v>0</v>
      </c>
      <c r="I200" s="52">
        <f t="shared" si="149"/>
        <v>0</v>
      </c>
      <c r="J200" s="52">
        <f t="shared" si="149"/>
        <v>0</v>
      </c>
      <c r="K200" s="52">
        <f t="shared" si="149"/>
        <v>0</v>
      </c>
      <c r="L200" s="52">
        <f t="shared" si="149"/>
        <v>0</v>
      </c>
      <c r="M200" s="52">
        <f t="shared" si="149"/>
        <v>0</v>
      </c>
      <c r="N200" s="52">
        <f t="shared" si="149"/>
        <v>0</v>
      </c>
      <c r="O200" s="52">
        <f t="shared" si="149"/>
        <v>0</v>
      </c>
      <c r="P200" s="52">
        <f t="shared" si="149"/>
        <v>0</v>
      </c>
      <c r="Q200" s="52">
        <f t="shared" si="149"/>
        <v>0</v>
      </c>
      <c r="R200" s="52">
        <f t="shared" si="149"/>
        <v>0</v>
      </c>
      <c r="S200" s="52">
        <f t="shared" si="149"/>
        <v>0</v>
      </c>
      <c r="T200" s="52">
        <f t="shared" si="149"/>
        <v>0</v>
      </c>
      <c r="U200" s="52">
        <f t="shared" si="149"/>
        <v>0</v>
      </c>
      <c r="V200" s="52">
        <f t="shared" si="149"/>
        <v>0</v>
      </c>
      <c r="W200" s="52">
        <f t="shared" si="149"/>
        <v>0</v>
      </c>
      <c r="X200" s="52">
        <f t="shared" si="149"/>
        <v>0</v>
      </c>
      <c r="Y200" s="52">
        <f t="shared" si="149"/>
        <v>0</v>
      </c>
      <c r="Z200" s="52">
        <f t="shared" si="149"/>
        <v>0</v>
      </c>
      <c r="AA200" s="52">
        <f t="shared" si="149"/>
        <v>0</v>
      </c>
      <c r="AB200" s="52">
        <f t="shared" si="149"/>
        <v>0</v>
      </c>
      <c r="AC200" s="52">
        <f t="shared" si="149"/>
        <v>0</v>
      </c>
      <c r="AD200" s="52">
        <f t="shared" si="149"/>
        <v>0</v>
      </c>
      <c r="AE200" s="52">
        <f t="shared" si="149"/>
        <v>0</v>
      </c>
      <c r="AF200" s="52">
        <f t="shared" si="149"/>
        <v>0</v>
      </c>
      <c r="AG200" s="9"/>
      <c r="AH200" s="65">
        <f t="shared" si="139"/>
        <v>0</v>
      </c>
      <c r="AI200" s="65">
        <f t="shared" si="140"/>
        <v>0</v>
      </c>
      <c r="AJ200" s="65">
        <f t="shared" si="141"/>
        <v>0</v>
      </c>
      <c r="AK200" s="65">
        <f t="shared" si="142"/>
        <v>0</v>
      </c>
      <c r="AL200" s="65">
        <f t="shared" si="143"/>
        <v>0</v>
      </c>
      <c r="AM200" s="65">
        <f t="shared" si="144"/>
        <v>0</v>
      </c>
      <c r="AN200" s="66"/>
      <c r="AO200" s="65">
        <f t="shared" si="145"/>
        <v>0</v>
      </c>
      <c r="AP200" s="65">
        <f t="shared" si="146"/>
        <v>0</v>
      </c>
      <c r="AQ200" s="65">
        <f t="shared" si="147"/>
        <v>0</v>
      </c>
    </row>
    <row r="201" spans="1:44" x14ac:dyDescent="0.25">
      <c r="A201" s="13" t="s">
        <v>436</v>
      </c>
      <c r="B201" s="13"/>
      <c r="C201" s="52">
        <f t="shared" ref="C201:AF201" si="150">C112</f>
        <v>0</v>
      </c>
      <c r="D201" s="52">
        <f t="shared" si="150"/>
        <v>0</v>
      </c>
      <c r="E201" s="52">
        <f t="shared" si="150"/>
        <v>0</v>
      </c>
      <c r="F201" s="52">
        <f t="shared" si="150"/>
        <v>0</v>
      </c>
      <c r="G201" s="52">
        <f t="shared" si="150"/>
        <v>0</v>
      </c>
      <c r="H201" s="52">
        <f t="shared" si="150"/>
        <v>0</v>
      </c>
      <c r="I201" s="52">
        <f t="shared" si="150"/>
        <v>0</v>
      </c>
      <c r="J201" s="52">
        <f t="shared" si="150"/>
        <v>0</v>
      </c>
      <c r="K201" s="52">
        <f t="shared" si="150"/>
        <v>0</v>
      </c>
      <c r="L201" s="52">
        <f t="shared" si="150"/>
        <v>0</v>
      </c>
      <c r="M201" s="52">
        <f t="shared" si="150"/>
        <v>0</v>
      </c>
      <c r="N201" s="52">
        <f t="shared" si="150"/>
        <v>0</v>
      </c>
      <c r="O201" s="52">
        <f t="shared" si="150"/>
        <v>0</v>
      </c>
      <c r="P201" s="52">
        <f t="shared" si="150"/>
        <v>0</v>
      </c>
      <c r="Q201" s="52">
        <f t="shared" si="150"/>
        <v>0</v>
      </c>
      <c r="R201" s="52">
        <f t="shared" si="150"/>
        <v>0</v>
      </c>
      <c r="S201" s="52">
        <f t="shared" si="150"/>
        <v>0</v>
      </c>
      <c r="T201" s="52">
        <f t="shared" si="150"/>
        <v>0</v>
      </c>
      <c r="U201" s="52">
        <f t="shared" si="150"/>
        <v>0</v>
      </c>
      <c r="V201" s="52">
        <f t="shared" si="150"/>
        <v>0</v>
      </c>
      <c r="W201" s="52">
        <f t="shared" si="150"/>
        <v>0</v>
      </c>
      <c r="X201" s="52">
        <f t="shared" si="150"/>
        <v>0</v>
      </c>
      <c r="Y201" s="52">
        <f t="shared" si="150"/>
        <v>0</v>
      </c>
      <c r="Z201" s="52">
        <f t="shared" si="150"/>
        <v>0</v>
      </c>
      <c r="AA201" s="52">
        <f t="shared" si="150"/>
        <v>0</v>
      </c>
      <c r="AB201" s="52">
        <f t="shared" si="150"/>
        <v>0</v>
      </c>
      <c r="AC201" s="52">
        <f t="shared" si="150"/>
        <v>0</v>
      </c>
      <c r="AD201" s="52">
        <f t="shared" si="150"/>
        <v>0</v>
      </c>
      <c r="AE201" s="52">
        <f t="shared" si="150"/>
        <v>0</v>
      </c>
      <c r="AF201" s="52">
        <f t="shared" si="150"/>
        <v>0</v>
      </c>
      <c r="AG201" s="9"/>
      <c r="AH201" s="65">
        <f t="shared" si="139"/>
        <v>0</v>
      </c>
      <c r="AI201" s="65">
        <f t="shared" si="140"/>
        <v>0</v>
      </c>
      <c r="AJ201" s="65">
        <f t="shared" si="141"/>
        <v>0</v>
      </c>
      <c r="AK201" s="65">
        <f t="shared" si="142"/>
        <v>0</v>
      </c>
      <c r="AL201" s="65">
        <f t="shared" si="143"/>
        <v>0</v>
      </c>
      <c r="AM201" s="65">
        <f t="shared" si="144"/>
        <v>0</v>
      </c>
      <c r="AN201" s="66"/>
      <c r="AO201" s="65">
        <f t="shared" si="145"/>
        <v>0</v>
      </c>
      <c r="AP201" s="65">
        <f t="shared" si="146"/>
        <v>0</v>
      </c>
      <c r="AQ201" s="65">
        <f t="shared" si="147"/>
        <v>0</v>
      </c>
    </row>
    <row r="202" spans="1:44" x14ac:dyDescent="0.25">
      <c r="A202" s="13" t="s">
        <v>437</v>
      </c>
      <c r="B202" s="13"/>
      <c r="C202" s="52">
        <f t="shared" ref="C202:AF202" si="151">C113</f>
        <v>0</v>
      </c>
      <c r="D202" s="52">
        <f t="shared" si="151"/>
        <v>0</v>
      </c>
      <c r="E202" s="52">
        <f t="shared" si="151"/>
        <v>0</v>
      </c>
      <c r="F202" s="52">
        <f t="shared" si="151"/>
        <v>0</v>
      </c>
      <c r="G202" s="52">
        <f t="shared" si="151"/>
        <v>0</v>
      </c>
      <c r="H202" s="52">
        <f t="shared" si="151"/>
        <v>0</v>
      </c>
      <c r="I202" s="52">
        <f t="shared" si="151"/>
        <v>0</v>
      </c>
      <c r="J202" s="52">
        <f t="shared" si="151"/>
        <v>0</v>
      </c>
      <c r="K202" s="52">
        <f t="shared" si="151"/>
        <v>0</v>
      </c>
      <c r="L202" s="52">
        <f t="shared" si="151"/>
        <v>0</v>
      </c>
      <c r="M202" s="52">
        <f t="shared" si="151"/>
        <v>0</v>
      </c>
      <c r="N202" s="52">
        <f t="shared" si="151"/>
        <v>0</v>
      </c>
      <c r="O202" s="52">
        <f t="shared" si="151"/>
        <v>0</v>
      </c>
      <c r="P202" s="52">
        <f t="shared" si="151"/>
        <v>0</v>
      </c>
      <c r="Q202" s="52">
        <f t="shared" si="151"/>
        <v>0</v>
      </c>
      <c r="R202" s="52">
        <f t="shared" si="151"/>
        <v>0</v>
      </c>
      <c r="S202" s="52">
        <f t="shared" si="151"/>
        <v>0</v>
      </c>
      <c r="T202" s="52">
        <f t="shared" si="151"/>
        <v>0</v>
      </c>
      <c r="U202" s="52">
        <f t="shared" si="151"/>
        <v>0</v>
      </c>
      <c r="V202" s="52">
        <f t="shared" si="151"/>
        <v>0</v>
      </c>
      <c r="W202" s="52">
        <f t="shared" si="151"/>
        <v>0</v>
      </c>
      <c r="X202" s="52">
        <f t="shared" si="151"/>
        <v>0</v>
      </c>
      <c r="Y202" s="52">
        <f t="shared" si="151"/>
        <v>0</v>
      </c>
      <c r="Z202" s="52">
        <f t="shared" si="151"/>
        <v>0</v>
      </c>
      <c r="AA202" s="52">
        <f t="shared" si="151"/>
        <v>0</v>
      </c>
      <c r="AB202" s="52">
        <f t="shared" si="151"/>
        <v>0</v>
      </c>
      <c r="AC202" s="52">
        <f t="shared" si="151"/>
        <v>0</v>
      </c>
      <c r="AD202" s="52">
        <f t="shared" si="151"/>
        <v>0</v>
      </c>
      <c r="AE202" s="52">
        <f t="shared" si="151"/>
        <v>0</v>
      </c>
      <c r="AF202" s="52">
        <f t="shared" si="151"/>
        <v>0</v>
      </c>
      <c r="AG202" s="9"/>
      <c r="AH202" s="65">
        <f t="shared" si="139"/>
        <v>0</v>
      </c>
      <c r="AI202" s="65">
        <f t="shared" si="140"/>
        <v>0</v>
      </c>
      <c r="AJ202" s="65">
        <f t="shared" si="141"/>
        <v>0</v>
      </c>
      <c r="AK202" s="65">
        <f t="shared" si="142"/>
        <v>0</v>
      </c>
      <c r="AL202" s="65">
        <f t="shared" si="143"/>
        <v>0</v>
      </c>
      <c r="AM202" s="65">
        <f t="shared" si="144"/>
        <v>0</v>
      </c>
      <c r="AN202" s="66"/>
      <c r="AO202" s="65">
        <f t="shared" si="145"/>
        <v>0</v>
      </c>
      <c r="AP202" s="65">
        <f t="shared" si="146"/>
        <v>0</v>
      </c>
      <c r="AQ202" s="65">
        <f t="shared" si="147"/>
        <v>0</v>
      </c>
    </row>
    <row r="203" spans="1:44" x14ac:dyDescent="0.25">
      <c r="A203" s="13" t="s">
        <v>675</v>
      </c>
      <c r="B203" s="13"/>
      <c r="C203" s="52">
        <f t="shared" ref="C203:AF203" si="152">C114</f>
        <v>0</v>
      </c>
      <c r="D203" s="52">
        <f t="shared" si="152"/>
        <v>0</v>
      </c>
      <c r="E203" s="52">
        <f t="shared" si="152"/>
        <v>0</v>
      </c>
      <c r="F203" s="52">
        <f t="shared" si="152"/>
        <v>0</v>
      </c>
      <c r="G203" s="52">
        <f t="shared" si="152"/>
        <v>0</v>
      </c>
      <c r="H203" s="52">
        <f t="shared" si="152"/>
        <v>0</v>
      </c>
      <c r="I203" s="52">
        <f t="shared" si="152"/>
        <v>0</v>
      </c>
      <c r="J203" s="52">
        <f t="shared" si="152"/>
        <v>0</v>
      </c>
      <c r="K203" s="52">
        <f t="shared" si="152"/>
        <v>0</v>
      </c>
      <c r="L203" s="52">
        <f t="shared" si="152"/>
        <v>0</v>
      </c>
      <c r="M203" s="52">
        <f t="shared" si="152"/>
        <v>0</v>
      </c>
      <c r="N203" s="52">
        <f t="shared" si="152"/>
        <v>0</v>
      </c>
      <c r="O203" s="52">
        <f t="shared" si="152"/>
        <v>0</v>
      </c>
      <c r="P203" s="52">
        <f t="shared" si="152"/>
        <v>0</v>
      </c>
      <c r="Q203" s="52">
        <f t="shared" si="152"/>
        <v>0</v>
      </c>
      <c r="R203" s="52">
        <f t="shared" si="152"/>
        <v>0</v>
      </c>
      <c r="S203" s="52">
        <f t="shared" si="152"/>
        <v>0</v>
      </c>
      <c r="T203" s="52">
        <f t="shared" si="152"/>
        <v>0</v>
      </c>
      <c r="U203" s="52">
        <f t="shared" si="152"/>
        <v>0</v>
      </c>
      <c r="V203" s="52">
        <f t="shared" si="152"/>
        <v>0</v>
      </c>
      <c r="W203" s="52">
        <f t="shared" si="152"/>
        <v>0</v>
      </c>
      <c r="X203" s="52">
        <f t="shared" si="152"/>
        <v>0</v>
      </c>
      <c r="Y203" s="52">
        <f t="shared" si="152"/>
        <v>0</v>
      </c>
      <c r="Z203" s="52">
        <f t="shared" si="152"/>
        <v>0</v>
      </c>
      <c r="AA203" s="52">
        <f t="shared" si="152"/>
        <v>0</v>
      </c>
      <c r="AB203" s="52">
        <f t="shared" si="152"/>
        <v>0</v>
      </c>
      <c r="AC203" s="52">
        <f t="shared" si="152"/>
        <v>0</v>
      </c>
      <c r="AD203" s="52">
        <f t="shared" si="152"/>
        <v>0</v>
      </c>
      <c r="AE203" s="52">
        <f t="shared" si="152"/>
        <v>0</v>
      </c>
      <c r="AF203" s="52">
        <f t="shared" si="152"/>
        <v>0</v>
      </c>
      <c r="AG203" s="9"/>
      <c r="AH203" s="65">
        <f t="shared" si="139"/>
        <v>0</v>
      </c>
      <c r="AI203" s="65">
        <f t="shared" si="140"/>
        <v>0</v>
      </c>
      <c r="AJ203" s="65">
        <f t="shared" si="141"/>
        <v>0</v>
      </c>
      <c r="AK203" s="65">
        <f t="shared" si="142"/>
        <v>0</v>
      </c>
      <c r="AL203" s="65">
        <f t="shared" si="143"/>
        <v>0</v>
      </c>
      <c r="AM203" s="65">
        <f t="shared" si="144"/>
        <v>0</v>
      </c>
      <c r="AN203" s="66"/>
      <c r="AO203" s="65">
        <f t="shared" si="145"/>
        <v>0</v>
      </c>
      <c r="AP203" s="65">
        <f t="shared" si="146"/>
        <v>0</v>
      </c>
      <c r="AQ203" s="65">
        <f t="shared" si="147"/>
        <v>0</v>
      </c>
    </row>
    <row r="204" spans="1:44" x14ac:dyDescent="0.25">
      <c r="A204" s="71" t="s">
        <v>442</v>
      </c>
      <c r="B204" s="13"/>
      <c r="C204" s="52">
        <f>SUM(C115:C117)</f>
        <v>0</v>
      </c>
      <c r="D204" s="52">
        <f t="shared" ref="D204:AF204" si="153">SUM(D115:D117)</f>
        <v>0</v>
      </c>
      <c r="E204" s="52">
        <f t="shared" si="153"/>
        <v>0</v>
      </c>
      <c r="F204" s="52">
        <f t="shared" si="153"/>
        <v>0</v>
      </c>
      <c r="G204" s="52">
        <f t="shared" si="153"/>
        <v>0</v>
      </c>
      <c r="H204" s="52">
        <f t="shared" si="153"/>
        <v>0</v>
      </c>
      <c r="I204" s="52">
        <f t="shared" si="153"/>
        <v>0</v>
      </c>
      <c r="J204" s="52">
        <f t="shared" si="153"/>
        <v>0</v>
      </c>
      <c r="K204" s="52">
        <f t="shared" si="153"/>
        <v>0</v>
      </c>
      <c r="L204" s="52">
        <f t="shared" si="153"/>
        <v>0</v>
      </c>
      <c r="M204" s="52">
        <f t="shared" si="153"/>
        <v>0</v>
      </c>
      <c r="N204" s="52">
        <f t="shared" si="153"/>
        <v>0</v>
      </c>
      <c r="O204" s="52">
        <f t="shared" si="153"/>
        <v>0</v>
      </c>
      <c r="P204" s="52">
        <f t="shared" si="153"/>
        <v>0</v>
      </c>
      <c r="Q204" s="52">
        <f t="shared" si="153"/>
        <v>0</v>
      </c>
      <c r="R204" s="52">
        <f t="shared" si="153"/>
        <v>0</v>
      </c>
      <c r="S204" s="52">
        <f t="shared" si="153"/>
        <v>0</v>
      </c>
      <c r="T204" s="52">
        <f t="shared" si="153"/>
        <v>0</v>
      </c>
      <c r="U204" s="52">
        <f t="shared" si="153"/>
        <v>0</v>
      </c>
      <c r="V204" s="52">
        <f t="shared" si="153"/>
        <v>0</v>
      </c>
      <c r="W204" s="52">
        <f t="shared" si="153"/>
        <v>0</v>
      </c>
      <c r="X204" s="52">
        <f t="shared" si="153"/>
        <v>0</v>
      </c>
      <c r="Y204" s="52">
        <f t="shared" si="153"/>
        <v>0</v>
      </c>
      <c r="Z204" s="52">
        <f t="shared" si="153"/>
        <v>0</v>
      </c>
      <c r="AA204" s="52">
        <f t="shared" si="153"/>
        <v>0</v>
      </c>
      <c r="AB204" s="52">
        <f t="shared" si="153"/>
        <v>0</v>
      </c>
      <c r="AC204" s="52">
        <f t="shared" si="153"/>
        <v>0</v>
      </c>
      <c r="AD204" s="52">
        <f t="shared" si="153"/>
        <v>0</v>
      </c>
      <c r="AE204" s="52">
        <f t="shared" si="153"/>
        <v>0</v>
      </c>
      <c r="AF204" s="52">
        <f t="shared" si="153"/>
        <v>0</v>
      </c>
      <c r="AG204" s="9"/>
      <c r="AH204" s="65">
        <f>AVERAGE(C204:G204)</f>
        <v>0</v>
      </c>
      <c r="AI204" s="65">
        <f t="shared" si="140"/>
        <v>0</v>
      </c>
      <c r="AJ204" s="65">
        <f t="shared" si="141"/>
        <v>0</v>
      </c>
      <c r="AK204" s="65">
        <f t="shared" si="142"/>
        <v>0</v>
      </c>
      <c r="AL204" s="65">
        <f t="shared" si="143"/>
        <v>0</v>
      </c>
      <c r="AM204" s="65">
        <f t="shared" si="144"/>
        <v>0</v>
      </c>
      <c r="AN204" s="66"/>
      <c r="AO204" s="65">
        <f t="shared" si="145"/>
        <v>0</v>
      </c>
      <c r="AP204" s="65">
        <f t="shared" si="146"/>
        <v>0</v>
      </c>
      <c r="AQ204" s="65">
        <f t="shared" si="147"/>
        <v>0</v>
      </c>
    </row>
    <row r="205" spans="1:44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 t="e">
        <f>AO197/AO196</f>
        <v>#DIV/0!</v>
      </c>
      <c r="AP205" s="65" t="e">
        <f t="shared" ref="AP205:AQ205" si="154">AP197/AP196</f>
        <v>#DIV/0!</v>
      </c>
      <c r="AQ205" s="65" t="e">
        <f t="shared" si="154"/>
        <v>#DIV/0!</v>
      </c>
      <c r="AR205" s="88" t="e">
        <f>AVERAGE(AO205:AQ205)</f>
        <v>#DIV/0!</v>
      </c>
    </row>
    <row r="206" spans="1:44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5" t="e">
        <f>AO204/AO196</f>
        <v>#DIV/0!</v>
      </c>
      <c r="AP206" s="65" t="e">
        <f t="shared" ref="AP206:AQ206" si="155">AP204/AP196</f>
        <v>#DIV/0!</v>
      </c>
      <c r="AQ206" s="65" t="e">
        <f t="shared" si="155"/>
        <v>#DIV/0!</v>
      </c>
      <c r="AR206" s="89" t="e">
        <f>AVERAGE(AO206:AQ206)</f>
        <v>#DIV/0!</v>
      </c>
    </row>
    <row r="207" spans="1:44" ht="15.75" x14ac:dyDescent="0.25">
      <c r="A207" s="13" t="s">
        <v>669</v>
      </c>
      <c r="B207" s="62"/>
      <c r="C207" s="52">
        <f t="shared" ref="C207:AF207" si="156">SUM(C208:C215)</f>
        <v>0</v>
      </c>
      <c r="D207" s="52">
        <f t="shared" si="156"/>
        <v>0</v>
      </c>
      <c r="E207" s="52">
        <f t="shared" si="156"/>
        <v>0</v>
      </c>
      <c r="F207" s="52">
        <f t="shared" si="156"/>
        <v>0</v>
      </c>
      <c r="G207" s="52">
        <f t="shared" si="156"/>
        <v>0</v>
      </c>
      <c r="H207" s="52">
        <f t="shared" si="156"/>
        <v>0</v>
      </c>
      <c r="I207" s="52">
        <f t="shared" si="156"/>
        <v>0</v>
      </c>
      <c r="J207" s="52">
        <f t="shared" si="156"/>
        <v>0</v>
      </c>
      <c r="K207" s="52">
        <f t="shared" si="156"/>
        <v>0</v>
      </c>
      <c r="L207" s="52">
        <f t="shared" si="156"/>
        <v>0</v>
      </c>
      <c r="M207" s="52">
        <f t="shared" si="156"/>
        <v>0</v>
      </c>
      <c r="N207" s="52">
        <f t="shared" si="156"/>
        <v>0</v>
      </c>
      <c r="O207" s="52">
        <f t="shared" si="156"/>
        <v>0</v>
      </c>
      <c r="P207" s="52">
        <f t="shared" si="156"/>
        <v>0</v>
      </c>
      <c r="Q207" s="52">
        <f t="shared" si="156"/>
        <v>0</v>
      </c>
      <c r="R207" s="52">
        <f t="shared" si="156"/>
        <v>0</v>
      </c>
      <c r="S207" s="52">
        <f t="shared" si="156"/>
        <v>0</v>
      </c>
      <c r="T207" s="52">
        <f t="shared" si="156"/>
        <v>0</v>
      </c>
      <c r="U207" s="52">
        <f t="shared" si="156"/>
        <v>0</v>
      </c>
      <c r="V207" s="52">
        <f t="shared" si="156"/>
        <v>0</v>
      </c>
      <c r="W207" s="52">
        <f t="shared" si="156"/>
        <v>0</v>
      </c>
      <c r="X207" s="52">
        <f t="shared" si="156"/>
        <v>0</v>
      </c>
      <c r="Y207" s="52">
        <f t="shared" si="156"/>
        <v>0</v>
      </c>
      <c r="Z207" s="52">
        <f t="shared" si="156"/>
        <v>0</v>
      </c>
      <c r="AA207" s="52">
        <f t="shared" si="156"/>
        <v>0</v>
      </c>
      <c r="AB207" s="52">
        <f t="shared" si="156"/>
        <v>0</v>
      </c>
      <c r="AC207" s="52">
        <f t="shared" si="156"/>
        <v>0</v>
      </c>
      <c r="AD207" s="52">
        <f t="shared" si="156"/>
        <v>0</v>
      </c>
      <c r="AE207" s="52">
        <f t="shared" si="156"/>
        <v>0</v>
      </c>
      <c r="AF207" s="52">
        <f t="shared" si="156"/>
        <v>0</v>
      </c>
      <c r="AG207" s="60"/>
      <c r="AH207" s="65">
        <f t="shared" ref="AH207:AH213" si="157">AVERAGE(C207:G207)</f>
        <v>0</v>
      </c>
      <c r="AI207" s="65">
        <f t="shared" ref="AI207:AI215" si="158">AVERAGE(H207:L207)</f>
        <v>0</v>
      </c>
      <c r="AJ207" s="65">
        <f t="shared" ref="AJ207:AJ215" si="159">AVERAGE(M207:Q207)</f>
        <v>0</v>
      </c>
      <c r="AK207" s="65">
        <f t="shared" ref="AK207:AK215" si="160">AVERAGE(R207:V207)</f>
        <v>0</v>
      </c>
      <c r="AL207" s="65">
        <f t="shared" ref="AL207:AL215" si="161">AVERAGE(W207:AA207)</f>
        <v>0</v>
      </c>
      <c r="AM207" s="65">
        <f t="shared" ref="AM207:AM215" si="162">AVERAGE(AB207:AF207)</f>
        <v>0</v>
      </c>
      <c r="AN207" s="60"/>
      <c r="AO207" s="65">
        <f t="shared" ref="AO207:AO215" si="163">AVERAGE(AH207:AI207)</f>
        <v>0</v>
      </c>
      <c r="AP207" s="65">
        <f t="shared" ref="AP207:AP215" si="164">AVERAGE(AJ207:AK207)</f>
        <v>0</v>
      </c>
      <c r="AQ207" s="65">
        <f t="shared" ref="AQ207:AQ215" si="165">AVERAGE(AL207:AM207)</f>
        <v>0</v>
      </c>
    </row>
    <row r="208" spans="1:44" x14ac:dyDescent="0.25">
      <c r="A208" s="13" t="s">
        <v>410</v>
      </c>
      <c r="B208" s="13"/>
      <c r="C208" s="52">
        <f t="shared" ref="C208:AF208" si="166">C121</f>
        <v>0</v>
      </c>
      <c r="D208" s="52">
        <f t="shared" si="166"/>
        <v>0</v>
      </c>
      <c r="E208" s="52">
        <f t="shared" si="166"/>
        <v>0</v>
      </c>
      <c r="F208" s="52">
        <f t="shared" si="166"/>
        <v>0</v>
      </c>
      <c r="G208" s="52">
        <f t="shared" si="166"/>
        <v>0</v>
      </c>
      <c r="H208" s="52">
        <f t="shared" si="166"/>
        <v>0</v>
      </c>
      <c r="I208" s="52">
        <f t="shared" si="166"/>
        <v>0</v>
      </c>
      <c r="J208" s="52">
        <f t="shared" si="166"/>
        <v>0</v>
      </c>
      <c r="K208" s="52">
        <f t="shared" si="166"/>
        <v>0</v>
      </c>
      <c r="L208" s="52">
        <f t="shared" si="166"/>
        <v>0</v>
      </c>
      <c r="M208" s="52">
        <f t="shared" si="166"/>
        <v>0</v>
      </c>
      <c r="N208" s="52">
        <f t="shared" si="166"/>
        <v>0</v>
      </c>
      <c r="O208" s="52">
        <f t="shared" si="166"/>
        <v>0</v>
      </c>
      <c r="P208" s="52">
        <f t="shared" si="166"/>
        <v>0</v>
      </c>
      <c r="Q208" s="52">
        <f t="shared" si="166"/>
        <v>0</v>
      </c>
      <c r="R208" s="52">
        <f t="shared" si="166"/>
        <v>0</v>
      </c>
      <c r="S208" s="52">
        <f t="shared" si="166"/>
        <v>0</v>
      </c>
      <c r="T208" s="52">
        <f t="shared" si="166"/>
        <v>0</v>
      </c>
      <c r="U208" s="52">
        <f t="shared" si="166"/>
        <v>0</v>
      </c>
      <c r="V208" s="52">
        <f t="shared" si="166"/>
        <v>0</v>
      </c>
      <c r="W208" s="52">
        <f t="shared" si="166"/>
        <v>0</v>
      </c>
      <c r="X208" s="52">
        <f t="shared" si="166"/>
        <v>0</v>
      </c>
      <c r="Y208" s="52">
        <f t="shared" si="166"/>
        <v>0</v>
      </c>
      <c r="Z208" s="52">
        <f t="shared" si="166"/>
        <v>0</v>
      </c>
      <c r="AA208" s="52">
        <f t="shared" si="166"/>
        <v>0</v>
      </c>
      <c r="AB208" s="52">
        <f t="shared" si="166"/>
        <v>0</v>
      </c>
      <c r="AC208" s="52">
        <f t="shared" si="166"/>
        <v>0</v>
      </c>
      <c r="AD208" s="52">
        <f t="shared" si="166"/>
        <v>0</v>
      </c>
      <c r="AE208" s="52">
        <f t="shared" si="166"/>
        <v>0</v>
      </c>
      <c r="AF208" s="52">
        <f t="shared" si="166"/>
        <v>0</v>
      </c>
      <c r="AG208" s="9"/>
      <c r="AH208" s="65">
        <f t="shared" si="157"/>
        <v>0</v>
      </c>
      <c r="AI208" s="65">
        <f t="shared" si="158"/>
        <v>0</v>
      </c>
      <c r="AJ208" s="65">
        <f t="shared" si="159"/>
        <v>0</v>
      </c>
      <c r="AK208" s="65">
        <f t="shared" si="160"/>
        <v>0</v>
      </c>
      <c r="AL208" s="65">
        <f t="shared" si="161"/>
        <v>0</v>
      </c>
      <c r="AM208" s="65">
        <f t="shared" si="162"/>
        <v>0</v>
      </c>
      <c r="AN208" s="66"/>
      <c r="AO208" s="65">
        <f t="shared" si="163"/>
        <v>0</v>
      </c>
      <c r="AP208" s="65">
        <f t="shared" si="164"/>
        <v>0</v>
      </c>
      <c r="AQ208" s="65">
        <f t="shared" si="165"/>
        <v>0</v>
      </c>
    </row>
    <row r="209" spans="1:43" x14ac:dyDescent="0.25">
      <c r="A209" s="13" t="s">
        <v>411</v>
      </c>
      <c r="B209" s="13"/>
      <c r="C209" s="52">
        <f t="shared" ref="C209:AF209" si="167">C122</f>
        <v>0</v>
      </c>
      <c r="D209" s="52">
        <f t="shared" si="167"/>
        <v>0</v>
      </c>
      <c r="E209" s="52">
        <f t="shared" si="167"/>
        <v>0</v>
      </c>
      <c r="F209" s="52">
        <f t="shared" si="167"/>
        <v>0</v>
      </c>
      <c r="G209" s="52">
        <f t="shared" si="167"/>
        <v>0</v>
      </c>
      <c r="H209" s="52">
        <f t="shared" si="167"/>
        <v>0</v>
      </c>
      <c r="I209" s="52">
        <f t="shared" si="167"/>
        <v>0</v>
      </c>
      <c r="J209" s="52">
        <f t="shared" si="167"/>
        <v>0</v>
      </c>
      <c r="K209" s="52">
        <f t="shared" si="167"/>
        <v>0</v>
      </c>
      <c r="L209" s="52">
        <f t="shared" si="167"/>
        <v>0</v>
      </c>
      <c r="M209" s="52">
        <f t="shared" si="167"/>
        <v>0</v>
      </c>
      <c r="N209" s="52">
        <f t="shared" si="167"/>
        <v>0</v>
      </c>
      <c r="O209" s="52">
        <f t="shared" si="167"/>
        <v>0</v>
      </c>
      <c r="P209" s="52">
        <f t="shared" si="167"/>
        <v>0</v>
      </c>
      <c r="Q209" s="52">
        <f t="shared" si="167"/>
        <v>0</v>
      </c>
      <c r="R209" s="52">
        <f t="shared" si="167"/>
        <v>0</v>
      </c>
      <c r="S209" s="52">
        <f t="shared" si="167"/>
        <v>0</v>
      </c>
      <c r="T209" s="52">
        <f t="shared" si="167"/>
        <v>0</v>
      </c>
      <c r="U209" s="52">
        <f t="shared" si="167"/>
        <v>0</v>
      </c>
      <c r="V209" s="52">
        <f t="shared" si="167"/>
        <v>0</v>
      </c>
      <c r="W209" s="52">
        <f t="shared" si="167"/>
        <v>0</v>
      </c>
      <c r="X209" s="52">
        <f t="shared" si="167"/>
        <v>0</v>
      </c>
      <c r="Y209" s="52">
        <f t="shared" si="167"/>
        <v>0</v>
      </c>
      <c r="Z209" s="52">
        <f t="shared" si="167"/>
        <v>0</v>
      </c>
      <c r="AA209" s="52">
        <f t="shared" si="167"/>
        <v>0</v>
      </c>
      <c r="AB209" s="52">
        <f t="shared" si="167"/>
        <v>0</v>
      </c>
      <c r="AC209" s="52">
        <f t="shared" si="167"/>
        <v>0</v>
      </c>
      <c r="AD209" s="52">
        <f t="shared" si="167"/>
        <v>0</v>
      </c>
      <c r="AE209" s="52">
        <f t="shared" si="167"/>
        <v>0</v>
      </c>
      <c r="AF209" s="52">
        <f t="shared" si="167"/>
        <v>0</v>
      </c>
      <c r="AG209" s="9"/>
      <c r="AH209" s="65">
        <f t="shared" si="157"/>
        <v>0</v>
      </c>
      <c r="AI209" s="65">
        <f t="shared" si="158"/>
        <v>0</v>
      </c>
      <c r="AJ209" s="65">
        <f t="shared" si="159"/>
        <v>0</v>
      </c>
      <c r="AK209" s="65">
        <f t="shared" si="160"/>
        <v>0</v>
      </c>
      <c r="AL209" s="65">
        <f t="shared" si="161"/>
        <v>0</v>
      </c>
      <c r="AM209" s="65">
        <f t="shared" si="162"/>
        <v>0</v>
      </c>
      <c r="AN209" s="66"/>
      <c r="AO209" s="65">
        <f t="shared" si="163"/>
        <v>0</v>
      </c>
      <c r="AP209" s="65">
        <f t="shared" si="164"/>
        <v>0</v>
      </c>
      <c r="AQ209" s="65">
        <f t="shared" si="165"/>
        <v>0</v>
      </c>
    </row>
    <row r="210" spans="1:43" x14ac:dyDescent="0.25">
      <c r="A210" s="13" t="s">
        <v>676</v>
      </c>
      <c r="B210" s="13"/>
      <c r="C210" s="52">
        <f t="shared" ref="C210:AF210" si="168">C123</f>
        <v>0</v>
      </c>
      <c r="D210" s="52">
        <f t="shared" si="168"/>
        <v>0</v>
      </c>
      <c r="E210" s="52">
        <f t="shared" si="168"/>
        <v>0</v>
      </c>
      <c r="F210" s="52">
        <f t="shared" si="168"/>
        <v>0</v>
      </c>
      <c r="G210" s="52">
        <f t="shared" si="168"/>
        <v>0</v>
      </c>
      <c r="H210" s="52">
        <f t="shared" si="168"/>
        <v>0</v>
      </c>
      <c r="I210" s="52">
        <f t="shared" si="168"/>
        <v>0</v>
      </c>
      <c r="J210" s="52">
        <f t="shared" si="168"/>
        <v>0</v>
      </c>
      <c r="K210" s="52">
        <f t="shared" si="168"/>
        <v>0</v>
      </c>
      <c r="L210" s="52">
        <f t="shared" si="168"/>
        <v>0</v>
      </c>
      <c r="M210" s="52">
        <f t="shared" si="168"/>
        <v>0</v>
      </c>
      <c r="N210" s="52">
        <f t="shared" si="168"/>
        <v>0</v>
      </c>
      <c r="O210" s="52">
        <f t="shared" si="168"/>
        <v>0</v>
      </c>
      <c r="P210" s="52">
        <f t="shared" si="168"/>
        <v>0</v>
      </c>
      <c r="Q210" s="52">
        <f t="shared" si="168"/>
        <v>0</v>
      </c>
      <c r="R210" s="52">
        <f t="shared" si="168"/>
        <v>0</v>
      </c>
      <c r="S210" s="52">
        <f t="shared" si="168"/>
        <v>0</v>
      </c>
      <c r="T210" s="52">
        <f t="shared" si="168"/>
        <v>0</v>
      </c>
      <c r="U210" s="52">
        <f t="shared" si="168"/>
        <v>0</v>
      </c>
      <c r="V210" s="52">
        <f t="shared" si="168"/>
        <v>0</v>
      </c>
      <c r="W210" s="52">
        <f t="shared" si="168"/>
        <v>0</v>
      </c>
      <c r="X210" s="52">
        <f t="shared" si="168"/>
        <v>0</v>
      </c>
      <c r="Y210" s="52">
        <f t="shared" si="168"/>
        <v>0</v>
      </c>
      <c r="Z210" s="52">
        <f t="shared" si="168"/>
        <v>0</v>
      </c>
      <c r="AA210" s="52">
        <f t="shared" si="168"/>
        <v>0</v>
      </c>
      <c r="AB210" s="52">
        <f t="shared" si="168"/>
        <v>0</v>
      </c>
      <c r="AC210" s="52">
        <f t="shared" si="168"/>
        <v>0</v>
      </c>
      <c r="AD210" s="52">
        <f t="shared" si="168"/>
        <v>0</v>
      </c>
      <c r="AE210" s="52">
        <f t="shared" si="168"/>
        <v>0</v>
      </c>
      <c r="AF210" s="52">
        <f t="shared" si="168"/>
        <v>0</v>
      </c>
      <c r="AG210" s="9"/>
      <c r="AH210" s="65">
        <f t="shared" si="157"/>
        <v>0</v>
      </c>
      <c r="AI210" s="65">
        <f t="shared" si="158"/>
        <v>0</v>
      </c>
      <c r="AJ210" s="65">
        <f t="shared" si="159"/>
        <v>0</v>
      </c>
      <c r="AK210" s="65">
        <f t="shared" si="160"/>
        <v>0</v>
      </c>
      <c r="AL210" s="65">
        <f t="shared" si="161"/>
        <v>0</v>
      </c>
      <c r="AM210" s="65">
        <f t="shared" si="162"/>
        <v>0</v>
      </c>
      <c r="AN210" s="66"/>
      <c r="AO210" s="65">
        <f t="shared" si="163"/>
        <v>0</v>
      </c>
      <c r="AP210" s="65">
        <f t="shared" si="164"/>
        <v>0</v>
      </c>
      <c r="AQ210" s="65">
        <f t="shared" si="165"/>
        <v>0</v>
      </c>
    </row>
    <row r="211" spans="1:43" x14ac:dyDescent="0.25">
      <c r="A211" s="13" t="s">
        <v>412</v>
      </c>
      <c r="B211" s="13"/>
      <c r="C211" s="52">
        <f t="shared" ref="C211:AF211" si="169">C124</f>
        <v>0</v>
      </c>
      <c r="D211" s="52">
        <f t="shared" si="169"/>
        <v>0</v>
      </c>
      <c r="E211" s="52">
        <f t="shared" si="169"/>
        <v>0</v>
      </c>
      <c r="F211" s="52">
        <f t="shared" si="169"/>
        <v>0</v>
      </c>
      <c r="G211" s="52">
        <f t="shared" si="169"/>
        <v>0</v>
      </c>
      <c r="H211" s="52">
        <f t="shared" si="169"/>
        <v>0</v>
      </c>
      <c r="I211" s="52">
        <f t="shared" si="169"/>
        <v>0</v>
      </c>
      <c r="J211" s="52">
        <f t="shared" si="169"/>
        <v>0</v>
      </c>
      <c r="K211" s="52">
        <f t="shared" si="169"/>
        <v>0</v>
      </c>
      <c r="L211" s="52">
        <f t="shared" si="169"/>
        <v>0</v>
      </c>
      <c r="M211" s="52">
        <f t="shared" si="169"/>
        <v>0</v>
      </c>
      <c r="N211" s="52">
        <f t="shared" si="169"/>
        <v>0</v>
      </c>
      <c r="O211" s="52">
        <f t="shared" si="169"/>
        <v>0</v>
      </c>
      <c r="P211" s="52">
        <f t="shared" si="169"/>
        <v>0</v>
      </c>
      <c r="Q211" s="52">
        <f t="shared" si="169"/>
        <v>0</v>
      </c>
      <c r="R211" s="52">
        <f t="shared" si="169"/>
        <v>0</v>
      </c>
      <c r="S211" s="52">
        <f t="shared" si="169"/>
        <v>0</v>
      </c>
      <c r="T211" s="52">
        <f t="shared" si="169"/>
        <v>0</v>
      </c>
      <c r="U211" s="52">
        <f t="shared" si="169"/>
        <v>0</v>
      </c>
      <c r="V211" s="52">
        <f t="shared" si="169"/>
        <v>0</v>
      </c>
      <c r="W211" s="52">
        <f t="shared" si="169"/>
        <v>0</v>
      </c>
      <c r="X211" s="52">
        <f t="shared" si="169"/>
        <v>0</v>
      </c>
      <c r="Y211" s="52">
        <f t="shared" si="169"/>
        <v>0</v>
      </c>
      <c r="Z211" s="52">
        <f t="shared" si="169"/>
        <v>0</v>
      </c>
      <c r="AA211" s="52">
        <f t="shared" si="169"/>
        <v>0</v>
      </c>
      <c r="AB211" s="52">
        <f t="shared" si="169"/>
        <v>0</v>
      </c>
      <c r="AC211" s="52">
        <f t="shared" si="169"/>
        <v>0</v>
      </c>
      <c r="AD211" s="52">
        <f t="shared" si="169"/>
        <v>0</v>
      </c>
      <c r="AE211" s="52">
        <f t="shared" si="169"/>
        <v>0</v>
      </c>
      <c r="AF211" s="52">
        <f t="shared" si="169"/>
        <v>0</v>
      </c>
      <c r="AG211" s="9"/>
      <c r="AH211" s="65">
        <f t="shared" si="157"/>
        <v>0</v>
      </c>
      <c r="AI211" s="65">
        <f t="shared" si="158"/>
        <v>0</v>
      </c>
      <c r="AJ211" s="65">
        <f t="shared" si="159"/>
        <v>0</v>
      </c>
      <c r="AK211" s="65">
        <f t="shared" si="160"/>
        <v>0</v>
      </c>
      <c r="AL211" s="65">
        <f t="shared" si="161"/>
        <v>0</v>
      </c>
      <c r="AM211" s="65">
        <f t="shared" si="162"/>
        <v>0</v>
      </c>
      <c r="AN211" s="66"/>
      <c r="AO211" s="65">
        <f t="shared" si="163"/>
        <v>0</v>
      </c>
      <c r="AP211" s="65">
        <f t="shared" si="164"/>
        <v>0</v>
      </c>
      <c r="AQ211" s="65">
        <f t="shared" si="165"/>
        <v>0</v>
      </c>
    </row>
    <row r="212" spans="1:43" x14ac:dyDescent="0.25">
      <c r="A212" s="13" t="s">
        <v>436</v>
      </c>
      <c r="B212" s="13"/>
      <c r="C212" s="52">
        <f t="shared" ref="C212:AF212" si="170">C125</f>
        <v>0</v>
      </c>
      <c r="D212" s="52">
        <f t="shared" si="170"/>
        <v>0</v>
      </c>
      <c r="E212" s="52">
        <f t="shared" si="170"/>
        <v>0</v>
      </c>
      <c r="F212" s="52">
        <f t="shared" si="170"/>
        <v>0</v>
      </c>
      <c r="G212" s="52">
        <f t="shared" si="170"/>
        <v>0</v>
      </c>
      <c r="H212" s="52">
        <f t="shared" si="170"/>
        <v>0</v>
      </c>
      <c r="I212" s="52">
        <f t="shared" si="170"/>
        <v>0</v>
      </c>
      <c r="J212" s="52">
        <f t="shared" si="170"/>
        <v>0</v>
      </c>
      <c r="K212" s="52">
        <f t="shared" si="170"/>
        <v>0</v>
      </c>
      <c r="L212" s="52">
        <f t="shared" si="170"/>
        <v>0</v>
      </c>
      <c r="M212" s="52">
        <f t="shared" si="170"/>
        <v>0</v>
      </c>
      <c r="N212" s="52">
        <f t="shared" si="170"/>
        <v>0</v>
      </c>
      <c r="O212" s="52">
        <f t="shared" si="170"/>
        <v>0</v>
      </c>
      <c r="P212" s="52">
        <f t="shared" si="170"/>
        <v>0</v>
      </c>
      <c r="Q212" s="52">
        <f t="shared" si="170"/>
        <v>0</v>
      </c>
      <c r="R212" s="52">
        <f t="shared" si="170"/>
        <v>0</v>
      </c>
      <c r="S212" s="52">
        <f t="shared" si="170"/>
        <v>0</v>
      </c>
      <c r="T212" s="52">
        <f t="shared" si="170"/>
        <v>0</v>
      </c>
      <c r="U212" s="52">
        <f t="shared" si="170"/>
        <v>0</v>
      </c>
      <c r="V212" s="52">
        <f t="shared" si="170"/>
        <v>0</v>
      </c>
      <c r="W212" s="52">
        <f t="shared" si="170"/>
        <v>0</v>
      </c>
      <c r="X212" s="52">
        <f t="shared" si="170"/>
        <v>0</v>
      </c>
      <c r="Y212" s="52">
        <f t="shared" si="170"/>
        <v>0</v>
      </c>
      <c r="Z212" s="52">
        <f t="shared" si="170"/>
        <v>0</v>
      </c>
      <c r="AA212" s="52">
        <f t="shared" si="170"/>
        <v>0</v>
      </c>
      <c r="AB212" s="52">
        <f t="shared" si="170"/>
        <v>0</v>
      </c>
      <c r="AC212" s="52">
        <f t="shared" si="170"/>
        <v>0</v>
      </c>
      <c r="AD212" s="52">
        <f t="shared" si="170"/>
        <v>0</v>
      </c>
      <c r="AE212" s="52">
        <f t="shared" si="170"/>
        <v>0</v>
      </c>
      <c r="AF212" s="52">
        <f t="shared" si="170"/>
        <v>0</v>
      </c>
      <c r="AG212" s="9"/>
      <c r="AH212" s="65">
        <f t="shared" si="157"/>
        <v>0</v>
      </c>
      <c r="AI212" s="65">
        <f t="shared" si="158"/>
        <v>0</v>
      </c>
      <c r="AJ212" s="65">
        <f t="shared" si="159"/>
        <v>0</v>
      </c>
      <c r="AK212" s="65">
        <f t="shared" si="160"/>
        <v>0</v>
      </c>
      <c r="AL212" s="65">
        <f t="shared" si="161"/>
        <v>0</v>
      </c>
      <c r="AM212" s="65">
        <f t="shared" si="162"/>
        <v>0</v>
      </c>
      <c r="AN212" s="66"/>
      <c r="AO212" s="65">
        <f t="shared" si="163"/>
        <v>0</v>
      </c>
      <c r="AP212" s="65">
        <f t="shared" si="164"/>
        <v>0</v>
      </c>
      <c r="AQ212" s="65">
        <f t="shared" si="165"/>
        <v>0</v>
      </c>
    </row>
    <row r="213" spans="1:43" x14ac:dyDescent="0.25">
      <c r="A213" s="13" t="s">
        <v>437</v>
      </c>
      <c r="B213" s="13"/>
      <c r="C213" s="52">
        <f t="shared" ref="C213:AF213" si="171">C126</f>
        <v>0</v>
      </c>
      <c r="D213" s="52">
        <f t="shared" si="171"/>
        <v>0</v>
      </c>
      <c r="E213" s="52">
        <f t="shared" si="171"/>
        <v>0</v>
      </c>
      <c r="F213" s="52">
        <f t="shared" si="171"/>
        <v>0</v>
      </c>
      <c r="G213" s="52">
        <f t="shared" si="171"/>
        <v>0</v>
      </c>
      <c r="H213" s="52">
        <f t="shared" si="171"/>
        <v>0</v>
      </c>
      <c r="I213" s="52">
        <f t="shared" si="171"/>
        <v>0</v>
      </c>
      <c r="J213" s="52">
        <f t="shared" si="171"/>
        <v>0</v>
      </c>
      <c r="K213" s="52">
        <f t="shared" si="171"/>
        <v>0</v>
      </c>
      <c r="L213" s="52">
        <f t="shared" si="171"/>
        <v>0</v>
      </c>
      <c r="M213" s="52">
        <f t="shared" si="171"/>
        <v>0</v>
      </c>
      <c r="N213" s="52">
        <f t="shared" si="171"/>
        <v>0</v>
      </c>
      <c r="O213" s="52">
        <f t="shared" si="171"/>
        <v>0</v>
      </c>
      <c r="P213" s="52">
        <f t="shared" si="171"/>
        <v>0</v>
      </c>
      <c r="Q213" s="52">
        <f t="shared" si="171"/>
        <v>0</v>
      </c>
      <c r="R213" s="52">
        <f t="shared" si="171"/>
        <v>0</v>
      </c>
      <c r="S213" s="52">
        <f t="shared" si="171"/>
        <v>0</v>
      </c>
      <c r="T213" s="52">
        <f t="shared" si="171"/>
        <v>0</v>
      </c>
      <c r="U213" s="52">
        <f t="shared" si="171"/>
        <v>0</v>
      </c>
      <c r="V213" s="52">
        <f t="shared" si="171"/>
        <v>0</v>
      </c>
      <c r="W213" s="52">
        <f t="shared" si="171"/>
        <v>0</v>
      </c>
      <c r="X213" s="52">
        <f t="shared" si="171"/>
        <v>0</v>
      </c>
      <c r="Y213" s="52">
        <f t="shared" si="171"/>
        <v>0</v>
      </c>
      <c r="Z213" s="52">
        <f t="shared" si="171"/>
        <v>0</v>
      </c>
      <c r="AA213" s="52">
        <f t="shared" si="171"/>
        <v>0</v>
      </c>
      <c r="AB213" s="52">
        <f t="shared" si="171"/>
        <v>0</v>
      </c>
      <c r="AC213" s="52">
        <f t="shared" si="171"/>
        <v>0</v>
      </c>
      <c r="AD213" s="52">
        <f t="shared" si="171"/>
        <v>0</v>
      </c>
      <c r="AE213" s="52">
        <f t="shared" si="171"/>
        <v>0</v>
      </c>
      <c r="AF213" s="52">
        <f t="shared" si="171"/>
        <v>0</v>
      </c>
      <c r="AG213" s="9"/>
      <c r="AH213" s="65">
        <f t="shared" si="157"/>
        <v>0</v>
      </c>
      <c r="AI213" s="65">
        <f t="shared" si="158"/>
        <v>0</v>
      </c>
      <c r="AJ213" s="65">
        <f t="shared" si="159"/>
        <v>0</v>
      </c>
      <c r="AK213" s="65">
        <f t="shared" si="160"/>
        <v>0</v>
      </c>
      <c r="AL213" s="65">
        <f t="shared" si="161"/>
        <v>0</v>
      </c>
      <c r="AM213" s="65">
        <f t="shared" si="162"/>
        <v>0</v>
      </c>
      <c r="AN213" s="66"/>
      <c r="AO213" s="65">
        <f t="shared" si="163"/>
        <v>0</v>
      </c>
      <c r="AP213" s="65">
        <f t="shared" si="164"/>
        <v>0</v>
      </c>
      <c r="AQ213" s="65">
        <f t="shared" si="165"/>
        <v>0</v>
      </c>
    </row>
    <row r="214" spans="1:43" x14ac:dyDescent="0.25">
      <c r="A214" s="13" t="s">
        <v>675</v>
      </c>
      <c r="B214" s="13"/>
      <c r="C214" s="52">
        <f t="shared" ref="C214:AF214" si="172">C127</f>
        <v>0</v>
      </c>
      <c r="D214" s="52">
        <f t="shared" si="172"/>
        <v>0</v>
      </c>
      <c r="E214" s="52">
        <f t="shared" si="172"/>
        <v>0</v>
      </c>
      <c r="F214" s="52">
        <f t="shared" si="172"/>
        <v>0</v>
      </c>
      <c r="G214" s="52">
        <f t="shared" si="172"/>
        <v>0</v>
      </c>
      <c r="H214" s="52">
        <f t="shared" si="172"/>
        <v>0</v>
      </c>
      <c r="I214" s="52">
        <f t="shared" si="172"/>
        <v>0</v>
      </c>
      <c r="J214" s="52">
        <f t="shared" si="172"/>
        <v>0</v>
      </c>
      <c r="K214" s="52">
        <f t="shared" si="172"/>
        <v>0</v>
      </c>
      <c r="L214" s="52">
        <f t="shared" si="172"/>
        <v>0</v>
      </c>
      <c r="M214" s="52">
        <f t="shared" si="172"/>
        <v>0</v>
      </c>
      <c r="N214" s="52">
        <f t="shared" si="172"/>
        <v>0</v>
      </c>
      <c r="O214" s="52">
        <f t="shared" si="172"/>
        <v>0</v>
      </c>
      <c r="P214" s="52">
        <f t="shared" si="172"/>
        <v>0</v>
      </c>
      <c r="Q214" s="52">
        <f t="shared" si="172"/>
        <v>0</v>
      </c>
      <c r="R214" s="52">
        <f t="shared" si="172"/>
        <v>0</v>
      </c>
      <c r="S214" s="52">
        <f t="shared" si="172"/>
        <v>0</v>
      </c>
      <c r="T214" s="52">
        <f t="shared" si="172"/>
        <v>0</v>
      </c>
      <c r="U214" s="52">
        <f t="shared" si="172"/>
        <v>0</v>
      </c>
      <c r="V214" s="52">
        <f t="shared" si="172"/>
        <v>0</v>
      </c>
      <c r="W214" s="52">
        <f t="shared" si="172"/>
        <v>0</v>
      </c>
      <c r="X214" s="52">
        <f t="shared" si="172"/>
        <v>0</v>
      </c>
      <c r="Y214" s="52">
        <f t="shared" si="172"/>
        <v>0</v>
      </c>
      <c r="Z214" s="52">
        <f t="shared" si="172"/>
        <v>0</v>
      </c>
      <c r="AA214" s="52">
        <f t="shared" si="172"/>
        <v>0</v>
      </c>
      <c r="AB214" s="52">
        <f t="shared" si="172"/>
        <v>0</v>
      </c>
      <c r="AC214" s="52">
        <f t="shared" si="172"/>
        <v>0</v>
      </c>
      <c r="AD214" s="52">
        <f t="shared" si="172"/>
        <v>0</v>
      </c>
      <c r="AE214" s="52">
        <f t="shared" si="172"/>
        <v>0</v>
      </c>
      <c r="AF214" s="52">
        <f t="shared" si="172"/>
        <v>0</v>
      </c>
      <c r="AG214" s="9"/>
      <c r="AH214" s="65">
        <f t="shared" ref="AH214" si="173">AVERAGE(C214:G214)</f>
        <v>0</v>
      </c>
      <c r="AI214" s="65">
        <f t="shared" ref="AI214" si="174">AVERAGE(H214:L214)</f>
        <v>0</v>
      </c>
      <c r="AJ214" s="65">
        <f t="shared" ref="AJ214" si="175">AVERAGE(M214:Q214)</f>
        <v>0</v>
      </c>
      <c r="AK214" s="65">
        <f t="shared" ref="AK214" si="176">AVERAGE(R214:V214)</f>
        <v>0</v>
      </c>
      <c r="AL214" s="65">
        <f t="shared" ref="AL214" si="177">AVERAGE(W214:AA214)</f>
        <v>0</v>
      </c>
      <c r="AM214" s="65">
        <f t="shared" ref="AM214" si="178">AVERAGE(AB214:AF214)</f>
        <v>0</v>
      </c>
      <c r="AN214" s="66"/>
      <c r="AO214" s="65">
        <f t="shared" ref="AO214" si="179">AVERAGE(AH214:AI214)</f>
        <v>0</v>
      </c>
      <c r="AP214" s="65">
        <f t="shared" ref="AP214" si="180">AVERAGE(AJ214:AK214)</f>
        <v>0</v>
      </c>
      <c r="AQ214" s="65">
        <f t="shared" ref="AQ214" si="181">AVERAGE(AL214:AM214)</f>
        <v>0</v>
      </c>
    </row>
    <row r="215" spans="1:43" x14ac:dyDescent="0.25">
      <c r="A215" s="71" t="s">
        <v>442</v>
      </c>
      <c r="B215" s="13"/>
      <c r="C215" s="52">
        <f>SUM(C128:C130)</f>
        <v>0</v>
      </c>
      <c r="D215" s="52">
        <f t="shared" ref="D215:AF215" si="182">SUM(D128:D130)</f>
        <v>0</v>
      </c>
      <c r="E215" s="52">
        <f t="shared" si="182"/>
        <v>0</v>
      </c>
      <c r="F215" s="52">
        <f t="shared" si="182"/>
        <v>0</v>
      </c>
      <c r="G215" s="52">
        <f t="shared" si="182"/>
        <v>0</v>
      </c>
      <c r="H215" s="52">
        <f t="shared" si="182"/>
        <v>0</v>
      </c>
      <c r="I215" s="52">
        <f t="shared" si="182"/>
        <v>0</v>
      </c>
      <c r="J215" s="52">
        <f t="shared" si="182"/>
        <v>0</v>
      </c>
      <c r="K215" s="52">
        <f t="shared" si="182"/>
        <v>0</v>
      </c>
      <c r="L215" s="52">
        <f t="shared" si="182"/>
        <v>0</v>
      </c>
      <c r="M215" s="52">
        <f t="shared" si="182"/>
        <v>0</v>
      </c>
      <c r="N215" s="52">
        <f t="shared" si="182"/>
        <v>0</v>
      </c>
      <c r="O215" s="52">
        <f t="shared" si="182"/>
        <v>0</v>
      </c>
      <c r="P215" s="52">
        <f t="shared" si="182"/>
        <v>0</v>
      </c>
      <c r="Q215" s="52">
        <f t="shared" si="182"/>
        <v>0</v>
      </c>
      <c r="R215" s="52">
        <f t="shared" si="182"/>
        <v>0</v>
      </c>
      <c r="S215" s="52">
        <f t="shared" si="182"/>
        <v>0</v>
      </c>
      <c r="T215" s="52">
        <f t="shared" si="182"/>
        <v>0</v>
      </c>
      <c r="U215" s="52">
        <f t="shared" si="182"/>
        <v>0</v>
      </c>
      <c r="V215" s="52">
        <f t="shared" si="182"/>
        <v>0</v>
      </c>
      <c r="W215" s="52">
        <f t="shared" si="182"/>
        <v>0</v>
      </c>
      <c r="X215" s="52">
        <f t="shared" si="182"/>
        <v>0</v>
      </c>
      <c r="Y215" s="52">
        <f t="shared" si="182"/>
        <v>0</v>
      </c>
      <c r="Z215" s="52">
        <f t="shared" si="182"/>
        <v>0</v>
      </c>
      <c r="AA215" s="52">
        <f t="shared" si="182"/>
        <v>0</v>
      </c>
      <c r="AB215" s="52">
        <f t="shared" si="182"/>
        <v>0</v>
      </c>
      <c r="AC215" s="52">
        <f t="shared" si="182"/>
        <v>0</v>
      </c>
      <c r="AD215" s="52">
        <f t="shared" si="182"/>
        <v>0</v>
      </c>
      <c r="AE215" s="52">
        <f t="shared" si="182"/>
        <v>0</v>
      </c>
      <c r="AF215" s="52">
        <f t="shared" si="182"/>
        <v>0</v>
      </c>
      <c r="AG215" s="9"/>
      <c r="AH215" s="65">
        <f>AVERAGE(C215:G215)</f>
        <v>0</v>
      </c>
      <c r="AI215" s="65">
        <f t="shared" si="158"/>
        <v>0</v>
      </c>
      <c r="AJ215" s="65">
        <f t="shared" si="159"/>
        <v>0</v>
      </c>
      <c r="AK215" s="65">
        <f t="shared" si="160"/>
        <v>0</v>
      </c>
      <c r="AL215" s="65">
        <f t="shared" si="161"/>
        <v>0</v>
      </c>
      <c r="AM215" s="65">
        <f t="shared" si="162"/>
        <v>0</v>
      </c>
      <c r="AN215" s="66"/>
      <c r="AO215" s="65">
        <f t="shared" si="163"/>
        <v>0</v>
      </c>
      <c r="AP215" s="65">
        <f t="shared" si="164"/>
        <v>0</v>
      </c>
      <c r="AQ215" s="65">
        <f t="shared" si="165"/>
        <v>0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5323.7</v>
      </c>
      <c r="D218" s="52">
        <f t="shared" ref="D218:AF218" si="183">SUM(D219:D226)</f>
        <v>5291.8</v>
      </c>
      <c r="E218" s="52">
        <f t="shared" si="183"/>
        <v>5251.6</v>
      </c>
      <c r="F218" s="52">
        <f t="shared" si="183"/>
        <v>5201.2</v>
      </c>
      <c r="G218" s="52">
        <f t="shared" si="183"/>
        <v>5138.5</v>
      </c>
      <c r="H218" s="52">
        <f t="shared" si="183"/>
        <v>5061</v>
      </c>
      <c r="I218" s="52">
        <f t="shared" si="183"/>
        <v>4966.1000000000004</v>
      </c>
      <c r="J218" s="52">
        <f t="shared" si="183"/>
        <v>4851.2999999999993</v>
      </c>
      <c r="K218" s="52">
        <f t="shared" si="183"/>
        <v>4714.8</v>
      </c>
      <c r="L218" s="52">
        <f t="shared" si="183"/>
        <v>4554.7</v>
      </c>
      <c r="M218" s="52">
        <f t="shared" si="183"/>
        <v>4370.8</v>
      </c>
      <c r="N218" s="52">
        <f t="shared" si="183"/>
        <v>4164.3999999999987</v>
      </c>
      <c r="O218" s="52">
        <f t="shared" si="183"/>
        <v>3938.9000000000005</v>
      </c>
      <c r="P218" s="52">
        <f t="shared" si="183"/>
        <v>3699</v>
      </c>
      <c r="Q218" s="52">
        <f t="shared" si="183"/>
        <v>3451.8000000000006</v>
      </c>
      <c r="R218" s="52">
        <f t="shared" si="183"/>
        <v>3204.4999999999995</v>
      </c>
      <c r="S218" s="52">
        <f t="shared" si="183"/>
        <v>2964.8</v>
      </c>
      <c r="T218" s="52">
        <f t="shared" si="183"/>
        <v>2739.2999999999997</v>
      </c>
      <c r="U218" s="52">
        <f t="shared" si="183"/>
        <v>2532.9</v>
      </c>
      <c r="V218" s="52">
        <f t="shared" si="183"/>
        <v>2349.1</v>
      </c>
      <c r="W218" s="52">
        <f t="shared" si="183"/>
        <v>2188.7999999999997</v>
      </c>
      <c r="X218" s="52">
        <f t="shared" si="183"/>
        <v>2052.1999999999998</v>
      </c>
      <c r="Y218" s="52">
        <f t="shared" si="183"/>
        <v>1937.4999999999998</v>
      </c>
      <c r="Z218" s="52">
        <f t="shared" si="183"/>
        <v>1842.6999999999998</v>
      </c>
      <c r="AA218" s="52">
        <f t="shared" si="183"/>
        <v>1765</v>
      </c>
      <c r="AB218" s="52">
        <f t="shared" si="183"/>
        <v>1702.3999999999996</v>
      </c>
      <c r="AC218" s="52">
        <f t="shared" si="183"/>
        <v>1652</v>
      </c>
      <c r="AD218" s="52">
        <f t="shared" si="183"/>
        <v>1611.8</v>
      </c>
      <c r="AE218" s="52">
        <f t="shared" si="183"/>
        <v>1580</v>
      </c>
      <c r="AF218" s="52">
        <f t="shared" si="183"/>
        <v>1554.8</v>
      </c>
      <c r="AG218" s="60"/>
      <c r="AH218" s="65">
        <f>AVERAGE(C218:G218)</f>
        <v>5241.3599999999997</v>
      </c>
      <c r="AI218" s="65">
        <f>AVERAGE(H218:L218)</f>
        <v>4829.58</v>
      </c>
      <c r="AJ218" s="65">
        <f>AVERAGE(M218:Q218)</f>
        <v>3924.9799999999996</v>
      </c>
      <c r="AK218" s="65">
        <f>AVERAGE(R218:V218)</f>
        <v>2758.12</v>
      </c>
      <c r="AL218" s="65">
        <f>AVERAGE(W218:AA218)</f>
        <v>1957.2400000000002</v>
      </c>
      <c r="AM218" s="65">
        <f>AVERAGE(AB218:AF218)</f>
        <v>1620.2</v>
      </c>
      <c r="AN218" s="60"/>
      <c r="AO218" s="65">
        <f>AVERAGE(AH218:AI218)</f>
        <v>5035.4699999999993</v>
      </c>
      <c r="AP218" s="65">
        <f>AVERAGE(AJ218:AK218)</f>
        <v>3341.5499999999997</v>
      </c>
      <c r="AQ218" s="65">
        <f>AVERAGE(AL218:AM218)</f>
        <v>1788.7200000000003</v>
      </c>
    </row>
    <row r="219" spans="1:43" ht="15.75" x14ac:dyDescent="0.25">
      <c r="A219" s="13" t="s">
        <v>410</v>
      </c>
      <c r="B219" s="13"/>
      <c r="C219" s="52">
        <f t="shared" ref="C219:C226" si="184">C134</f>
        <v>41.7</v>
      </c>
      <c r="D219" s="52">
        <f t="shared" ref="D219:AF226" si="185">D134</f>
        <v>53.1</v>
      </c>
      <c r="E219" s="52">
        <f t="shared" si="185"/>
        <v>67.400000000000006</v>
      </c>
      <c r="F219" s="52">
        <f t="shared" si="185"/>
        <v>85.4</v>
      </c>
      <c r="G219" s="52">
        <f t="shared" si="185"/>
        <v>107.8</v>
      </c>
      <c r="H219" s="52">
        <f t="shared" si="185"/>
        <v>135.5</v>
      </c>
      <c r="I219" s="52">
        <f t="shared" si="185"/>
        <v>169.4</v>
      </c>
      <c r="J219" s="52">
        <f t="shared" si="185"/>
        <v>210.4</v>
      </c>
      <c r="K219" s="52">
        <f t="shared" si="185"/>
        <v>259.3</v>
      </c>
      <c r="L219" s="52">
        <f t="shared" si="185"/>
        <v>316.60000000000002</v>
      </c>
      <c r="M219" s="52">
        <f t="shared" si="185"/>
        <v>382.3</v>
      </c>
      <c r="N219" s="52">
        <f t="shared" si="185"/>
        <v>456</v>
      </c>
      <c r="O219" s="52">
        <f t="shared" si="185"/>
        <v>536.70000000000005</v>
      </c>
      <c r="P219" s="52">
        <f t="shared" si="185"/>
        <v>622.29999999999995</v>
      </c>
      <c r="Q219" s="52">
        <f t="shared" si="185"/>
        <v>710.7</v>
      </c>
      <c r="R219" s="52">
        <f t="shared" si="185"/>
        <v>799.1</v>
      </c>
      <c r="S219" s="52">
        <f t="shared" si="185"/>
        <v>884.8</v>
      </c>
      <c r="T219" s="52">
        <f t="shared" si="185"/>
        <v>965.4</v>
      </c>
      <c r="U219" s="52">
        <f t="shared" si="185"/>
        <v>1039.2</v>
      </c>
      <c r="V219" s="52">
        <f t="shared" si="185"/>
        <v>1104.9000000000001</v>
      </c>
      <c r="W219" s="52">
        <f t="shared" si="185"/>
        <v>1162.2</v>
      </c>
      <c r="X219" s="52">
        <f t="shared" si="185"/>
        <v>1211</v>
      </c>
      <c r="Y219" s="52">
        <f t="shared" si="185"/>
        <v>1252</v>
      </c>
      <c r="Z219" s="52">
        <f t="shared" si="185"/>
        <v>1285.9000000000001</v>
      </c>
      <c r="AA219" s="52">
        <f t="shared" si="185"/>
        <v>1313.6</v>
      </c>
      <c r="AB219" s="52">
        <f t="shared" si="185"/>
        <v>1336.1</v>
      </c>
      <c r="AC219" s="52">
        <f t="shared" si="185"/>
        <v>1354</v>
      </c>
      <c r="AD219" s="52">
        <f t="shared" si="185"/>
        <v>1368.4</v>
      </c>
      <c r="AE219" s="52">
        <f t="shared" si="185"/>
        <v>1379.8</v>
      </c>
      <c r="AF219" s="52">
        <f t="shared" si="185"/>
        <v>1388.8</v>
      </c>
      <c r="AG219" s="9"/>
      <c r="AH219" s="65">
        <f t="shared" ref="AH219:AH226" si="186">AVERAGE(C219:G219)</f>
        <v>71.080000000000013</v>
      </c>
      <c r="AI219" s="65">
        <f t="shared" ref="AI219:AI226" si="187">AVERAGE(H219:L219)</f>
        <v>218.23999999999995</v>
      </c>
      <c r="AJ219" s="65">
        <f t="shared" ref="AJ219:AJ226" si="188">AVERAGE(M219:Q219)</f>
        <v>541.6</v>
      </c>
      <c r="AK219" s="65">
        <f t="shared" ref="AK219:AK226" si="189">AVERAGE(R219:V219)</f>
        <v>958.68</v>
      </c>
      <c r="AL219" s="65">
        <f t="shared" ref="AL219:AL226" si="190">AVERAGE(W219:AA219)</f>
        <v>1244.94</v>
      </c>
      <c r="AM219" s="65">
        <f t="shared" ref="AM219:AM226" si="191">AVERAGE(AB219:AF219)</f>
        <v>1365.42</v>
      </c>
      <c r="AN219" s="60"/>
      <c r="AO219" s="65">
        <f t="shared" ref="AO219:AO226" si="192">AVERAGE(AH219:AI219)</f>
        <v>144.65999999999997</v>
      </c>
      <c r="AP219" s="65">
        <f t="shared" ref="AP219:AP226" si="193">AVERAGE(AJ219:AK219)</f>
        <v>750.14</v>
      </c>
      <c r="AQ219" s="65">
        <f t="shared" ref="AQ219:AQ226" si="194">AVERAGE(AL219:AM219)</f>
        <v>1305.18</v>
      </c>
    </row>
    <row r="220" spans="1:43" ht="15.75" x14ac:dyDescent="0.25">
      <c r="A220" s="13" t="s">
        <v>411</v>
      </c>
      <c r="B220" s="13"/>
      <c r="C220" s="52">
        <f t="shared" si="184"/>
        <v>1.2</v>
      </c>
      <c r="D220" s="52">
        <f t="shared" ref="D220:R220" si="195">D135</f>
        <v>1.6</v>
      </c>
      <c r="E220" s="52">
        <f t="shared" si="195"/>
        <v>2</v>
      </c>
      <c r="F220" s="52">
        <f t="shared" si="195"/>
        <v>2.5</v>
      </c>
      <c r="G220" s="52">
        <f t="shared" si="195"/>
        <v>3.2</v>
      </c>
      <c r="H220" s="52">
        <f t="shared" si="195"/>
        <v>4</v>
      </c>
      <c r="I220" s="52">
        <f t="shared" si="195"/>
        <v>5</v>
      </c>
      <c r="J220" s="52">
        <f t="shared" si="195"/>
        <v>6.2</v>
      </c>
      <c r="K220" s="52">
        <f t="shared" si="195"/>
        <v>7.7</v>
      </c>
      <c r="L220" s="52">
        <f t="shared" si="195"/>
        <v>9.4</v>
      </c>
      <c r="M220" s="52">
        <f t="shared" si="195"/>
        <v>11.3</v>
      </c>
      <c r="N220" s="52">
        <f t="shared" si="195"/>
        <v>13.5</v>
      </c>
      <c r="O220" s="52">
        <f t="shared" si="195"/>
        <v>15.9</v>
      </c>
      <c r="P220" s="52">
        <f t="shared" si="195"/>
        <v>18.399999999999999</v>
      </c>
      <c r="Q220" s="52">
        <f t="shared" si="195"/>
        <v>21</v>
      </c>
      <c r="R220" s="52">
        <f t="shared" si="195"/>
        <v>23.6</v>
      </c>
      <c r="S220" s="52">
        <f t="shared" si="185"/>
        <v>26.1</v>
      </c>
      <c r="T220" s="52">
        <f t="shared" si="185"/>
        <v>28.5</v>
      </c>
      <c r="U220" s="52">
        <f t="shared" si="185"/>
        <v>30.7</v>
      </c>
      <c r="V220" s="52">
        <f t="shared" si="185"/>
        <v>32.6</v>
      </c>
      <c r="W220" s="52">
        <f t="shared" si="185"/>
        <v>34.299999999999997</v>
      </c>
      <c r="X220" s="52">
        <f t="shared" si="185"/>
        <v>35.799999999999997</v>
      </c>
      <c r="Y220" s="52">
        <f t="shared" si="185"/>
        <v>37</v>
      </c>
      <c r="Z220" s="52">
        <f t="shared" si="185"/>
        <v>38</v>
      </c>
      <c r="AA220" s="52">
        <f t="shared" si="185"/>
        <v>38.799999999999997</v>
      </c>
      <c r="AB220" s="52">
        <f t="shared" si="185"/>
        <v>39.5</v>
      </c>
      <c r="AC220" s="52">
        <f t="shared" si="185"/>
        <v>40</v>
      </c>
      <c r="AD220" s="52">
        <f t="shared" si="185"/>
        <v>40.4</v>
      </c>
      <c r="AE220" s="52">
        <f t="shared" si="185"/>
        <v>40.799999999999997</v>
      </c>
      <c r="AF220" s="52">
        <f t="shared" si="185"/>
        <v>41</v>
      </c>
      <c r="AG220" s="9"/>
      <c r="AH220" s="65">
        <f t="shared" si="186"/>
        <v>2.1</v>
      </c>
      <c r="AI220" s="65">
        <f t="shared" si="187"/>
        <v>6.4599999999999991</v>
      </c>
      <c r="AJ220" s="65">
        <f t="shared" si="188"/>
        <v>16.02</v>
      </c>
      <c r="AK220" s="65">
        <f t="shared" si="189"/>
        <v>28.3</v>
      </c>
      <c r="AL220" s="65">
        <f t="shared" si="190"/>
        <v>36.779999999999994</v>
      </c>
      <c r="AM220" s="65">
        <f t="shared" si="191"/>
        <v>40.339999999999996</v>
      </c>
      <c r="AN220" s="60"/>
      <c r="AO220" s="65">
        <f t="shared" si="192"/>
        <v>4.2799999999999994</v>
      </c>
      <c r="AP220" s="65">
        <f t="shared" si="193"/>
        <v>22.16</v>
      </c>
      <c r="AQ220" s="65">
        <f t="shared" si="194"/>
        <v>38.559999999999995</v>
      </c>
    </row>
    <row r="221" spans="1:43" ht="15.75" x14ac:dyDescent="0.25">
      <c r="A221" s="13" t="s">
        <v>676</v>
      </c>
      <c r="B221" s="13"/>
      <c r="C221" s="52">
        <f t="shared" si="184"/>
        <v>802.1</v>
      </c>
      <c r="D221" s="52">
        <f t="shared" si="185"/>
        <v>795.4</v>
      </c>
      <c r="E221" s="52">
        <f t="shared" si="185"/>
        <v>787.1</v>
      </c>
      <c r="F221" s="52">
        <f t="shared" si="185"/>
        <v>776.6</v>
      </c>
      <c r="G221" s="52">
        <f t="shared" si="185"/>
        <v>763.6</v>
      </c>
      <c r="H221" s="52">
        <f t="shared" si="185"/>
        <v>747.5</v>
      </c>
      <c r="I221" s="52">
        <f t="shared" si="185"/>
        <v>727.8</v>
      </c>
      <c r="J221" s="52">
        <f t="shared" si="185"/>
        <v>703.9</v>
      </c>
      <c r="K221" s="52">
        <f t="shared" si="185"/>
        <v>675.5</v>
      </c>
      <c r="L221" s="52">
        <f t="shared" si="185"/>
        <v>642.29999999999995</v>
      </c>
      <c r="M221" s="52">
        <f t="shared" si="185"/>
        <v>604.1</v>
      </c>
      <c r="N221" s="52">
        <f t="shared" si="185"/>
        <v>561.20000000000005</v>
      </c>
      <c r="O221" s="52">
        <f t="shared" si="185"/>
        <v>514.29999999999995</v>
      </c>
      <c r="P221" s="52">
        <f t="shared" si="185"/>
        <v>464.5</v>
      </c>
      <c r="Q221" s="52">
        <f t="shared" si="185"/>
        <v>413.1</v>
      </c>
      <c r="R221" s="52">
        <f t="shared" si="185"/>
        <v>361.8</v>
      </c>
      <c r="S221" s="52">
        <f t="shared" si="185"/>
        <v>312</v>
      </c>
      <c r="T221" s="52">
        <f t="shared" si="185"/>
        <v>265.10000000000002</v>
      </c>
      <c r="U221" s="52">
        <f t="shared" si="185"/>
        <v>222.2</v>
      </c>
      <c r="V221" s="52">
        <f t="shared" si="185"/>
        <v>184</v>
      </c>
      <c r="W221" s="52">
        <f t="shared" si="185"/>
        <v>150.69999999999999</v>
      </c>
      <c r="X221" s="52">
        <f t="shared" si="185"/>
        <v>122.3</v>
      </c>
      <c r="Y221" s="52">
        <f t="shared" si="185"/>
        <v>98.5</v>
      </c>
      <c r="Z221" s="52">
        <f t="shared" si="185"/>
        <v>78.8</v>
      </c>
      <c r="AA221" s="52">
        <f t="shared" si="185"/>
        <v>62.7</v>
      </c>
      <c r="AB221" s="52">
        <f t="shared" si="185"/>
        <v>49.6</v>
      </c>
      <c r="AC221" s="52">
        <f t="shared" si="185"/>
        <v>39.200000000000003</v>
      </c>
      <c r="AD221" s="52">
        <f t="shared" si="185"/>
        <v>30.8</v>
      </c>
      <c r="AE221" s="52">
        <f t="shared" si="185"/>
        <v>24.2</v>
      </c>
      <c r="AF221" s="52">
        <f t="shared" si="185"/>
        <v>19</v>
      </c>
      <c r="AG221" s="9"/>
      <c r="AH221" s="65">
        <f t="shared" si="186"/>
        <v>784.95999999999992</v>
      </c>
      <c r="AI221" s="65">
        <f t="shared" si="187"/>
        <v>699.4</v>
      </c>
      <c r="AJ221" s="65">
        <f t="shared" si="188"/>
        <v>511.44000000000005</v>
      </c>
      <c r="AK221" s="65">
        <f t="shared" si="189"/>
        <v>269.02</v>
      </c>
      <c r="AL221" s="65">
        <f t="shared" si="190"/>
        <v>102.6</v>
      </c>
      <c r="AM221" s="65">
        <f t="shared" si="191"/>
        <v>32.56</v>
      </c>
      <c r="AN221" s="60"/>
      <c r="AO221" s="65">
        <f t="shared" si="192"/>
        <v>742.18</v>
      </c>
      <c r="AP221" s="65">
        <f t="shared" si="193"/>
        <v>390.23</v>
      </c>
      <c r="AQ221" s="65">
        <f t="shared" si="194"/>
        <v>67.58</v>
      </c>
    </row>
    <row r="222" spans="1:43" ht="15.75" x14ac:dyDescent="0.25">
      <c r="A222" s="13" t="s">
        <v>412</v>
      </c>
      <c r="B222" s="13"/>
      <c r="C222" s="52">
        <f t="shared" si="184"/>
        <v>4411.3</v>
      </c>
      <c r="D222" s="52">
        <f t="shared" si="185"/>
        <v>4374.8999999999996</v>
      </c>
      <c r="E222" s="52">
        <f t="shared" si="185"/>
        <v>4329</v>
      </c>
      <c r="F222" s="52">
        <f t="shared" si="185"/>
        <v>4271.5</v>
      </c>
      <c r="G222" s="52">
        <f t="shared" si="185"/>
        <v>4199.8</v>
      </c>
      <c r="H222" s="52">
        <f t="shared" si="185"/>
        <v>4111.2</v>
      </c>
      <c r="I222" s="52">
        <f t="shared" si="185"/>
        <v>4002.8</v>
      </c>
      <c r="J222" s="52">
        <f t="shared" si="185"/>
        <v>3871.7</v>
      </c>
      <c r="K222" s="52">
        <f t="shared" si="185"/>
        <v>3715.5</v>
      </c>
      <c r="L222" s="52">
        <f t="shared" si="185"/>
        <v>3532.5</v>
      </c>
      <c r="M222" s="52">
        <f t="shared" si="185"/>
        <v>3322.3</v>
      </c>
      <c r="N222" s="52">
        <f t="shared" si="185"/>
        <v>3086.5</v>
      </c>
      <c r="O222" s="52">
        <f t="shared" si="185"/>
        <v>2828.8</v>
      </c>
      <c r="P222" s="52">
        <f t="shared" si="185"/>
        <v>2554.8000000000002</v>
      </c>
      <c r="Q222" s="52">
        <f t="shared" si="185"/>
        <v>2272.3000000000002</v>
      </c>
      <c r="R222" s="52">
        <f t="shared" si="185"/>
        <v>1989.7</v>
      </c>
      <c r="S222" s="52">
        <f t="shared" si="185"/>
        <v>1715.7</v>
      </c>
      <c r="T222" s="52">
        <f t="shared" si="185"/>
        <v>1458</v>
      </c>
      <c r="U222" s="52">
        <f t="shared" si="185"/>
        <v>1222.2</v>
      </c>
      <c r="V222" s="52">
        <f t="shared" si="185"/>
        <v>1012.1</v>
      </c>
      <c r="W222" s="52">
        <f t="shared" si="185"/>
        <v>829</v>
      </c>
      <c r="X222" s="52">
        <f t="shared" si="185"/>
        <v>672.8</v>
      </c>
      <c r="Y222" s="52">
        <f t="shared" si="185"/>
        <v>541.70000000000005</v>
      </c>
      <c r="Z222" s="52">
        <f t="shared" si="185"/>
        <v>433.3</v>
      </c>
      <c r="AA222" s="52">
        <f t="shared" si="185"/>
        <v>344.7</v>
      </c>
      <c r="AB222" s="52">
        <f t="shared" si="185"/>
        <v>273.10000000000002</v>
      </c>
      <c r="AC222" s="52">
        <f t="shared" si="185"/>
        <v>215.5</v>
      </c>
      <c r="AD222" s="52">
        <f t="shared" si="185"/>
        <v>169.6</v>
      </c>
      <c r="AE222" s="52">
        <f t="shared" si="185"/>
        <v>133.19999999999999</v>
      </c>
      <c r="AF222" s="52">
        <f t="shared" si="185"/>
        <v>104.4</v>
      </c>
      <c r="AG222" s="9"/>
      <c r="AH222" s="65">
        <f t="shared" si="186"/>
        <v>4317.3</v>
      </c>
      <c r="AI222" s="65">
        <f t="shared" si="187"/>
        <v>3846.7400000000002</v>
      </c>
      <c r="AJ222" s="65">
        <f t="shared" si="188"/>
        <v>2812.94</v>
      </c>
      <c r="AK222" s="65">
        <f t="shared" si="189"/>
        <v>1479.54</v>
      </c>
      <c r="AL222" s="65">
        <f t="shared" si="190"/>
        <v>564.29999999999995</v>
      </c>
      <c r="AM222" s="65">
        <f t="shared" si="191"/>
        <v>179.16000000000003</v>
      </c>
      <c r="AN222" s="60"/>
      <c r="AO222" s="65">
        <f t="shared" si="192"/>
        <v>4082.0200000000004</v>
      </c>
      <c r="AP222" s="65">
        <f t="shared" si="193"/>
        <v>2146.2399999999998</v>
      </c>
      <c r="AQ222" s="65">
        <f t="shared" si="194"/>
        <v>371.73</v>
      </c>
    </row>
    <row r="223" spans="1:43" ht="15.75" x14ac:dyDescent="0.25">
      <c r="A223" s="13" t="s">
        <v>436</v>
      </c>
      <c r="B223" s="13"/>
      <c r="C223" s="52">
        <f t="shared" si="184"/>
        <v>53.5</v>
      </c>
      <c r="D223" s="52">
        <f t="shared" si="185"/>
        <v>53</v>
      </c>
      <c r="E223" s="52">
        <f t="shared" si="185"/>
        <v>52.5</v>
      </c>
      <c r="F223" s="52">
        <f t="shared" si="185"/>
        <v>51.8</v>
      </c>
      <c r="G223" s="52">
        <f t="shared" si="185"/>
        <v>50.9</v>
      </c>
      <c r="H223" s="52">
        <f t="shared" si="185"/>
        <v>49.8</v>
      </c>
      <c r="I223" s="52">
        <f t="shared" si="185"/>
        <v>48.5</v>
      </c>
      <c r="J223" s="52">
        <f t="shared" si="185"/>
        <v>46.9</v>
      </c>
      <c r="K223" s="52">
        <f t="shared" si="185"/>
        <v>45</v>
      </c>
      <c r="L223" s="52">
        <f t="shared" si="185"/>
        <v>42.8</v>
      </c>
      <c r="M223" s="52">
        <f t="shared" si="185"/>
        <v>40.299999999999997</v>
      </c>
      <c r="N223" s="52">
        <f t="shared" si="185"/>
        <v>37.4</v>
      </c>
      <c r="O223" s="52">
        <f t="shared" si="185"/>
        <v>34.299999999999997</v>
      </c>
      <c r="P223" s="52">
        <f t="shared" si="185"/>
        <v>31</v>
      </c>
      <c r="Q223" s="52">
        <f t="shared" si="185"/>
        <v>27.5</v>
      </c>
      <c r="R223" s="52">
        <f t="shared" si="185"/>
        <v>24.1</v>
      </c>
      <c r="S223" s="52">
        <f t="shared" si="185"/>
        <v>20.8</v>
      </c>
      <c r="T223" s="52">
        <f t="shared" si="185"/>
        <v>17.7</v>
      </c>
      <c r="U223" s="52">
        <f t="shared" si="185"/>
        <v>14.8</v>
      </c>
      <c r="V223" s="52">
        <f t="shared" si="185"/>
        <v>12.3</v>
      </c>
      <c r="W223" s="52">
        <f t="shared" si="185"/>
        <v>10</v>
      </c>
      <c r="X223" s="52">
        <f t="shared" si="185"/>
        <v>8.1999999999999993</v>
      </c>
      <c r="Y223" s="52">
        <f t="shared" si="185"/>
        <v>6.6</v>
      </c>
      <c r="Z223" s="52">
        <f t="shared" si="185"/>
        <v>5.3</v>
      </c>
      <c r="AA223" s="52">
        <f t="shared" si="185"/>
        <v>4.2</v>
      </c>
      <c r="AB223" s="52">
        <f t="shared" si="185"/>
        <v>3.3</v>
      </c>
      <c r="AC223" s="52">
        <f t="shared" si="185"/>
        <v>2.6</v>
      </c>
      <c r="AD223" s="52">
        <f t="shared" si="185"/>
        <v>2.1</v>
      </c>
      <c r="AE223" s="52">
        <f t="shared" si="185"/>
        <v>1.6</v>
      </c>
      <c r="AF223" s="52">
        <f t="shared" si="185"/>
        <v>1.3</v>
      </c>
      <c r="AG223" s="9"/>
      <c r="AH223" s="65">
        <f t="shared" si="186"/>
        <v>52.339999999999996</v>
      </c>
      <c r="AI223" s="65">
        <f t="shared" si="187"/>
        <v>46.6</v>
      </c>
      <c r="AJ223" s="65">
        <f t="shared" si="188"/>
        <v>34.1</v>
      </c>
      <c r="AK223" s="65">
        <f t="shared" si="189"/>
        <v>17.940000000000001</v>
      </c>
      <c r="AL223" s="65">
        <f t="shared" si="190"/>
        <v>6.8599999999999994</v>
      </c>
      <c r="AM223" s="65">
        <f t="shared" si="191"/>
        <v>2.1800000000000002</v>
      </c>
      <c r="AN223" s="60"/>
      <c r="AO223" s="65">
        <f t="shared" si="192"/>
        <v>49.47</v>
      </c>
      <c r="AP223" s="65">
        <f t="shared" si="193"/>
        <v>26.020000000000003</v>
      </c>
      <c r="AQ223" s="65">
        <f t="shared" si="194"/>
        <v>4.5199999999999996</v>
      </c>
    </row>
    <row r="224" spans="1:43" ht="15.75" x14ac:dyDescent="0.25">
      <c r="A224" s="13" t="s">
        <v>437</v>
      </c>
      <c r="B224" s="13"/>
      <c r="C224" s="52">
        <f t="shared" si="184"/>
        <v>13.4</v>
      </c>
      <c r="D224" s="52">
        <f t="shared" si="185"/>
        <v>13.3</v>
      </c>
      <c r="E224" s="52">
        <f t="shared" si="185"/>
        <v>13.1</v>
      </c>
      <c r="F224" s="52">
        <f t="shared" si="185"/>
        <v>12.9</v>
      </c>
      <c r="G224" s="52">
        <f t="shared" si="185"/>
        <v>12.7</v>
      </c>
      <c r="H224" s="52">
        <f t="shared" si="185"/>
        <v>12.5</v>
      </c>
      <c r="I224" s="52">
        <f t="shared" si="185"/>
        <v>12.1</v>
      </c>
      <c r="J224" s="52">
        <f t="shared" si="185"/>
        <v>11.7</v>
      </c>
      <c r="K224" s="52">
        <f t="shared" si="185"/>
        <v>11.3</v>
      </c>
      <c r="L224" s="52">
        <f t="shared" si="185"/>
        <v>10.7</v>
      </c>
      <c r="M224" s="52">
        <f t="shared" si="185"/>
        <v>10.1</v>
      </c>
      <c r="N224" s="52">
        <f t="shared" si="185"/>
        <v>9.4</v>
      </c>
      <c r="O224" s="52">
        <f t="shared" si="185"/>
        <v>8.6</v>
      </c>
      <c r="P224" s="52">
        <f t="shared" si="185"/>
        <v>7.7</v>
      </c>
      <c r="Q224" s="52">
        <f t="shared" si="185"/>
        <v>6.9</v>
      </c>
      <c r="R224" s="52">
        <f t="shared" si="185"/>
        <v>6</v>
      </c>
      <c r="S224" s="52">
        <f t="shared" si="185"/>
        <v>5.2</v>
      </c>
      <c r="T224" s="52">
        <f t="shared" si="185"/>
        <v>4.4000000000000004</v>
      </c>
      <c r="U224" s="52">
        <f t="shared" si="185"/>
        <v>3.7</v>
      </c>
      <c r="V224" s="52">
        <f t="shared" si="185"/>
        <v>3.1</v>
      </c>
      <c r="W224" s="52">
        <f t="shared" si="185"/>
        <v>2.5</v>
      </c>
      <c r="X224" s="52">
        <f t="shared" si="185"/>
        <v>2</v>
      </c>
      <c r="Y224" s="52">
        <f t="shared" si="185"/>
        <v>1.6</v>
      </c>
      <c r="Z224" s="52">
        <f t="shared" si="185"/>
        <v>1.3</v>
      </c>
      <c r="AA224" s="52">
        <f t="shared" si="185"/>
        <v>1</v>
      </c>
      <c r="AB224" s="52">
        <f t="shared" si="185"/>
        <v>0.8</v>
      </c>
      <c r="AC224" s="52">
        <f t="shared" si="185"/>
        <v>0.7</v>
      </c>
      <c r="AD224" s="52">
        <f t="shared" si="185"/>
        <v>0.5</v>
      </c>
      <c r="AE224" s="52">
        <f t="shared" si="185"/>
        <v>0.4</v>
      </c>
      <c r="AF224" s="52">
        <f t="shared" si="185"/>
        <v>0.3</v>
      </c>
      <c r="AG224" s="9"/>
      <c r="AH224" s="65">
        <f t="shared" si="186"/>
        <v>13.080000000000002</v>
      </c>
      <c r="AI224" s="65">
        <f t="shared" si="187"/>
        <v>11.66</v>
      </c>
      <c r="AJ224" s="65">
        <f t="shared" si="188"/>
        <v>8.5400000000000009</v>
      </c>
      <c r="AK224" s="65">
        <f t="shared" si="189"/>
        <v>4.4800000000000004</v>
      </c>
      <c r="AL224" s="65">
        <f t="shared" si="190"/>
        <v>1.6799999999999997</v>
      </c>
      <c r="AM224" s="65">
        <f t="shared" si="191"/>
        <v>0.53999999999999992</v>
      </c>
      <c r="AN224" s="60"/>
      <c r="AO224" s="65">
        <f t="shared" si="192"/>
        <v>12.370000000000001</v>
      </c>
      <c r="AP224" s="65">
        <f t="shared" si="193"/>
        <v>6.5100000000000007</v>
      </c>
      <c r="AQ224" s="65">
        <f t="shared" si="194"/>
        <v>1.1099999999999999</v>
      </c>
    </row>
    <row r="225" spans="1:44" ht="15.75" x14ac:dyDescent="0.25">
      <c r="A225" s="13" t="s">
        <v>675</v>
      </c>
      <c r="B225" s="13"/>
      <c r="C225" s="52">
        <f t="shared" si="184"/>
        <v>0.5</v>
      </c>
      <c r="D225" s="52">
        <f t="shared" si="185"/>
        <v>0.5</v>
      </c>
      <c r="E225" s="52">
        <f t="shared" si="185"/>
        <v>0.5</v>
      </c>
      <c r="F225" s="52">
        <f t="shared" si="185"/>
        <v>0.5</v>
      </c>
      <c r="G225" s="52">
        <f t="shared" si="185"/>
        <v>0.5</v>
      </c>
      <c r="H225" s="52">
        <f t="shared" si="185"/>
        <v>0.5</v>
      </c>
      <c r="I225" s="52">
        <f t="shared" si="185"/>
        <v>0.5</v>
      </c>
      <c r="J225" s="52">
        <f t="shared" si="185"/>
        <v>0.5</v>
      </c>
      <c r="K225" s="52">
        <f t="shared" si="185"/>
        <v>0.5</v>
      </c>
      <c r="L225" s="52">
        <f t="shared" si="185"/>
        <v>0.4</v>
      </c>
      <c r="M225" s="52">
        <f t="shared" si="185"/>
        <v>0.4</v>
      </c>
      <c r="N225" s="52">
        <f t="shared" si="185"/>
        <v>0.4</v>
      </c>
      <c r="O225" s="52">
        <f t="shared" si="185"/>
        <v>0.3</v>
      </c>
      <c r="P225" s="52">
        <f t="shared" si="185"/>
        <v>0.3</v>
      </c>
      <c r="Q225" s="52">
        <f t="shared" si="185"/>
        <v>0.3</v>
      </c>
      <c r="R225" s="52">
        <f t="shared" si="185"/>
        <v>0.2</v>
      </c>
      <c r="S225" s="52">
        <f t="shared" si="185"/>
        <v>0.2</v>
      </c>
      <c r="T225" s="52">
        <f t="shared" si="185"/>
        <v>0.2</v>
      </c>
      <c r="U225" s="52">
        <f t="shared" si="185"/>
        <v>0.1</v>
      </c>
      <c r="V225" s="52">
        <f t="shared" si="185"/>
        <v>0.1</v>
      </c>
      <c r="W225" s="52">
        <f t="shared" si="185"/>
        <v>0.1</v>
      </c>
      <c r="X225" s="52">
        <f t="shared" si="185"/>
        <v>0.1</v>
      </c>
      <c r="Y225" s="52">
        <f t="shared" si="185"/>
        <v>0.1</v>
      </c>
      <c r="Z225" s="52">
        <f t="shared" si="185"/>
        <v>0.1</v>
      </c>
      <c r="AA225" s="52">
        <f t="shared" si="185"/>
        <v>0</v>
      </c>
      <c r="AB225" s="52">
        <f t="shared" si="185"/>
        <v>0</v>
      </c>
      <c r="AC225" s="52">
        <f t="shared" si="185"/>
        <v>0</v>
      </c>
      <c r="AD225" s="52">
        <f t="shared" si="185"/>
        <v>0</v>
      </c>
      <c r="AE225" s="52">
        <f t="shared" si="185"/>
        <v>0</v>
      </c>
      <c r="AF225" s="52">
        <f t="shared" si="185"/>
        <v>0</v>
      </c>
      <c r="AG225" s="9"/>
      <c r="AH225" s="65">
        <f t="shared" si="186"/>
        <v>0.5</v>
      </c>
      <c r="AI225" s="65">
        <f t="shared" si="187"/>
        <v>0.48</v>
      </c>
      <c r="AJ225" s="65">
        <f t="shared" si="188"/>
        <v>0.34</v>
      </c>
      <c r="AK225" s="65">
        <f t="shared" si="189"/>
        <v>0.16</v>
      </c>
      <c r="AL225" s="65">
        <f t="shared" si="190"/>
        <v>0.08</v>
      </c>
      <c r="AM225" s="65">
        <f t="shared" si="191"/>
        <v>0</v>
      </c>
      <c r="AN225" s="60"/>
      <c r="AO225" s="65">
        <f t="shared" si="192"/>
        <v>0.49</v>
      </c>
      <c r="AP225" s="65">
        <f t="shared" si="193"/>
        <v>0.25</v>
      </c>
      <c r="AQ225" s="65">
        <f t="shared" si="194"/>
        <v>0.04</v>
      </c>
    </row>
    <row r="226" spans="1:44" ht="15.75" x14ac:dyDescent="0.25">
      <c r="A226" s="71" t="s">
        <v>442</v>
      </c>
      <c r="B226" s="13"/>
      <c r="C226" s="52">
        <f t="shared" si="184"/>
        <v>0</v>
      </c>
      <c r="D226" s="52">
        <f t="shared" si="185"/>
        <v>0</v>
      </c>
      <c r="E226" s="52">
        <f t="shared" si="185"/>
        <v>0</v>
      </c>
      <c r="F226" s="52">
        <f t="shared" si="185"/>
        <v>0</v>
      </c>
      <c r="G226" s="52">
        <f t="shared" si="185"/>
        <v>0</v>
      </c>
      <c r="H226" s="52">
        <f t="shared" si="185"/>
        <v>0</v>
      </c>
      <c r="I226" s="52">
        <f t="shared" si="185"/>
        <v>0</v>
      </c>
      <c r="J226" s="52">
        <f t="shared" si="185"/>
        <v>0</v>
      </c>
      <c r="K226" s="52">
        <f t="shared" si="185"/>
        <v>0</v>
      </c>
      <c r="L226" s="52">
        <f t="shared" si="185"/>
        <v>0</v>
      </c>
      <c r="M226" s="52">
        <f t="shared" si="185"/>
        <v>0</v>
      </c>
      <c r="N226" s="52">
        <f t="shared" si="185"/>
        <v>0</v>
      </c>
      <c r="O226" s="52">
        <f t="shared" si="185"/>
        <v>0</v>
      </c>
      <c r="P226" s="52">
        <f t="shared" si="185"/>
        <v>0</v>
      </c>
      <c r="Q226" s="52">
        <f t="shared" si="185"/>
        <v>0</v>
      </c>
      <c r="R226" s="52">
        <f t="shared" si="185"/>
        <v>0</v>
      </c>
      <c r="S226" s="52">
        <f t="shared" si="185"/>
        <v>0</v>
      </c>
      <c r="T226" s="52">
        <f t="shared" si="185"/>
        <v>0</v>
      </c>
      <c r="U226" s="52">
        <f t="shared" si="185"/>
        <v>0</v>
      </c>
      <c r="V226" s="52">
        <f t="shared" si="185"/>
        <v>0</v>
      </c>
      <c r="W226" s="52">
        <f t="shared" si="185"/>
        <v>0</v>
      </c>
      <c r="X226" s="52">
        <f t="shared" si="185"/>
        <v>0</v>
      </c>
      <c r="Y226" s="52">
        <f t="shared" si="185"/>
        <v>0</v>
      </c>
      <c r="Z226" s="52">
        <f t="shared" si="185"/>
        <v>0</v>
      </c>
      <c r="AA226" s="52">
        <f t="shared" si="185"/>
        <v>0</v>
      </c>
      <c r="AB226" s="52">
        <f t="shared" si="185"/>
        <v>0</v>
      </c>
      <c r="AC226" s="52">
        <f t="shared" si="185"/>
        <v>0</v>
      </c>
      <c r="AD226" s="52">
        <f t="shared" si="185"/>
        <v>0</v>
      </c>
      <c r="AE226" s="52">
        <f t="shared" si="185"/>
        <v>0</v>
      </c>
      <c r="AF226" s="52">
        <f t="shared" si="185"/>
        <v>0</v>
      </c>
      <c r="AG226" s="9"/>
      <c r="AH226" s="65">
        <f t="shared" si="186"/>
        <v>0</v>
      </c>
      <c r="AI226" s="65">
        <f t="shared" si="187"/>
        <v>0</v>
      </c>
      <c r="AJ226" s="65">
        <f t="shared" si="188"/>
        <v>0</v>
      </c>
      <c r="AK226" s="65">
        <f t="shared" si="189"/>
        <v>0</v>
      </c>
      <c r="AL226" s="65">
        <f t="shared" si="190"/>
        <v>0</v>
      </c>
      <c r="AM226" s="65">
        <f t="shared" si="191"/>
        <v>0</v>
      </c>
      <c r="AN226" s="60"/>
      <c r="AO226" s="65">
        <f t="shared" si="192"/>
        <v>0</v>
      </c>
      <c r="AP226" s="65">
        <f t="shared" si="193"/>
        <v>0</v>
      </c>
      <c r="AQ226" s="65">
        <f t="shared" si="194"/>
        <v>0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5550.9</v>
      </c>
      <c r="D229" s="52">
        <f t="shared" ref="D229:AF229" si="196">SUM(D230:D237)</f>
        <v>5517.2</v>
      </c>
      <c r="E229" s="52">
        <f t="shared" si="196"/>
        <v>5474.6</v>
      </c>
      <c r="F229" s="52">
        <f t="shared" si="196"/>
        <v>5421.2</v>
      </c>
      <c r="G229" s="52">
        <f t="shared" si="196"/>
        <v>5354.9</v>
      </c>
      <c r="H229" s="52">
        <f t="shared" si="196"/>
        <v>5272.8</v>
      </c>
      <c r="I229" s="52">
        <f t="shared" si="196"/>
        <v>5172.3</v>
      </c>
      <c r="J229" s="52">
        <f t="shared" si="196"/>
        <v>5050.7999999999993</v>
      </c>
      <c r="K229" s="52">
        <f t="shared" si="196"/>
        <v>4906.2</v>
      </c>
      <c r="L229" s="52">
        <f t="shared" si="196"/>
        <v>4736.7</v>
      </c>
      <c r="M229" s="52">
        <f t="shared" si="196"/>
        <v>4541.9000000000005</v>
      </c>
      <c r="N229" s="52">
        <f t="shared" si="196"/>
        <v>4323.3999999999987</v>
      </c>
      <c r="O229" s="52">
        <f t="shared" si="196"/>
        <v>4084.6000000000004</v>
      </c>
      <c r="P229" s="52">
        <f t="shared" si="196"/>
        <v>3830.6</v>
      </c>
      <c r="Q229" s="52">
        <f t="shared" si="196"/>
        <v>3568.9000000000005</v>
      </c>
      <c r="R229" s="52">
        <f t="shared" si="196"/>
        <v>3306.9999999999995</v>
      </c>
      <c r="S229" s="52">
        <f t="shared" si="196"/>
        <v>3053.2000000000003</v>
      </c>
      <c r="T229" s="52">
        <f t="shared" si="196"/>
        <v>2814.3999999999996</v>
      </c>
      <c r="U229" s="52">
        <f t="shared" si="196"/>
        <v>2595.9</v>
      </c>
      <c r="V229" s="52">
        <f t="shared" si="196"/>
        <v>2401.1999999999998</v>
      </c>
      <c r="W229" s="52">
        <f t="shared" si="196"/>
        <v>2231.4999999999995</v>
      </c>
      <c r="X229" s="52">
        <f t="shared" si="196"/>
        <v>2086.8999999999996</v>
      </c>
      <c r="Y229" s="52">
        <f t="shared" si="196"/>
        <v>1965.3999999999999</v>
      </c>
      <c r="Z229" s="52">
        <f t="shared" si="196"/>
        <v>1864.9999999999998</v>
      </c>
      <c r="AA229" s="52">
        <f t="shared" si="196"/>
        <v>1782.8</v>
      </c>
      <c r="AB229" s="52">
        <f t="shared" si="196"/>
        <v>1716.4999999999995</v>
      </c>
      <c r="AC229" s="52">
        <f t="shared" si="196"/>
        <v>1663.1</v>
      </c>
      <c r="AD229" s="52">
        <f t="shared" si="196"/>
        <v>1620.5</v>
      </c>
      <c r="AE229" s="52">
        <f t="shared" si="196"/>
        <v>1586.9</v>
      </c>
      <c r="AF229" s="52">
        <f t="shared" si="196"/>
        <v>1560.2</v>
      </c>
      <c r="AG229" s="60"/>
      <c r="AH229" s="65">
        <f>AVERAGE(C229:G229)</f>
        <v>5463.7599999999993</v>
      </c>
      <c r="AI229" s="65">
        <f>AVERAGE(H229:L229)</f>
        <v>5027.76</v>
      </c>
      <c r="AJ229" s="65">
        <f>AVERAGE(M229:Q229)</f>
        <v>4069.88</v>
      </c>
      <c r="AK229" s="65">
        <f>AVERAGE(R229:V229)</f>
        <v>2834.3399999999992</v>
      </c>
      <c r="AL229" s="65">
        <f>AVERAGE(W229:AA229)</f>
        <v>1986.3199999999997</v>
      </c>
      <c r="AM229" s="65">
        <f>AVERAGE(AB229:AF229)</f>
        <v>1629.44</v>
      </c>
      <c r="AN229" s="60"/>
      <c r="AO229" s="65">
        <f>AVERAGE(AH229:AI229)</f>
        <v>5245.76</v>
      </c>
      <c r="AP229" s="65">
        <f>AVERAGE(AJ229:AK229)</f>
        <v>3452.1099999999997</v>
      </c>
      <c r="AQ229" s="65">
        <f>AVERAGE(AL229:AM229)</f>
        <v>1807.8799999999999</v>
      </c>
      <c r="AR229" s="10">
        <f>AO229/(2400*10^3)</f>
        <v>2.1857333333333336E-3</v>
      </c>
    </row>
    <row r="230" spans="1:44" ht="15.75" x14ac:dyDescent="0.25">
      <c r="A230" s="13" t="s">
        <v>410</v>
      </c>
      <c r="B230" s="13"/>
      <c r="C230" s="52">
        <f t="shared" ref="C230:C236" si="197">C147</f>
        <v>41.7</v>
      </c>
      <c r="D230" s="52">
        <f t="shared" ref="D230:AF236" si="198">D147</f>
        <v>53.1</v>
      </c>
      <c r="E230" s="52">
        <f t="shared" si="198"/>
        <v>67.400000000000006</v>
      </c>
      <c r="F230" s="52">
        <f t="shared" si="198"/>
        <v>85.4</v>
      </c>
      <c r="G230" s="52">
        <f t="shared" si="198"/>
        <v>107.8</v>
      </c>
      <c r="H230" s="52">
        <f t="shared" si="198"/>
        <v>135.5</v>
      </c>
      <c r="I230" s="52">
        <f t="shared" si="198"/>
        <v>169.4</v>
      </c>
      <c r="J230" s="52">
        <f t="shared" si="198"/>
        <v>210.4</v>
      </c>
      <c r="K230" s="52">
        <f t="shared" si="198"/>
        <v>259.3</v>
      </c>
      <c r="L230" s="52">
        <f t="shared" si="198"/>
        <v>316.60000000000002</v>
      </c>
      <c r="M230" s="52">
        <f t="shared" si="198"/>
        <v>382.3</v>
      </c>
      <c r="N230" s="52">
        <f t="shared" si="198"/>
        <v>456</v>
      </c>
      <c r="O230" s="52">
        <f t="shared" si="198"/>
        <v>536.70000000000005</v>
      </c>
      <c r="P230" s="52">
        <f t="shared" si="198"/>
        <v>622.29999999999995</v>
      </c>
      <c r="Q230" s="52">
        <f t="shared" si="198"/>
        <v>710.7</v>
      </c>
      <c r="R230" s="52">
        <f t="shared" si="198"/>
        <v>799.1</v>
      </c>
      <c r="S230" s="52">
        <f t="shared" si="198"/>
        <v>884.8</v>
      </c>
      <c r="T230" s="52">
        <f t="shared" si="198"/>
        <v>965.4</v>
      </c>
      <c r="U230" s="52">
        <f t="shared" si="198"/>
        <v>1039.2</v>
      </c>
      <c r="V230" s="52">
        <f t="shared" si="198"/>
        <v>1104.9000000000001</v>
      </c>
      <c r="W230" s="52">
        <f t="shared" si="198"/>
        <v>1162.2</v>
      </c>
      <c r="X230" s="52">
        <f t="shared" si="198"/>
        <v>1211</v>
      </c>
      <c r="Y230" s="52">
        <f t="shared" si="198"/>
        <v>1252</v>
      </c>
      <c r="Z230" s="52">
        <f t="shared" si="198"/>
        <v>1285.9000000000001</v>
      </c>
      <c r="AA230" s="52">
        <f t="shared" si="198"/>
        <v>1313.6</v>
      </c>
      <c r="AB230" s="52">
        <f t="shared" si="198"/>
        <v>1336.1</v>
      </c>
      <c r="AC230" s="52">
        <f t="shared" si="198"/>
        <v>1354</v>
      </c>
      <c r="AD230" s="52">
        <f t="shared" si="198"/>
        <v>1368.4</v>
      </c>
      <c r="AE230" s="52">
        <f t="shared" si="198"/>
        <v>1379.8</v>
      </c>
      <c r="AF230" s="52">
        <f t="shared" si="198"/>
        <v>1388.8</v>
      </c>
      <c r="AG230" s="9"/>
      <c r="AH230" s="65">
        <f t="shared" ref="AH230:AH237" si="199">AVERAGE(C230:G230)</f>
        <v>71.080000000000013</v>
      </c>
      <c r="AI230" s="65">
        <f t="shared" ref="AI230:AI237" si="200">AVERAGE(H230:L230)</f>
        <v>218.23999999999995</v>
      </c>
      <c r="AJ230" s="65">
        <f t="shared" ref="AJ230:AJ237" si="201">AVERAGE(M230:Q230)</f>
        <v>541.6</v>
      </c>
      <c r="AK230" s="65">
        <f t="shared" ref="AK230:AK237" si="202">AVERAGE(R230:V230)</f>
        <v>958.68</v>
      </c>
      <c r="AL230" s="65">
        <f t="shared" ref="AL230:AL237" si="203">AVERAGE(W230:AA230)</f>
        <v>1244.94</v>
      </c>
      <c r="AM230" s="65">
        <f t="shared" ref="AM230:AM237" si="204">AVERAGE(AB230:AF230)</f>
        <v>1365.42</v>
      </c>
      <c r="AN230" s="60"/>
      <c r="AO230" s="65">
        <f t="shared" ref="AO230:AO237" si="205">AVERAGE(AH230:AI230)</f>
        <v>144.65999999999997</v>
      </c>
      <c r="AP230" s="65">
        <f t="shared" ref="AP230:AP237" si="206">AVERAGE(AJ230:AK230)</f>
        <v>750.14</v>
      </c>
      <c r="AQ230" s="65">
        <f t="shared" ref="AQ230:AQ237" si="207">AVERAGE(AL230:AM230)</f>
        <v>1305.18</v>
      </c>
    </row>
    <row r="231" spans="1:44" ht="15.75" x14ac:dyDescent="0.25">
      <c r="A231" s="13" t="s">
        <v>411</v>
      </c>
      <c r="B231" s="13"/>
      <c r="C231" s="52">
        <f t="shared" si="197"/>
        <v>1.2</v>
      </c>
      <c r="D231" s="52">
        <f t="shared" ref="D231:R231" si="208">D148</f>
        <v>1.6</v>
      </c>
      <c r="E231" s="52">
        <f t="shared" si="208"/>
        <v>2</v>
      </c>
      <c r="F231" s="52">
        <f t="shared" si="208"/>
        <v>2.5</v>
      </c>
      <c r="G231" s="52">
        <f t="shared" si="208"/>
        <v>3.2</v>
      </c>
      <c r="H231" s="52">
        <f t="shared" si="208"/>
        <v>4</v>
      </c>
      <c r="I231" s="52">
        <f t="shared" si="208"/>
        <v>5</v>
      </c>
      <c r="J231" s="52">
        <f t="shared" si="208"/>
        <v>6.2</v>
      </c>
      <c r="K231" s="52">
        <f t="shared" si="208"/>
        <v>7.7</v>
      </c>
      <c r="L231" s="52">
        <f t="shared" si="208"/>
        <v>9.4</v>
      </c>
      <c r="M231" s="52">
        <f t="shared" si="208"/>
        <v>11.3</v>
      </c>
      <c r="N231" s="52">
        <f t="shared" si="208"/>
        <v>13.5</v>
      </c>
      <c r="O231" s="52">
        <f t="shared" si="208"/>
        <v>15.9</v>
      </c>
      <c r="P231" s="52">
        <f t="shared" si="208"/>
        <v>18.399999999999999</v>
      </c>
      <c r="Q231" s="52">
        <f t="shared" si="208"/>
        <v>21</v>
      </c>
      <c r="R231" s="52">
        <f t="shared" si="208"/>
        <v>23.6</v>
      </c>
      <c r="S231" s="52">
        <f t="shared" si="198"/>
        <v>26.1</v>
      </c>
      <c r="T231" s="52">
        <f t="shared" si="198"/>
        <v>28.5</v>
      </c>
      <c r="U231" s="52">
        <f t="shared" si="198"/>
        <v>30.7</v>
      </c>
      <c r="V231" s="52">
        <f t="shared" si="198"/>
        <v>32.6</v>
      </c>
      <c r="W231" s="52">
        <f t="shared" si="198"/>
        <v>34.299999999999997</v>
      </c>
      <c r="X231" s="52">
        <f t="shared" si="198"/>
        <v>35.799999999999997</v>
      </c>
      <c r="Y231" s="52">
        <f t="shared" si="198"/>
        <v>37</v>
      </c>
      <c r="Z231" s="52">
        <f t="shared" si="198"/>
        <v>38</v>
      </c>
      <c r="AA231" s="52">
        <f t="shared" si="198"/>
        <v>38.799999999999997</v>
      </c>
      <c r="AB231" s="52">
        <f t="shared" si="198"/>
        <v>39.5</v>
      </c>
      <c r="AC231" s="52">
        <f t="shared" si="198"/>
        <v>40</v>
      </c>
      <c r="AD231" s="52">
        <f t="shared" si="198"/>
        <v>40.4</v>
      </c>
      <c r="AE231" s="52">
        <f t="shared" si="198"/>
        <v>40.799999999999997</v>
      </c>
      <c r="AF231" s="52">
        <f t="shared" si="198"/>
        <v>41</v>
      </c>
      <c r="AG231" s="9"/>
      <c r="AH231" s="65">
        <f t="shared" si="199"/>
        <v>2.1</v>
      </c>
      <c r="AI231" s="65">
        <f t="shared" si="200"/>
        <v>6.4599999999999991</v>
      </c>
      <c r="AJ231" s="65">
        <f t="shared" si="201"/>
        <v>16.02</v>
      </c>
      <c r="AK231" s="65">
        <f t="shared" si="202"/>
        <v>28.3</v>
      </c>
      <c r="AL231" s="65">
        <f t="shared" si="203"/>
        <v>36.779999999999994</v>
      </c>
      <c r="AM231" s="65">
        <f t="shared" si="204"/>
        <v>40.339999999999996</v>
      </c>
      <c r="AN231" s="60"/>
      <c r="AO231" s="65">
        <f t="shared" si="205"/>
        <v>4.2799999999999994</v>
      </c>
      <c r="AP231" s="65">
        <f t="shared" si="206"/>
        <v>22.16</v>
      </c>
      <c r="AQ231" s="65">
        <f t="shared" si="207"/>
        <v>38.559999999999995</v>
      </c>
    </row>
    <row r="232" spans="1:44" ht="15.75" x14ac:dyDescent="0.25">
      <c r="A232" s="13" t="s">
        <v>676</v>
      </c>
      <c r="B232" s="13"/>
      <c r="C232" s="52">
        <f t="shared" si="197"/>
        <v>802.1</v>
      </c>
      <c r="D232" s="52">
        <f t="shared" si="198"/>
        <v>795.4</v>
      </c>
      <c r="E232" s="52">
        <f t="shared" si="198"/>
        <v>787.1</v>
      </c>
      <c r="F232" s="52">
        <f t="shared" si="198"/>
        <v>776.6</v>
      </c>
      <c r="G232" s="52">
        <f t="shared" si="198"/>
        <v>763.6</v>
      </c>
      <c r="H232" s="52">
        <f t="shared" si="198"/>
        <v>747.5</v>
      </c>
      <c r="I232" s="52">
        <f t="shared" si="198"/>
        <v>727.8</v>
      </c>
      <c r="J232" s="52">
        <f t="shared" si="198"/>
        <v>703.9</v>
      </c>
      <c r="K232" s="52">
        <f t="shared" si="198"/>
        <v>675.5</v>
      </c>
      <c r="L232" s="52">
        <f t="shared" si="198"/>
        <v>642.29999999999995</v>
      </c>
      <c r="M232" s="52">
        <f t="shared" si="198"/>
        <v>604.1</v>
      </c>
      <c r="N232" s="52">
        <f t="shared" si="198"/>
        <v>561.20000000000005</v>
      </c>
      <c r="O232" s="52">
        <f t="shared" si="198"/>
        <v>514.29999999999995</v>
      </c>
      <c r="P232" s="52">
        <f t="shared" si="198"/>
        <v>464.5</v>
      </c>
      <c r="Q232" s="52">
        <f t="shared" si="198"/>
        <v>413.1</v>
      </c>
      <c r="R232" s="52">
        <f t="shared" si="198"/>
        <v>361.8</v>
      </c>
      <c r="S232" s="52">
        <f t="shared" si="198"/>
        <v>312</v>
      </c>
      <c r="T232" s="52">
        <f t="shared" si="198"/>
        <v>265.10000000000002</v>
      </c>
      <c r="U232" s="52">
        <f t="shared" si="198"/>
        <v>222.2</v>
      </c>
      <c r="V232" s="52">
        <f t="shared" si="198"/>
        <v>184</v>
      </c>
      <c r="W232" s="52">
        <f t="shared" si="198"/>
        <v>150.69999999999999</v>
      </c>
      <c r="X232" s="52">
        <f t="shared" si="198"/>
        <v>122.3</v>
      </c>
      <c r="Y232" s="52">
        <f t="shared" si="198"/>
        <v>98.5</v>
      </c>
      <c r="Z232" s="52">
        <f t="shared" si="198"/>
        <v>78.8</v>
      </c>
      <c r="AA232" s="52">
        <f t="shared" si="198"/>
        <v>62.7</v>
      </c>
      <c r="AB232" s="52">
        <f t="shared" si="198"/>
        <v>49.6</v>
      </c>
      <c r="AC232" s="52">
        <f t="shared" si="198"/>
        <v>39.200000000000003</v>
      </c>
      <c r="AD232" s="52">
        <f t="shared" si="198"/>
        <v>30.8</v>
      </c>
      <c r="AE232" s="52">
        <f t="shared" si="198"/>
        <v>24.2</v>
      </c>
      <c r="AF232" s="52">
        <f t="shared" si="198"/>
        <v>19</v>
      </c>
      <c r="AG232" s="9"/>
      <c r="AH232" s="65">
        <f t="shared" si="199"/>
        <v>784.95999999999992</v>
      </c>
      <c r="AI232" s="65">
        <f t="shared" si="200"/>
        <v>699.4</v>
      </c>
      <c r="AJ232" s="65">
        <f t="shared" si="201"/>
        <v>511.44000000000005</v>
      </c>
      <c r="AK232" s="65">
        <f t="shared" si="202"/>
        <v>269.02</v>
      </c>
      <c r="AL232" s="65">
        <f t="shared" si="203"/>
        <v>102.6</v>
      </c>
      <c r="AM232" s="65">
        <f t="shared" si="204"/>
        <v>32.56</v>
      </c>
      <c r="AN232" s="60"/>
      <c r="AO232" s="65">
        <f t="shared" si="205"/>
        <v>742.18</v>
      </c>
      <c r="AP232" s="65">
        <f t="shared" si="206"/>
        <v>390.23</v>
      </c>
      <c r="AQ232" s="65">
        <f t="shared" si="207"/>
        <v>67.58</v>
      </c>
    </row>
    <row r="233" spans="1:44" ht="15.75" x14ac:dyDescent="0.25">
      <c r="A233" s="13" t="s">
        <v>412</v>
      </c>
      <c r="B233" s="13"/>
      <c r="C233" s="52">
        <f t="shared" si="197"/>
        <v>4411.3</v>
      </c>
      <c r="D233" s="52">
        <f t="shared" si="198"/>
        <v>4374.8999999999996</v>
      </c>
      <c r="E233" s="52">
        <f t="shared" si="198"/>
        <v>4329</v>
      </c>
      <c r="F233" s="52">
        <f t="shared" si="198"/>
        <v>4271.5</v>
      </c>
      <c r="G233" s="52">
        <f t="shared" si="198"/>
        <v>4199.8</v>
      </c>
      <c r="H233" s="52">
        <f t="shared" si="198"/>
        <v>4111.2</v>
      </c>
      <c r="I233" s="52">
        <f t="shared" si="198"/>
        <v>4002.8</v>
      </c>
      <c r="J233" s="52">
        <f t="shared" si="198"/>
        <v>3871.7</v>
      </c>
      <c r="K233" s="52">
        <f t="shared" si="198"/>
        <v>3715.5</v>
      </c>
      <c r="L233" s="52">
        <f t="shared" si="198"/>
        <v>3532.5</v>
      </c>
      <c r="M233" s="52">
        <f t="shared" si="198"/>
        <v>3322.3</v>
      </c>
      <c r="N233" s="52">
        <f t="shared" si="198"/>
        <v>3086.5</v>
      </c>
      <c r="O233" s="52">
        <f t="shared" si="198"/>
        <v>2828.8</v>
      </c>
      <c r="P233" s="52">
        <f t="shared" si="198"/>
        <v>2554.8000000000002</v>
      </c>
      <c r="Q233" s="52">
        <f t="shared" si="198"/>
        <v>2272.3000000000002</v>
      </c>
      <c r="R233" s="52">
        <f t="shared" si="198"/>
        <v>1989.7</v>
      </c>
      <c r="S233" s="52">
        <f t="shared" si="198"/>
        <v>1715.7</v>
      </c>
      <c r="T233" s="52">
        <f t="shared" si="198"/>
        <v>1458</v>
      </c>
      <c r="U233" s="52">
        <f t="shared" si="198"/>
        <v>1222.2</v>
      </c>
      <c r="V233" s="52">
        <f t="shared" si="198"/>
        <v>1012.1</v>
      </c>
      <c r="W233" s="52">
        <f t="shared" si="198"/>
        <v>829</v>
      </c>
      <c r="X233" s="52">
        <f t="shared" si="198"/>
        <v>672.8</v>
      </c>
      <c r="Y233" s="52">
        <f t="shared" si="198"/>
        <v>541.70000000000005</v>
      </c>
      <c r="Z233" s="52">
        <f t="shared" si="198"/>
        <v>433.3</v>
      </c>
      <c r="AA233" s="52">
        <f t="shared" si="198"/>
        <v>344.7</v>
      </c>
      <c r="AB233" s="52">
        <f t="shared" si="198"/>
        <v>273.10000000000002</v>
      </c>
      <c r="AC233" s="52">
        <f t="shared" si="198"/>
        <v>215.5</v>
      </c>
      <c r="AD233" s="52">
        <f t="shared" si="198"/>
        <v>169.6</v>
      </c>
      <c r="AE233" s="52">
        <f t="shared" si="198"/>
        <v>133.19999999999999</v>
      </c>
      <c r="AF233" s="52">
        <f t="shared" si="198"/>
        <v>104.4</v>
      </c>
      <c r="AG233" s="9"/>
      <c r="AH233" s="65">
        <f t="shared" si="199"/>
        <v>4317.3</v>
      </c>
      <c r="AI233" s="65">
        <f t="shared" si="200"/>
        <v>3846.7400000000002</v>
      </c>
      <c r="AJ233" s="65">
        <f t="shared" si="201"/>
        <v>2812.94</v>
      </c>
      <c r="AK233" s="65">
        <f t="shared" si="202"/>
        <v>1479.54</v>
      </c>
      <c r="AL233" s="65">
        <f t="shared" si="203"/>
        <v>564.29999999999995</v>
      </c>
      <c r="AM233" s="65">
        <f t="shared" si="204"/>
        <v>179.16000000000003</v>
      </c>
      <c r="AN233" s="60"/>
      <c r="AO233" s="65">
        <f t="shared" si="205"/>
        <v>4082.0200000000004</v>
      </c>
      <c r="AP233" s="65">
        <f t="shared" si="206"/>
        <v>2146.2399999999998</v>
      </c>
      <c r="AQ233" s="65">
        <f t="shared" si="207"/>
        <v>371.73</v>
      </c>
    </row>
    <row r="234" spans="1:44" ht="15.75" x14ac:dyDescent="0.25">
      <c r="A234" s="13" t="s">
        <v>436</v>
      </c>
      <c r="B234" s="13"/>
      <c r="C234" s="52">
        <f t="shared" si="197"/>
        <v>53.5</v>
      </c>
      <c r="D234" s="52">
        <f t="shared" si="198"/>
        <v>53</v>
      </c>
      <c r="E234" s="52">
        <f t="shared" si="198"/>
        <v>52.5</v>
      </c>
      <c r="F234" s="52">
        <f t="shared" si="198"/>
        <v>51.8</v>
      </c>
      <c r="G234" s="52">
        <f t="shared" si="198"/>
        <v>50.9</v>
      </c>
      <c r="H234" s="52">
        <f t="shared" si="198"/>
        <v>49.8</v>
      </c>
      <c r="I234" s="52">
        <f t="shared" si="198"/>
        <v>48.5</v>
      </c>
      <c r="J234" s="52">
        <f t="shared" si="198"/>
        <v>46.9</v>
      </c>
      <c r="K234" s="52">
        <f t="shared" si="198"/>
        <v>45</v>
      </c>
      <c r="L234" s="52">
        <f t="shared" si="198"/>
        <v>42.8</v>
      </c>
      <c r="M234" s="52">
        <f t="shared" si="198"/>
        <v>40.299999999999997</v>
      </c>
      <c r="N234" s="52">
        <f t="shared" si="198"/>
        <v>37.4</v>
      </c>
      <c r="O234" s="52">
        <f t="shared" si="198"/>
        <v>34.299999999999997</v>
      </c>
      <c r="P234" s="52">
        <f t="shared" si="198"/>
        <v>31</v>
      </c>
      <c r="Q234" s="52">
        <f t="shared" si="198"/>
        <v>27.5</v>
      </c>
      <c r="R234" s="52">
        <f t="shared" si="198"/>
        <v>24.1</v>
      </c>
      <c r="S234" s="52">
        <f t="shared" si="198"/>
        <v>20.8</v>
      </c>
      <c r="T234" s="52">
        <f t="shared" si="198"/>
        <v>17.7</v>
      </c>
      <c r="U234" s="52">
        <f t="shared" si="198"/>
        <v>14.8</v>
      </c>
      <c r="V234" s="52">
        <f t="shared" si="198"/>
        <v>12.3</v>
      </c>
      <c r="W234" s="52">
        <f t="shared" si="198"/>
        <v>10</v>
      </c>
      <c r="X234" s="52">
        <f t="shared" si="198"/>
        <v>8.1999999999999993</v>
      </c>
      <c r="Y234" s="52">
        <f t="shared" si="198"/>
        <v>6.6</v>
      </c>
      <c r="Z234" s="52">
        <f t="shared" si="198"/>
        <v>5.3</v>
      </c>
      <c r="AA234" s="52">
        <f t="shared" si="198"/>
        <v>4.2</v>
      </c>
      <c r="AB234" s="52">
        <f t="shared" si="198"/>
        <v>3.3</v>
      </c>
      <c r="AC234" s="52">
        <f t="shared" si="198"/>
        <v>2.6</v>
      </c>
      <c r="AD234" s="52">
        <f t="shared" si="198"/>
        <v>2.1</v>
      </c>
      <c r="AE234" s="52">
        <f t="shared" si="198"/>
        <v>1.6</v>
      </c>
      <c r="AF234" s="52">
        <f t="shared" si="198"/>
        <v>1.3</v>
      </c>
      <c r="AG234" s="9"/>
      <c r="AH234" s="65">
        <f t="shared" si="199"/>
        <v>52.339999999999996</v>
      </c>
      <c r="AI234" s="65">
        <f t="shared" si="200"/>
        <v>46.6</v>
      </c>
      <c r="AJ234" s="65">
        <f t="shared" si="201"/>
        <v>34.1</v>
      </c>
      <c r="AK234" s="65">
        <f t="shared" si="202"/>
        <v>17.940000000000001</v>
      </c>
      <c r="AL234" s="65">
        <f t="shared" si="203"/>
        <v>6.8599999999999994</v>
      </c>
      <c r="AM234" s="65">
        <f t="shared" si="204"/>
        <v>2.1800000000000002</v>
      </c>
      <c r="AN234" s="60"/>
      <c r="AO234" s="65">
        <f t="shared" si="205"/>
        <v>49.47</v>
      </c>
      <c r="AP234" s="65">
        <f t="shared" si="206"/>
        <v>26.020000000000003</v>
      </c>
      <c r="AQ234" s="65">
        <f t="shared" si="207"/>
        <v>4.5199999999999996</v>
      </c>
    </row>
    <row r="235" spans="1:44" ht="15.75" x14ac:dyDescent="0.25">
      <c r="A235" s="71" t="s">
        <v>437</v>
      </c>
      <c r="B235" s="13"/>
      <c r="C235" s="52">
        <f t="shared" si="197"/>
        <v>13.4</v>
      </c>
      <c r="D235" s="52">
        <f t="shared" si="198"/>
        <v>13.3</v>
      </c>
      <c r="E235" s="52">
        <f t="shared" si="198"/>
        <v>13.1</v>
      </c>
      <c r="F235" s="52">
        <f t="shared" si="198"/>
        <v>12.9</v>
      </c>
      <c r="G235" s="52">
        <f t="shared" si="198"/>
        <v>12.7</v>
      </c>
      <c r="H235" s="52">
        <f t="shared" si="198"/>
        <v>12.5</v>
      </c>
      <c r="I235" s="52">
        <f t="shared" si="198"/>
        <v>12.1</v>
      </c>
      <c r="J235" s="52">
        <f t="shared" si="198"/>
        <v>11.7</v>
      </c>
      <c r="K235" s="52">
        <f t="shared" si="198"/>
        <v>11.3</v>
      </c>
      <c r="L235" s="52">
        <f t="shared" si="198"/>
        <v>10.7</v>
      </c>
      <c r="M235" s="52">
        <f t="shared" si="198"/>
        <v>10.1</v>
      </c>
      <c r="N235" s="52">
        <f t="shared" si="198"/>
        <v>9.4</v>
      </c>
      <c r="O235" s="52">
        <f t="shared" si="198"/>
        <v>8.6</v>
      </c>
      <c r="P235" s="52">
        <f t="shared" si="198"/>
        <v>7.7</v>
      </c>
      <c r="Q235" s="52">
        <f t="shared" si="198"/>
        <v>6.9</v>
      </c>
      <c r="R235" s="52">
        <f t="shared" si="198"/>
        <v>6</v>
      </c>
      <c r="S235" s="52">
        <f t="shared" si="198"/>
        <v>5.2</v>
      </c>
      <c r="T235" s="52">
        <f t="shared" si="198"/>
        <v>4.4000000000000004</v>
      </c>
      <c r="U235" s="52">
        <f t="shared" si="198"/>
        <v>3.7</v>
      </c>
      <c r="V235" s="52">
        <f t="shared" si="198"/>
        <v>3.1</v>
      </c>
      <c r="W235" s="52">
        <f t="shared" si="198"/>
        <v>2.5</v>
      </c>
      <c r="X235" s="52">
        <f t="shared" si="198"/>
        <v>2</v>
      </c>
      <c r="Y235" s="52">
        <f t="shared" si="198"/>
        <v>1.6</v>
      </c>
      <c r="Z235" s="52">
        <f t="shared" si="198"/>
        <v>1.3</v>
      </c>
      <c r="AA235" s="52">
        <f t="shared" si="198"/>
        <v>1</v>
      </c>
      <c r="AB235" s="52">
        <f t="shared" si="198"/>
        <v>0.8</v>
      </c>
      <c r="AC235" s="52">
        <f t="shared" si="198"/>
        <v>0.7</v>
      </c>
      <c r="AD235" s="52">
        <f t="shared" si="198"/>
        <v>0.5</v>
      </c>
      <c r="AE235" s="52">
        <f t="shared" si="198"/>
        <v>0.4</v>
      </c>
      <c r="AF235" s="52">
        <f t="shared" si="198"/>
        <v>0.3</v>
      </c>
      <c r="AG235" s="9"/>
      <c r="AH235" s="65">
        <f t="shared" si="199"/>
        <v>13.080000000000002</v>
      </c>
      <c r="AI235" s="65">
        <f t="shared" si="200"/>
        <v>11.66</v>
      </c>
      <c r="AJ235" s="65">
        <f t="shared" si="201"/>
        <v>8.5400000000000009</v>
      </c>
      <c r="AK235" s="65">
        <f t="shared" si="202"/>
        <v>4.4800000000000004</v>
      </c>
      <c r="AL235" s="65">
        <f t="shared" si="203"/>
        <v>1.6799999999999997</v>
      </c>
      <c r="AM235" s="65">
        <f t="shared" si="204"/>
        <v>0.53999999999999992</v>
      </c>
      <c r="AN235" s="60"/>
      <c r="AO235" s="65">
        <f t="shared" si="205"/>
        <v>12.370000000000001</v>
      </c>
      <c r="AP235" s="65">
        <f t="shared" si="206"/>
        <v>6.5100000000000007</v>
      </c>
      <c r="AQ235" s="65">
        <f t="shared" si="207"/>
        <v>1.1099999999999999</v>
      </c>
    </row>
    <row r="236" spans="1:44" ht="15.75" x14ac:dyDescent="0.25">
      <c r="A236" s="71" t="s">
        <v>675</v>
      </c>
      <c r="B236" s="13"/>
      <c r="C236" s="52">
        <f t="shared" si="197"/>
        <v>0.5</v>
      </c>
      <c r="D236" s="52">
        <f t="shared" si="198"/>
        <v>0.5</v>
      </c>
      <c r="E236" s="52">
        <f t="shared" si="198"/>
        <v>0.5</v>
      </c>
      <c r="F236" s="52">
        <f t="shared" si="198"/>
        <v>0.5</v>
      </c>
      <c r="G236" s="52">
        <f t="shared" si="198"/>
        <v>0.5</v>
      </c>
      <c r="H236" s="52">
        <f t="shared" si="198"/>
        <v>0.5</v>
      </c>
      <c r="I236" s="52">
        <f t="shared" si="198"/>
        <v>0.5</v>
      </c>
      <c r="J236" s="52">
        <f t="shared" si="198"/>
        <v>0.5</v>
      </c>
      <c r="K236" s="52">
        <f t="shared" si="198"/>
        <v>0.5</v>
      </c>
      <c r="L236" s="52">
        <f t="shared" si="198"/>
        <v>0.4</v>
      </c>
      <c r="M236" s="52">
        <f t="shared" si="198"/>
        <v>0.4</v>
      </c>
      <c r="N236" s="52">
        <f t="shared" si="198"/>
        <v>0.4</v>
      </c>
      <c r="O236" s="52">
        <f t="shared" si="198"/>
        <v>0.3</v>
      </c>
      <c r="P236" s="52">
        <f t="shared" si="198"/>
        <v>0.3</v>
      </c>
      <c r="Q236" s="52">
        <f t="shared" si="198"/>
        <v>0.3</v>
      </c>
      <c r="R236" s="52">
        <f t="shared" si="198"/>
        <v>0.2</v>
      </c>
      <c r="S236" s="52">
        <f t="shared" si="198"/>
        <v>0.2</v>
      </c>
      <c r="T236" s="52">
        <f t="shared" si="198"/>
        <v>0.2</v>
      </c>
      <c r="U236" s="52">
        <f t="shared" si="198"/>
        <v>0.1</v>
      </c>
      <c r="V236" s="52">
        <f t="shared" si="198"/>
        <v>0.1</v>
      </c>
      <c r="W236" s="52">
        <f t="shared" si="198"/>
        <v>0.1</v>
      </c>
      <c r="X236" s="52">
        <f t="shared" si="198"/>
        <v>0.1</v>
      </c>
      <c r="Y236" s="52">
        <f t="shared" si="198"/>
        <v>0.1</v>
      </c>
      <c r="Z236" s="52">
        <f t="shared" si="198"/>
        <v>0.1</v>
      </c>
      <c r="AA236" s="52">
        <f t="shared" si="198"/>
        <v>0</v>
      </c>
      <c r="AB236" s="52">
        <f t="shared" si="198"/>
        <v>0</v>
      </c>
      <c r="AC236" s="52">
        <f t="shared" si="198"/>
        <v>0</v>
      </c>
      <c r="AD236" s="52">
        <f t="shared" si="198"/>
        <v>0</v>
      </c>
      <c r="AE236" s="52">
        <f t="shared" si="198"/>
        <v>0</v>
      </c>
      <c r="AF236" s="52">
        <f t="shared" si="198"/>
        <v>0</v>
      </c>
      <c r="AG236" s="9"/>
      <c r="AH236" s="65">
        <f t="shared" si="199"/>
        <v>0.5</v>
      </c>
      <c r="AI236" s="65">
        <f t="shared" si="200"/>
        <v>0.48</v>
      </c>
      <c r="AJ236" s="65">
        <f t="shared" si="201"/>
        <v>0.34</v>
      </c>
      <c r="AK236" s="65">
        <f t="shared" si="202"/>
        <v>0.16</v>
      </c>
      <c r="AL236" s="65">
        <f t="shared" si="203"/>
        <v>0.08</v>
      </c>
      <c r="AM236" s="65">
        <f t="shared" si="204"/>
        <v>0</v>
      </c>
      <c r="AN236" s="60"/>
      <c r="AO236" s="65">
        <f t="shared" si="205"/>
        <v>0.49</v>
      </c>
      <c r="AP236" s="65">
        <f t="shared" si="206"/>
        <v>0.25</v>
      </c>
      <c r="AQ236" s="65">
        <f t="shared" si="207"/>
        <v>0.04</v>
      </c>
    </row>
    <row r="237" spans="1:44" ht="15.75" x14ac:dyDescent="0.25">
      <c r="A237" s="71" t="s">
        <v>442</v>
      </c>
      <c r="B237" s="13"/>
      <c r="C237" s="52">
        <f>SUM(C154:C156)</f>
        <v>227.2</v>
      </c>
      <c r="D237" s="52">
        <f t="shared" ref="D237:AF237" si="209">SUM(D154:D156)</f>
        <v>225.4</v>
      </c>
      <c r="E237" s="52">
        <f t="shared" si="209"/>
        <v>223</v>
      </c>
      <c r="F237" s="52">
        <f t="shared" si="209"/>
        <v>220</v>
      </c>
      <c r="G237" s="52">
        <f t="shared" si="209"/>
        <v>216.4</v>
      </c>
      <c r="H237" s="52">
        <f t="shared" si="209"/>
        <v>211.8</v>
      </c>
      <c r="I237" s="52">
        <f t="shared" si="209"/>
        <v>206.2</v>
      </c>
      <c r="J237" s="52">
        <f t="shared" si="209"/>
        <v>199.5</v>
      </c>
      <c r="K237" s="52">
        <f t="shared" si="209"/>
        <v>191.4</v>
      </c>
      <c r="L237" s="52">
        <f t="shared" si="209"/>
        <v>182</v>
      </c>
      <c r="M237" s="52">
        <f t="shared" si="209"/>
        <v>171.1</v>
      </c>
      <c r="N237" s="52">
        <f t="shared" si="209"/>
        <v>159</v>
      </c>
      <c r="O237" s="52">
        <f t="shared" si="209"/>
        <v>145.69999999999999</v>
      </c>
      <c r="P237" s="52">
        <f t="shared" si="209"/>
        <v>131.6</v>
      </c>
      <c r="Q237" s="52">
        <f t="shared" si="209"/>
        <v>117.1</v>
      </c>
      <c r="R237" s="52">
        <f t="shared" si="209"/>
        <v>102.5</v>
      </c>
      <c r="S237" s="52">
        <f t="shared" si="209"/>
        <v>88.4</v>
      </c>
      <c r="T237" s="52">
        <f t="shared" si="209"/>
        <v>75.099999999999994</v>
      </c>
      <c r="U237" s="52">
        <f t="shared" si="209"/>
        <v>63</v>
      </c>
      <c r="V237" s="52">
        <f t="shared" si="209"/>
        <v>52.1</v>
      </c>
      <c r="W237" s="52">
        <f t="shared" si="209"/>
        <v>42.7</v>
      </c>
      <c r="X237" s="52">
        <f t="shared" si="209"/>
        <v>34.700000000000003</v>
      </c>
      <c r="Y237" s="52">
        <f t="shared" si="209"/>
        <v>27.9</v>
      </c>
      <c r="Z237" s="52">
        <f t="shared" si="209"/>
        <v>22.3</v>
      </c>
      <c r="AA237" s="52">
        <f t="shared" si="209"/>
        <v>17.8</v>
      </c>
      <c r="AB237" s="52">
        <f t="shared" si="209"/>
        <v>14.1</v>
      </c>
      <c r="AC237" s="52">
        <f t="shared" si="209"/>
        <v>11.1</v>
      </c>
      <c r="AD237" s="52">
        <f t="shared" si="209"/>
        <v>8.6999999999999993</v>
      </c>
      <c r="AE237" s="52">
        <f t="shared" si="209"/>
        <v>6.9</v>
      </c>
      <c r="AF237" s="52">
        <f t="shared" si="209"/>
        <v>5.4</v>
      </c>
      <c r="AG237" s="9"/>
      <c r="AH237" s="65">
        <f t="shared" si="199"/>
        <v>222.4</v>
      </c>
      <c r="AI237" s="65">
        <f t="shared" si="200"/>
        <v>198.18</v>
      </c>
      <c r="AJ237" s="65">
        <f t="shared" si="201"/>
        <v>144.9</v>
      </c>
      <c r="AK237" s="65">
        <f t="shared" si="202"/>
        <v>76.22</v>
      </c>
      <c r="AL237" s="65">
        <f t="shared" si="203"/>
        <v>29.080000000000002</v>
      </c>
      <c r="AM237" s="65">
        <f t="shared" si="204"/>
        <v>9.2399999999999984</v>
      </c>
      <c r="AN237" s="60"/>
      <c r="AO237" s="65">
        <f t="shared" si="205"/>
        <v>210.29000000000002</v>
      </c>
      <c r="AP237" s="65">
        <f t="shared" si="206"/>
        <v>110.56</v>
      </c>
      <c r="AQ237" s="65">
        <f t="shared" si="207"/>
        <v>19.16</v>
      </c>
    </row>
    <row r="238" spans="1:44" x14ac:dyDescent="0.25">
      <c r="C238" s="10">
        <f>SUM(C230:AF230)/SUM(C229:AF229)</f>
        <v>0.2094072293743903</v>
      </c>
    </row>
    <row r="239" spans="1:44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210">C147+C60</f>
        <v>42.829320900000042</v>
      </c>
      <c r="D241" s="52">
        <f t="shared" si="210"/>
        <v>55.044344499999944</v>
      </c>
      <c r="E241" s="52">
        <f t="shared" si="210"/>
        <v>70.032639300000056</v>
      </c>
      <c r="F241" s="52">
        <f t="shared" si="210"/>
        <v>88.72936150000001</v>
      </c>
      <c r="G241" s="52">
        <f t="shared" si="210"/>
        <v>111.92719159999994</v>
      </c>
      <c r="H241" s="52">
        <f t="shared" si="210"/>
        <v>140.59931519999998</v>
      </c>
      <c r="I241" s="52">
        <f t="shared" si="210"/>
        <v>175.70374499999994</v>
      </c>
      <c r="J241" s="52">
        <f t="shared" si="210"/>
        <v>218.18699550000011</v>
      </c>
      <c r="K241" s="52">
        <f t="shared" si="210"/>
        <v>268.88576699999993</v>
      </c>
      <c r="L241" s="52">
        <f t="shared" si="210"/>
        <v>328.32507100000009</v>
      </c>
      <c r="M241" s="52">
        <f t="shared" si="210"/>
        <v>396.51418949999999</v>
      </c>
      <c r="N241" s="52">
        <f t="shared" si="210"/>
        <v>473.04786209999997</v>
      </c>
      <c r="O241" s="52">
        <f t="shared" si="210"/>
        <v>556.90206550000005</v>
      </c>
      <c r="P241" s="52">
        <f t="shared" si="210"/>
        <v>645.92041789999996</v>
      </c>
      <c r="Q241" s="52">
        <f t="shared" si="210"/>
        <v>737.93346110000005</v>
      </c>
      <c r="R241" s="52">
        <f t="shared" si="210"/>
        <v>830.04942940000001</v>
      </c>
      <c r="S241" s="52">
        <f t="shared" si="210"/>
        <v>919.46842360000005</v>
      </c>
      <c r="T241" s="52">
        <f t="shared" si="210"/>
        <v>1003.6923055999999</v>
      </c>
      <c r="U241" s="52">
        <f t="shared" si="210"/>
        <v>1080.937758</v>
      </c>
      <c r="V241" s="52">
        <f t="shared" si="210"/>
        <v>1149.8348163000001</v>
      </c>
      <c r="W241" s="52">
        <f t="shared" si="210"/>
        <v>1210.0407343000002</v>
      </c>
      <c r="X241" s="52">
        <f t="shared" si="210"/>
        <v>1261.4275835999999</v>
      </c>
      <c r="Y241" s="52">
        <f t="shared" si="210"/>
        <v>1304.6919685</v>
      </c>
      <c r="Z241" s="52">
        <f t="shared" si="210"/>
        <v>1340.5408654</v>
      </c>
      <c r="AA241" s="52">
        <f t="shared" si="210"/>
        <v>1369.8910903000001</v>
      </c>
      <c r="AB241" s="52">
        <f t="shared" si="210"/>
        <v>1393.7670702999999</v>
      </c>
      <c r="AC241" s="52">
        <f t="shared" si="210"/>
        <v>1412.7882933000001</v>
      </c>
      <c r="AD241" s="52">
        <f t="shared" si="210"/>
        <v>1428.0854315000001</v>
      </c>
      <c r="AE241" s="52">
        <f t="shared" si="210"/>
        <v>1440.180783</v>
      </c>
      <c r="AF241" s="52">
        <f t="shared" si="210"/>
        <v>1449.6967691999998</v>
      </c>
      <c r="AH241" s="65">
        <f t="shared" ref="AH241:AH250" si="211">AVERAGE(C241:G241)</f>
        <v>73.712571560000001</v>
      </c>
      <c r="AI241" s="65">
        <f t="shared" ref="AI241:AI250" si="212">AVERAGE(H241:L241)</f>
        <v>226.34017874</v>
      </c>
      <c r="AJ241" s="65">
        <f t="shared" ref="AJ241:AJ250" si="213">AVERAGE(M241:Q241)</f>
        <v>562.0635992199999</v>
      </c>
      <c r="AK241" s="65">
        <f t="shared" ref="AK241:AK250" si="214">AVERAGE(R241:V241)</f>
        <v>996.79654658000004</v>
      </c>
      <c r="AL241" s="65">
        <f t="shared" ref="AL241:AL250" si="215">AVERAGE(W241:AA241)</f>
        <v>1297.3184484200003</v>
      </c>
      <c r="AM241" s="65">
        <f t="shared" ref="AM241:AM250" si="216">AVERAGE(AB241:AF241)</f>
        <v>1424.9036694599999</v>
      </c>
      <c r="AN241" s="66"/>
      <c r="AO241" s="65">
        <f t="shared" ref="AO241:AO250" si="217">AVERAGE(AH241:AI241)</f>
        <v>150.02637515000001</v>
      </c>
      <c r="AP241" s="65">
        <f t="shared" ref="AP241:AP250" si="218">AVERAGE(AJ241:AK241)</f>
        <v>779.43007289999991</v>
      </c>
      <c r="AQ241" s="65">
        <f t="shared" ref="AQ241:AQ250" si="219">AVERAGE(AL241:AM241)</f>
        <v>1361.11105894</v>
      </c>
    </row>
    <row r="242" spans="1:43" x14ac:dyDescent="0.25">
      <c r="A242" s="13" t="s">
        <v>411</v>
      </c>
      <c r="B242" s="37"/>
      <c r="C242" s="52">
        <f t="shared" ref="C242:AF242" si="220">C148+C61</f>
        <v>1.2518955499999975</v>
      </c>
      <c r="D242" s="52">
        <f t="shared" si="220"/>
        <v>1.6933518399999969</v>
      </c>
      <c r="E242" s="52">
        <f t="shared" si="220"/>
        <v>2.125453119999996</v>
      </c>
      <c r="F242" s="52">
        <f t="shared" si="220"/>
        <v>2.6547883700000057</v>
      </c>
      <c r="G242" s="52">
        <f t="shared" si="220"/>
        <v>3.3890729499999965</v>
      </c>
      <c r="H242" s="52">
        <f t="shared" si="220"/>
        <v>4.2292642599999937</v>
      </c>
      <c r="I242" s="52">
        <f t="shared" si="220"/>
        <v>5.2795928200000048</v>
      </c>
      <c r="J242" s="52">
        <f t="shared" si="220"/>
        <v>6.5419096699999999</v>
      </c>
      <c r="K242" s="52">
        <f t="shared" si="220"/>
        <v>8.1201269899999993</v>
      </c>
      <c r="L242" s="52">
        <f t="shared" si="220"/>
        <v>9.9123796900000034</v>
      </c>
      <c r="M242" s="52">
        <f t="shared" si="220"/>
        <v>11.917794390000001</v>
      </c>
      <c r="N242" s="52">
        <f t="shared" si="220"/>
        <v>14.239205589999997</v>
      </c>
      <c r="O242" s="52">
        <f t="shared" si="220"/>
        <v>16.774402009999996</v>
      </c>
      <c r="P242" s="52">
        <f t="shared" si="220"/>
        <v>19.419222059999996</v>
      </c>
      <c r="Q242" s="52">
        <f t="shared" si="220"/>
        <v>22.172038829999998</v>
      </c>
      <c r="R242" s="52">
        <f t="shared" si="220"/>
        <v>24.928904609999996</v>
      </c>
      <c r="S242" s="52">
        <f t="shared" si="220"/>
        <v>27.584893020000003</v>
      </c>
      <c r="T242" s="52">
        <f t="shared" si="220"/>
        <v>30.137922529999997</v>
      </c>
      <c r="U242" s="52">
        <f t="shared" si="220"/>
        <v>32.483671520000001</v>
      </c>
      <c r="V242" s="52">
        <f t="shared" si="220"/>
        <v>34.51686445</v>
      </c>
      <c r="W242" s="52">
        <f t="shared" si="220"/>
        <v>36.338405719999997</v>
      </c>
      <c r="X242" s="52">
        <f t="shared" si="220"/>
        <v>37.948303699999997</v>
      </c>
      <c r="Y242" s="52">
        <f t="shared" si="220"/>
        <v>39.242904450000005</v>
      </c>
      <c r="Z242" s="52">
        <f t="shared" si="220"/>
        <v>40.323782739999999</v>
      </c>
      <c r="AA242" s="52">
        <f t="shared" si="220"/>
        <v>41.191298729999993</v>
      </c>
      <c r="AB242" s="52">
        <f t="shared" si="220"/>
        <v>41.94867824</v>
      </c>
      <c r="AC242" s="52">
        <f t="shared" si="220"/>
        <v>42.493719140000003</v>
      </c>
      <c r="AD242" s="52">
        <f t="shared" si="220"/>
        <v>42.928781209999997</v>
      </c>
      <c r="AE242" s="52">
        <f t="shared" si="220"/>
        <v>43.35807586</v>
      </c>
      <c r="AF242" s="52">
        <f t="shared" si="220"/>
        <v>43.576608270000001</v>
      </c>
      <c r="AH242" s="65">
        <f t="shared" si="211"/>
        <v>2.2229123659999983</v>
      </c>
      <c r="AI242" s="65">
        <f t="shared" si="212"/>
        <v>6.8166546859999997</v>
      </c>
      <c r="AJ242" s="65">
        <f t="shared" si="213"/>
        <v>16.904532575999998</v>
      </c>
      <c r="AK242" s="65">
        <f t="shared" si="214"/>
        <v>29.930451226000002</v>
      </c>
      <c r="AL242" s="65">
        <f t="shared" si="215"/>
        <v>39.008939068000004</v>
      </c>
      <c r="AM242" s="65">
        <f t="shared" si="216"/>
        <v>42.861172543999999</v>
      </c>
      <c r="AN242" s="66"/>
      <c r="AO242" s="65">
        <f t="shared" si="217"/>
        <v>4.5197835259999994</v>
      </c>
      <c r="AP242" s="65">
        <f t="shared" si="218"/>
        <v>23.417491900999998</v>
      </c>
      <c r="AQ242" s="65">
        <f t="shared" si="219"/>
        <v>40.935055806000001</v>
      </c>
    </row>
    <row r="243" spans="1:43" x14ac:dyDescent="0.25">
      <c r="A243" s="13" t="s">
        <v>676</v>
      </c>
      <c r="B243" s="37"/>
      <c r="C243" s="52">
        <f t="shared" ref="C243:AF243" si="221">C149+C62</f>
        <v>825.44815573000005</v>
      </c>
      <c r="D243" s="52">
        <f t="shared" si="221"/>
        <v>830.17788968000002</v>
      </c>
      <c r="E243" s="52">
        <f t="shared" si="221"/>
        <v>826.78995395000004</v>
      </c>
      <c r="F243" s="52">
        <f t="shared" si="221"/>
        <v>818.60455727999999</v>
      </c>
      <c r="G243" s="52">
        <f t="shared" si="221"/>
        <v>806.82817229</v>
      </c>
      <c r="H243" s="52">
        <f t="shared" si="221"/>
        <v>791.35441503000004</v>
      </c>
      <c r="I243" s="52">
        <f t="shared" si="221"/>
        <v>771.82674744999997</v>
      </c>
      <c r="J243" s="52">
        <f t="shared" si="221"/>
        <v>747.66955900999994</v>
      </c>
      <c r="K243" s="52">
        <f t="shared" si="221"/>
        <v>718.57949998000004</v>
      </c>
      <c r="L243" s="52">
        <f t="shared" si="221"/>
        <v>684.2462373599999</v>
      </c>
      <c r="M243" s="52">
        <f t="shared" si="221"/>
        <v>644.46266947000004</v>
      </c>
      <c r="N243" s="52">
        <f t="shared" si="221"/>
        <v>599.54291377000004</v>
      </c>
      <c r="O243" s="52">
        <f t="shared" si="221"/>
        <v>550.22543060999999</v>
      </c>
      <c r="P243" s="52">
        <f t="shared" si="221"/>
        <v>497.67367251000002</v>
      </c>
      <c r="Q243" s="52">
        <f t="shared" si="221"/>
        <v>443.26849015000005</v>
      </c>
      <c r="R243" s="52">
        <f t="shared" si="221"/>
        <v>388.81158073</v>
      </c>
      <c r="S243" s="52">
        <f t="shared" si="221"/>
        <v>335.80106496000002</v>
      </c>
      <c r="T243" s="52">
        <f t="shared" si="221"/>
        <v>285.73245403999999</v>
      </c>
      <c r="U243" s="52">
        <f t="shared" si="221"/>
        <v>239.78824377999999</v>
      </c>
      <c r="V243" s="52">
        <f t="shared" si="221"/>
        <v>198.73065118</v>
      </c>
      <c r="W243" s="52">
        <f t="shared" si="221"/>
        <v>162.79598138</v>
      </c>
      <c r="X243" s="52">
        <f t="shared" si="221"/>
        <v>132.00327344999999</v>
      </c>
      <c r="Y243" s="52">
        <f t="shared" si="221"/>
        <v>106.05445299</v>
      </c>
      <c r="Z243" s="52">
        <f t="shared" si="221"/>
        <v>84.438006139999999</v>
      </c>
      <c r="AA243" s="52">
        <f t="shared" si="221"/>
        <v>66.637077489999996</v>
      </c>
      <c r="AB243" s="52">
        <f t="shared" si="221"/>
        <v>52.029230169999998</v>
      </c>
      <c r="AC243" s="52">
        <f t="shared" si="221"/>
        <v>40.299132220000004</v>
      </c>
      <c r="AD243" s="52">
        <f t="shared" si="221"/>
        <v>30.72101867999999</v>
      </c>
      <c r="AE243" s="52">
        <f t="shared" si="221"/>
        <v>23.080572700000001</v>
      </c>
      <c r="AF243" s="52">
        <f t="shared" si="221"/>
        <v>16.96116201000001</v>
      </c>
      <c r="AH243" s="65">
        <f t="shared" si="211"/>
        <v>821.569745786</v>
      </c>
      <c r="AI243" s="65">
        <f t="shared" si="212"/>
        <v>742.73529176600005</v>
      </c>
      <c r="AJ243" s="65">
        <f t="shared" si="213"/>
        <v>547.03463530200008</v>
      </c>
      <c r="AK243" s="65">
        <f t="shared" si="214"/>
        <v>289.77279893799999</v>
      </c>
      <c r="AL243" s="65">
        <f t="shared" si="215"/>
        <v>110.38575829000001</v>
      </c>
      <c r="AM243" s="65">
        <f t="shared" si="216"/>
        <v>32.618223155999999</v>
      </c>
      <c r="AN243" s="66"/>
      <c r="AO243" s="65">
        <f t="shared" si="217"/>
        <v>782.15251877600008</v>
      </c>
      <c r="AP243" s="65">
        <f t="shared" si="218"/>
        <v>418.40371712000001</v>
      </c>
      <c r="AQ243" s="65">
        <f t="shared" si="219"/>
        <v>71.501990723000006</v>
      </c>
    </row>
    <row r="244" spans="1:43" x14ac:dyDescent="0.25">
      <c r="A244" s="13" t="s">
        <v>412</v>
      </c>
      <c r="B244" s="37"/>
      <c r="C244" s="52">
        <f t="shared" ref="C244:AF244" si="222">C150+C63</f>
        <v>4601.8885592000006</v>
      </c>
      <c r="D244" s="52">
        <f t="shared" si="222"/>
        <v>4670.1259874999996</v>
      </c>
      <c r="E244" s="52">
        <f t="shared" si="222"/>
        <v>4671.5745298000002</v>
      </c>
      <c r="F244" s="52">
        <f t="shared" si="222"/>
        <v>4636.9322634999999</v>
      </c>
      <c r="G244" s="52">
        <f t="shared" si="222"/>
        <v>4577.4698448999998</v>
      </c>
      <c r="H244" s="52">
        <f t="shared" si="222"/>
        <v>4495.2864128000001</v>
      </c>
      <c r="I244" s="52">
        <f t="shared" si="222"/>
        <v>4388.9317546000002</v>
      </c>
      <c r="J244" s="52">
        <f t="shared" si="222"/>
        <v>4255.8164566999994</v>
      </c>
      <c r="K244" s="52">
        <f t="shared" si="222"/>
        <v>4093.5110304</v>
      </c>
      <c r="L244" s="52">
        <f t="shared" si="222"/>
        <v>3900.2336463000001</v>
      </c>
      <c r="M244" s="52">
        <f t="shared" si="222"/>
        <v>3675.5864527000003</v>
      </c>
      <c r="N244" s="52">
        <f t="shared" si="222"/>
        <v>3421.3461711</v>
      </c>
      <c r="O244" s="52">
        <f t="shared" si="222"/>
        <v>3141.6013906000003</v>
      </c>
      <c r="P244" s="52">
        <f t="shared" si="222"/>
        <v>2842.5483108000003</v>
      </c>
      <c r="Q244" s="52">
        <f t="shared" si="222"/>
        <v>2532.7968346000002</v>
      </c>
      <c r="R244" s="52">
        <f t="shared" si="222"/>
        <v>2221.6671691000001</v>
      </c>
      <c r="S244" s="52">
        <f t="shared" si="222"/>
        <v>1918.8221129999999</v>
      </c>
      <c r="T244" s="52">
        <f t="shared" si="222"/>
        <v>1632.8585885</v>
      </c>
      <c r="U244" s="52">
        <f t="shared" si="222"/>
        <v>1370.1023762</v>
      </c>
      <c r="V244" s="52">
        <f t="shared" si="222"/>
        <v>1134.8897916000001</v>
      </c>
      <c r="W244" s="52">
        <f t="shared" si="222"/>
        <v>928.8290753</v>
      </c>
      <c r="X244" s="52">
        <f t="shared" si="222"/>
        <v>751.95471999999995</v>
      </c>
      <c r="Y244" s="52">
        <f t="shared" si="222"/>
        <v>602.43878530000006</v>
      </c>
      <c r="Z244" s="52">
        <f t="shared" si="222"/>
        <v>477.75873190000004</v>
      </c>
      <c r="AA244" s="52">
        <f t="shared" si="222"/>
        <v>374.83056759999999</v>
      </c>
      <c r="AB244" s="52">
        <f t="shared" si="222"/>
        <v>290.65282130000003</v>
      </c>
      <c r="AC244" s="52">
        <f t="shared" si="222"/>
        <v>222.00826409999996</v>
      </c>
      <c r="AD244" s="52">
        <f t="shared" si="222"/>
        <v>166.40844610000002</v>
      </c>
      <c r="AE244" s="52">
        <f t="shared" si="222"/>
        <v>121.48027559999997</v>
      </c>
      <c r="AF244" s="52">
        <f t="shared" si="222"/>
        <v>85.170273400000013</v>
      </c>
      <c r="AH244" s="65">
        <f t="shared" si="211"/>
        <v>4631.5982369799995</v>
      </c>
      <c r="AI244" s="65">
        <f t="shared" si="212"/>
        <v>4226.7558601600003</v>
      </c>
      <c r="AJ244" s="65">
        <f t="shared" si="213"/>
        <v>3122.7758319600002</v>
      </c>
      <c r="AK244" s="65">
        <f t="shared" si="214"/>
        <v>1655.6680076800003</v>
      </c>
      <c r="AL244" s="65">
        <f t="shared" si="215"/>
        <v>627.1623760199999</v>
      </c>
      <c r="AM244" s="65">
        <f t="shared" si="216"/>
        <v>177.14401609999999</v>
      </c>
      <c r="AN244" s="66"/>
      <c r="AO244" s="65">
        <f t="shared" si="217"/>
        <v>4429.1770485699999</v>
      </c>
      <c r="AP244" s="65">
        <f t="shared" si="218"/>
        <v>2389.22191982</v>
      </c>
      <c r="AQ244" s="65">
        <f t="shared" si="219"/>
        <v>402.15319605999991</v>
      </c>
    </row>
    <row r="245" spans="1:43" x14ac:dyDescent="0.25">
      <c r="A245" s="13" t="s">
        <v>436</v>
      </c>
      <c r="B245" s="37"/>
      <c r="C245" s="52">
        <f t="shared" ref="C245:AF245" si="223">C151+C64</f>
        <v>54.6646669</v>
      </c>
      <c r="D245" s="52">
        <f t="shared" si="223"/>
        <v>54.64031159999999</v>
      </c>
      <c r="E245" s="52">
        <f t="shared" si="223"/>
        <v>54.335872800000004</v>
      </c>
      <c r="F245" s="52">
        <f t="shared" si="223"/>
        <v>53.72165489999999</v>
      </c>
      <c r="G245" s="52">
        <f t="shared" si="223"/>
        <v>52.859975799999994</v>
      </c>
      <c r="H245" s="52">
        <f t="shared" si="223"/>
        <v>51.775216499999985</v>
      </c>
      <c r="I245" s="52">
        <f t="shared" si="223"/>
        <v>50.477341200000012</v>
      </c>
      <c r="J245" s="52">
        <f t="shared" si="223"/>
        <v>48.867917900000002</v>
      </c>
      <c r="K245" s="52">
        <f t="shared" si="223"/>
        <v>46.946769200000006</v>
      </c>
      <c r="L245" s="52">
        <f t="shared" si="223"/>
        <v>44.712778999999998</v>
      </c>
      <c r="M245" s="52">
        <f t="shared" si="223"/>
        <v>42.164479399999991</v>
      </c>
      <c r="N245" s="52">
        <f t="shared" si="223"/>
        <v>39.198332299999997</v>
      </c>
      <c r="O245" s="52">
        <f t="shared" si="223"/>
        <v>36.016580999999988</v>
      </c>
      <c r="P245" s="52">
        <f t="shared" si="223"/>
        <v>32.619713399999995</v>
      </c>
      <c r="Q245" s="52">
        <f t="shared" si="223"/>
        <v>29.007746499999996</v>
      </c>
      <c r="R245" s="52">
        <f t="shared" si="223"/>
        <v>25.48707550000001</v>
      </c>
      <c r="S245" s="52">
        <f t="shared" si="223"/>
        <v>22.06036529999999</v>
      </c>
      <c r="T245" s="52">
        <f t="shared" si="223"/>
        <v>18.831077599999997</v>
      </c>
      <c r="U245" s="52">
        <f t="shared" si="223"/>
        <v>15.80098829999999</v>
      </c>
      <c r="V245" s="52">
        <f t="shared" si="223"/>
        <v>13.175522999999988</v>
      </c>
      <c r="W245" s="52">
        <f t="shared" si="223"/>
        <v>10.75307269999999</v>
      </c>
      <c r="X245" s="52">
        <f t="shared" si="223"/>
        <v>8.8399389999999975</v>
      </c>
      <c r="Y245" s="52">
        <f t="shared" si="223"/>
        <v>7.1327723999999986</v>
      </c>
      <c r="Z245" s="52">
        <f t="shared" si="223"/>
        <v>5.7329518000000119</v>
      </c>
      <c r="AA245" s="52">
        <f t="shared" si="223"/>
        <v>4.5394442999999969</v>
      </c>
      <c r="AB245" s="52">
        <f t="shared" si="223"/>
        <v>3.5523366000000065</v>
      </c>
      <c r="AC245" s="52">
        <f t="shared" si="223"/>
        <v>2.7721101999999918</v>
      </c>
      <c r="AD245" s="52">
        <f t="shared" si="223"/>
        <v>2.1993489000000239</v>
      </c>
      <c r="AE245" s="52">
        <f t="shared" si="223"/>
        <v>1.6303928999999813</v>
      </c>
      <c r="AF245" s="52">
        <f t="shared" si="223"/>
        <v>1.2683761000000005</v>
      </c>
      <c r="AH245" s="65">
        <f t="shared" si="211"/>
        <v>54.044496399999993</v>
      </c>
      <c r="AI245" s="65">
        <f t="shared" si="212"/>
        <v>48.556004759999993</v>
      </c>
      <c r="AJ245" s="65">
        <f t="shared" si="213"/>
        <v>35.801370519999992</v>
      </c>
      <c r="AK245" s="65">
        <f t="shared" si="214"/>
        <v>19.071005939999996</v>
      </c>
      <c r="AL245" s="65">
        <f t="shared" si="215"/>
        <v>7.399636039999999</v>
      </c>
      <c r="AM245" s="65">
        <f t="shared" si="216"/>
        <v>2.2845129400000008</v>
      </c>
      <c r="AN245" s="66"/>
      <c r="AO245" s="65">
        <f t="shared" si="217"/>
        <v>51.300250579999997</v>
      </c>
      <c r="AP245" s="65">
        <f t="shared" si="218"/>
        <v>27.436188229999992</v>
      </c>
      <c r="AQ245" s="65">
        <f t="shared" si="219"/>
        <v>4.8420744899999999</v>
      </c>
    </row>
    <row r="246" spans="1:43" x14ac:dyDescent="0.25">
      <c r="A246" s="13" t="s">
        <v>437</v>
      </c>
      <c r="B246" s="37"/>
      <c r="C246" s="52">
        <f t="shared" ref="C246:AF246" si="224">C152+C65</f>
        <v>13.57015356</v>
      </c>
      <c r="D246" s="52">
        <f t="shared" si="224"/>
        <v>13.542474430000002</v>
      </c>
      <c r="E246" s="52">
        <f t="shared" si="224"/>
        <v>13.372026620000002</v>
      </c>
      <c r="F246" s="52">
        <f t="shared" si="224"/>
        <v>13.184581110000002</v>
      </c>
      <c r="G246" s="52">
        <f t="shared" si="224"/>
        <v>12.99017619</v>
      </c>
      <c r="H246" s="52">
        <f t="shared" si="224"/>
        <v>12.793060449999999</v>
      </c>
      <c r="I246" s="52">
        <f t="shared" si="224"/>
        <v>12.39271679</v>
      </c>
      <c r="J246" s="52">
        <f t="shared" si="224"/>
        <v>11.991350690000001</v>
      </c>
      <c r="K246" s="52">
        <f t="shared" si="224"/>
        <v>11.589668379999996</v>
      </c>
      <c r="L246" s="52">
        <f t="shared" si="224"/>
        <v>10.985303240000004</v>
      </c>
      <c r="M246" s="52">
        <f t="shared" si="224"/>
        <v>10.379518079999995</v>
      </c>
      <c r="N246" s="52">
        <f t="shared" si="224"/>
        <v>9.6714197899999963</v>
      </c>
      <c r="O246" s="52">
        <f t="shared" si="224"/>
        <v>8.8605103599999975</v>
      </c>
      <c r="P246" s="52">
        <f t="shared" si="224"/>
        <v>7.9465098099999993</v>
      </c>
      <c r="Q246" s="52">
        <f t="shared" si="224"/>
        <v>7.1316726500000005</v>
      </c>
      <c r="R246" s="52">
        <f t="shared" si="224"/>
        <v>6.2144537100000008</v>
      </c>
      <c r="S246" s="52">
        <f t="shared" si="224"/>
        <v>5.3966864999999986</v>
      </c>
      <c r="T246" s="52">
        <f t="shared" si="224"/>
        <v>4.5779390299999978</v>
      </c>
      <c r="U246" s="52">
        <f t="shared" si="224"/>
        <v>3.859310330000004</v>
      </c>
      <c r="V246" s="52">
        <f t="shared" si="224"/>
        <v>3.2413130700000026</v>
      </c>
      <c r="W246" s="52">
        <f t="shared" si="224"/>
        <v>2.6230217600000003</v>
      </c>
      <c r="X246" s="52">
        <f t="shared" si="224"/>
        <v>2.1053777899999986</v>
      </c>
      <c r="Y246" s="52">
        <f t="shared" si="224"/>
        <v>1.6888385599999993</v>
      </c>
      <c r="Z246" s="52">
        <f t="shared" si="224"/>
        <v>1.3736649699999959</v>
      </c>
      <c r="AA246" s="52">
        <f t="shared" si="224"/>
        <v>1.0588400999999976</v>
      </c>
      <c r="AB246" s="52">
        <f t="shared" si="224"/>
        <v>0.8452678000000049</v>
      </c>
      <c r="AC246" s="52">
        <f t="shared" si="224"/>
        <v>0.73338217999999666</v>
      </c>
      <c r="AD246" s="52">
        <f t="shared" si="224"/>
        <v>0.52100307999999984</v>
      </c>
      <c r="AE246" s="52">
        <f t="shared" si="224"/>
        <v>0.40977121999999755</v>
      </c>
      <c r="AF246" s="52">
        <f t="shared" si="224"/>
        <v>0.29917307999999848</v>
      </c>
      <c r="AH246" s="65">
        <f t="shared" si="211"/>
        <v>13.331882382</v>
      </c>
      <c r="AI246" s="65">
        <f t="shared" si="212"/>
        <v>11.950419909999999</v>
      </c>
      <c r="AJ246" s="65">
        <f t="shared" si="213"/>
        <v>8.7979261379999976</v>
      </c>
      <c r="AK246" s="65">
        <f t="shared" si="214"/>
        <v>4.657940528000001</v>
      </c>
      <c r="AL246" s="65">
        <f t="shared" si="215"/>
        <v>1.7699486359999981</v>
      </c>
      <c r="AM246" s="65">
        <f t="shared" si="216"/>
        <v>0.56171947199999939</v>
      </c>
      <c r="AN246" s="66"/>
      <c r="AO246" s="65">
        <f t="shared" si="217"/>
        <v>12.641151145999999</v>
      </c>
      <c r="AP246" s="65">
        <f t="shared" si="218"/>
        <v>6.7279333329999993</v>
      </c>
      <c r="AQ246" s="65">
        <f t="shared" si="219"/>
        <v>1.1658340539999987</v>
      </c>
    </row>
    <row r="247" spans="1:43" x14ac:dyDescent="0.25">
      <c r="A247" s="13" t="s">
        <v>675</v>
      </c>
      <c r="B247" s="37"/>
      <c r="C247" s="52">
        <f t="shared" ref="C247:AF247" si="225">C153+C66</f>
        <v>0.62028970000000072</v>
      </c>
      <c r="D247" s="52">
        <f t="shared" si="225"/>
        <v>0.73036319999999932</v>
      </c>
      <c r="E247" s="52">
        <f t="shared" si="225"/>
        <v>0.79502990000003138</v>
      </c>
      <c r="F247" s="52">
        <f t="shared" si="225"/>
        <v>0.81912400000004482</v>
      </c>
      <c r="G247" s="52">
        <f t="shared" si="225"/>
        <v>0.81942659999998568</v>
      </c>
      <c r="H247" s="52">
        <f t="shared" si="225"/>
        <v>0.8116371999999501</v>
      </c>
      <c r="I247" s="52">
        <f t="shared" si="225"/>
        <v>0.8062113000000295</v>
      </c>
      <c r="J247" s="52">
        <f t="shared" si="225"/>
        <v>0.80815780000000359</v>
      </c>
      <c r="K247" s="52">
        <f t="shared" si="225"/>
        <v>0.81838119999997616</v>
      </c>
      <c r="L247" s="52">
        <f t="shared" si="225"/>
        <v>0.73076899999997524</v>
      </c>
      <c r="M247" s="52">
        <f t="shared" si="225"/>
        <v>0.74994139999997744</v>
      </c>
      <c r="N247" s="52">
        <f t="shared" si="225"/>
        <v>0.77145209999999909</v>
      </c>
      <c r="O247" s="52">
        <f t="shared" si="225"/>
        <v>0.68761410000000756</v>
      </c>
      <c r="P247" s="52">
        <f t="shared" si="225"/>
        <v>0.70359420000004325</v>
      </c>
      <c r="Q247" s="52">
        <f t="shared" si="225"/>
        <v>0.71638199999999874</v>
      </c>
      <c r="R247" s="52">
        <f t="shared" si="225"/>
        <v>0.61992870000001399</v>
      </c>
      <c r="S247" s="52">
        <f t="shared" si="225"/>
        <v>0.62093590000001764</v>
      </c>
      <c r="T247" s="52">
        <f t="shared" si="225"/>
        <v>0.61761550000001075</v>
      </c>
      <c r="U247" s="52">
        <f t="shared" si="225"/>
        <v>0.50481600000003934</v>
      </c>
      <c r="V247" s="52">
        <f t="shared" si="225"/>
        <v>0.4898606999999856</v>
      </c>
      <c r="W247" s="52">
        <f t="shared" si="225"/>
        <v>0.47133529999999835</v>
      </c>
      <c r="X247" s="52">
        <f t="shared" si="225"/>
        <v>0.44889679999997723</v>
      </c>
      <c r="Y247" s="52">
        <f t="shared" si="225"/>
        <v>0.42271069999995914</v>
      </c>
      <c r="Z247" s="52">
        <f t="shared" si="225"/>
        <v>0.39314600000003563</v>
      </c>
      <c r="AA247" s="52">
        <f t="shared" si="225"/>
        <v>0.25607700000000477</v>
      </c>
      <c r="AB247" s="52">
        <f t="shared" si="225"/>
        <v>0.21934690000000501</v>
      </c>
      <c r="AC247" s="52">
        <f t="shared" si="225"/>
        <v>0.18183999999996558</v>
      </c>
      <c r="AD247" s="52">
        <f t="shared" si="225"/>
        <v>0.14343710000002829</v>
      </c>
      <c r="AE247" s="52">
        <f t="shared" si="225"/>
        <v>0.10449249999999211</v>
      </c>
      <c r="AF247" s="52">
        <f t="shared" si="225"/>
        <v>6.5494499999999789E-2</v>
      </c>
      <c r="AH247" s="65">
        <f t="shared" si="211"/>
        <v>0.75684668000001243</v>
      </c>
      <c r="AI247" s="65">
        <f t="shared" si="212"/>
        <v>0.7950312999999869</v>
      </c>
      <c r="AJ247" s="65">
        <f t="shared" si="213"/>
        <v>0.72579676000000526</v>
      </c>
      <c r="AK247" s="65">
        <f t="shared" si="214"/>
        <v>0.57063136000001347</v>
      </c>
      <c r="AL247" s="65">
        <f t="shared" si="215"/>
        <v>0.39843315999999501</v>
      </c>
      <c r="AM247" s="65">
        <f t="shared" si="216"/>
        <v>0.14292219999999817</v>
      </c>
      <c r="AN247" s="66"/>
      <c r="AO247" s="65">
        <f t="shared" si="217"/>
        <v>0.77593898999999966</v>
      </c>
      <c r="AP247" s="65">
        <f t="shared" si="218"/>
        <v>0.64821406000000936</v>
      </c>
      <c r="AQ247" s="65">
        <f t="shared" si="219"/>
        <v>0.27067767999999659</v>
      </c>
    </row>
    <row r="248" spans="1:43" x14ac:dyDescent="0.25">
      <c r="A248" s="13" t="s">
        <v>413</v>
      </c>
      <c r="B248" s="37"/>
      <c r="C248" s="52">
        <f t="shared" ref="C248:AF248" si="226">C154+C67</f>
        <v>1.2122480000002156E-2</v>
      </c>
      <c r="D248" s="52">
        <f t="shared" si="226"/>
        <v>2.4422220000005268E-2</v>
      </c>
      <c r="E248" s="52">
        <f t="shared" si="226"/>
        <v>3.1601880000003746E-2</v>
      </c>
      <c r="F248" s="52">
        <f t="shared" si="226"/>
        <v>3.399985000000072E-2</v>
      </c>
      <c r="G248" s="52">
        <f t="shared" si="226"/>
        <v>3.3669009999997002E-2</v>
      </c>
      <c r="H248" s="52">
        <f t="shared" si="226"/>
        <v>3.2555130000005761E-2</v>
      </c>
      <c r="I248" s="52">
        <f t="shared" si="226"/>
        <v>3.1932020000006389E-2</v>
      </c>
      <c r="J248" s="52">
        <f t="shared" si="226"/>
        <v>3.237747000000013E-2</v>
      </c>
      <c r="K248" s="52">
        <f t="shared" si="226"/>
        <v>3.3951670000000433E-2</v>
      </c>
      <c r="L248" s="52">
        <f t="shared" si="226"/>
        <v>3.6411350000001619E-2</v>
      </c>
      <c r="M248" s="52">
        <f t="shared" si="226"/>
        <v>3.9387390000001687E-2</v>
      </c>
      <c r="N248" s="52">
        <f t="shared" si="226"/>
        <v>4.2502439999999808E-2</v>
      </c>
      <c r="O248" s="52">
        <f t="shared" si="226"/>
        <v>4.5433219999999608E-2</v>
      </c>
      <c r="P248" s="52">
        <f t="shared" si="226"/>
        <v>4.7933959999994613E-2</v>
      </c>
      <c r="Q248" s="52">
        <f t="shared" si="226"/>
        <v>4.9839430000005791E-2</v>
      </c>
      <c r="R248" s="52">
        <f t="shared" si="226"/>
        <v>5.1052409999996939E-2</v>
      </c>
      <c r="S248" s="52">
        <f t="shared" si="226"/>
        <v>5.1530530000000851E-2</v>
      </c>
      <c r="T248" s="52">
        <f t="shared" si="226"/>
        <v>5.1270180000003052E-2</v>
      </c>
      <c r="U248" s="52">
        <f t="shared" si="226"/>
        <v>5.0293079999995882E-2</v>
      </c>
      <c r="V248" s="52">
        <f t="shared" si="226"/>
        <v>4.8637040000002685E-2</v>
      </c>
      <c r="W248" s="52">
        <f t="shared" si="226"/>
        <v>4.6348900000005244E-2</v>
      </c>
      <c r="X248" s="52">
        <f t="shared" si="226"/>
        <v>4.3482550000000231E-2</v>
      </c>
      <c r="Y248" s="52">
        <f t="shared" si="226"/>
        <v>4.0096189999999865E-2</v>
      </c>
      <c r="Z248" s="52">
        <f t="shared" si="226"/>
        <v>3.6253729999998541E-2</v>
      </c>
      <c r="AA248" s="52">
        <f t="shared" si="226"/>
        <v>3.2024030000002313E-2</v>
      </c>
      <c r="AB248" s="52">
        <f t="shared" si="226"/>
        <v>2.7481789999995954E-2</v>
      </c>
      <c r="AC248" s="52">
        <f t="shared" si="226"/>
        <v>2.270455999999399E-2</v>
      </c>
      <c r="AD248" s="52">
        <f t="shared" si="226"/>
        <v>1.7771830000000932E-2</v>
      </c>
      <c r="AE248" s="52">
        <f t="shared" si="226"/>
        <v>1.2763230000004455E-2</v>
      </c>
      <c r="AF248" s="52">
        <f t="shared" si="226"/>
        <v>7.7544899999963945E-3</v>
      </c>
      <c r="AH248" s="65">
        <f t="shared" si="211"/>
        <v>2.7163088000001778E-2</v>
      </c>
      <c r="AI248" s="65">
        <f t="shared" si="212"/>
        <v>3.3445528000002868E-2</v>
      </c>
      <c r="AJ248" s="65">
        <f t="shared" si="213"/>
        <v>4.5019288000000303E-2</v>
      </c>
      <c r="AK248" s="65">
        <f t="shared" si="214"/>
        <v>5.0556647999999885E-2</v>
      </c>
      <c r="AL248" s="65">
        <f t="shared" si="215"/>
        <v>3.9641080000001237E-2</v>
      </c>
      <c r="AM248" s="65">
        <f t="shared" si="216"/>
        <v>1.7695179999998346E-2</v>
      </c>
      <c r="AN248" s="66"/>
      <c r="AO248" s="65">
        <f t="shared" si="217"/>
        <v>3.0304308000002323E-2</v>
      </c>
      <c r="AP248" s="65">
        <f t="shared" si="218"/>
        <v>4.7787968000000097E-2</v>
      </c>
      <c r="AQ248" s="65">
        <f t="shared" si="219"/>
        <v>2.8668129999999792E-2</v>
      </c>
    </row>
    <row r="249" spans="1:43" x14ac:dyDescent="0.25">
      <c r="A249" s="13" t="s">
        <v>414</v>
      </c>
      <c r="B249" s="37"/>
      <c r="C249" s="52">
        <f t="shared" ref="C249:AF249" si="227">C155+C68</f>
        <v>236.99223289999992</v>
      </c>
      <c r="D249" s="52">
        <f t="shared" si="227"/>
        <v>239.2054459</v>
      </c>
      <c r="E249" s="52">
        <f t="shared" si="227"/>
        <v>238.45771880000007</v>
      </c>
      <c r="F249" s="52">
        <f t="shared" si="227"/>
        <v>236.21474499999999</v>
      </c>
      <c r="G249" s="52">
        <f t="shared" si="227"/>
        <v>232.99702540000001</v>
      </c>
      <c r="H249" s="52">
        <f t="shared" si="227"/>
        <v>228.57852169999995</v>
      </c>
      <c r="I249" s="52">
        <f t="shared" si="227"/>
        <v>223.02543689999999</v>
      </c>
      <c r="J249" s="52">
        <f t="shared" si="227"/>
        <v>216.2574621</v>
      </c>
      <c r="K249" s="52">
        <f t="shared" si="227"/>
        <v>207.96551600000001</v>
      </c>
      <c r="L249" s="52">
        <f t="shared" si="227"/>
        <v>198.24523180000006</v>
      </c>
      <c r="M249" s="52">
        <f t="shared" si="227"/>
        <v>186.88145959999994</v>
      </c>
      <c r="N249" s="52">
        <f t="shared" si="227"/>
        <v>174.17694870000003</v>
      </c>
      <c r="O249" s="52">
        <f t="shared" si="227"/>
        <v>160.12993329999989</v>
      </c>
      <c r="P249" s="52">
        <f t="shared" si="227"/>
        <v>145.15516189999991</v>
      </c>
      <c r="Q249" s="52">
        <f t="shared" si="227"/>
        <v>129.67518570000001</v>
      </c>
      <c r="R249" s="52">
        <f t="shared" si="227"/>
        <v>114.01240180000002</v>
      </c>
      <c r="S249" s="52">
        <f t="shared" si="227"/>
        <v>98.803026599999981</v>
      </c>
      <c r="T249" s="52">
        <f t="shared" si="227"/>
        <v>84.376745200000045</v>
      </c>
      <c r="U249" s="52">
        <f t="shared" si="227"/>
        <v>71.165628999999967</v>
      </c>
      <c r="V249" s="52">
        <f t="shared" si="227"/>
        <v>59.186178799999972</v>
      </c>
      <c r="W249" s="52">
        <f t="shared" si="227"/>
        <v>48.761940700000039</v>
      </c>
      <c r="X249" s="52">
        <f t="shared" si="227"/>
        <v>39.802332100000015</v>
      </c>
      <c r="Y249" s="52">
        <f t="shared" si="227"/>
        <v>32.106888100000013</v>
      </c>
      <c r="Z249" s="52">
        <f t="shared" si="227"/>
        <v>25.679739299999984</v>
      </c>
      <c r="AA249" s="52">
        <f t="shared" si="227"/>
        <v>20.422243900000058</v>
      </c>
      <c r="AB249" s="52">
        <f t="shared" si="227"/>
        <v>16.025765699999944</v>
      </c>
      <c r="AC249" s="52">
        <f t="shared" si="227"/>
        <v>12.385910299999955</v>
      </c>
      <c r="AD249" s="52">
        <f t="shared" si="227"/>
        <v>9.3995371000000425</v>
      </c>
      <c r="AE249" s="52">
        <f t="shared" si="227"/>
        <v>7.067799599999967</v>
      </c>
      <c r="AF249" s="52">
        <f t="shared" si="227"/>
        <v>5.0803085999999897</v>
      </c>
      <c r="AH249" s="65">
        <f t="shared" si="211"/>
        <v>236.7734336</v>
      </c>
      <c r="AI249" s="65">
        <f t="shared" si="212"/>
        <v>214.81443369999997</v>
      </c>
      <c r="AJ249" s="65">
        <f t="shared" si="213"/>
        <v>159.20373783999997</v>
      </c>
      <c r="AK249" s="65">
        <f t="shared" si="214"/>
        <v>85.508796279999999</v>
      </c>
      <c r="AL249" s="65">
        <f t="shared" si="215"/>
        <v>33.35462882000003</v>
      </c>
      <c r="AM249" s="65">
        <f t="shared" si="216"/>
        <v>9.9918642599999803</v>
      </c>
      <c r="AN249" s="66"/>
      <c r="AO249" s="65">
        <f t="shared" si="217"/>
        <v>225.79393364999999</v>
      </c>
      <c r="AP249" s="65">
        <f t="shared" si="218"/>
        <v>122.35626705999999</v>
      </c>
      <c r="AQ249" s="65">
        <f t="shared" si="219"/>
        <v>21.673246540000005</v>
      </c>
    </row>
    <row r="250" spans="1:43" x14ac:dyDescent="0.25">
      <c r="A250" s="13" t="s">
        <v>415</v>
      </c>
      <c r="B250" s="37"/>
      <c r="C250" s="52">
        <f t="shared" ref="C250:L250" si="228">C156+C69</f>
        <v>8.5298100000024135E-3</v>
      </c>
      <c r="D250" s="52">
        <f t="shared" si="228"/>
        <v>1.7241649999998998E-2</v>
      </c>
      <c r="E250" s="52">
        <f t="shared" si="228"/>
        <v>2.2390399999999033E-2</v>
      </c>
      <c r="F250" s="52">
        <f t="shared" si="228"/>
        <v>2.4178710000001047E-2</v>
      </c>
      <c r="G250" s="52">
        <f t="shared" si="228"/>
        <v>2.4026450000000921E-2</v>
      </c>
      <c r="H250" s="52">
        <f t="shared" si="228"/>
        <v>2.3292370000000062E-2</v>
      </c>
      <c r="I250" s="52">
        <f t="shared" si="228"/>
        <v>2.2872639999999222E-2</v>
      </c>
      <c r="J250" s="52">
        <f t="shared" si="228"/>
        <v>2.3179290000001629E-2</v>
      </c>
      <c r="K250" s="52">
        <f t="shared" si="228"/>
        <v>2.4262220000000667E-2</v>
      </c>
      <c r="L250" s="52">
        <f t="shared" si="228"/>
        <v>2.595760000000169E-2</v>
      </c>
      <c r="M250" s="52">
        <f t="shared" ref="M250:AF250" si="229">M156+M69</f>
        <v>2.8011689999999589E-2</v>
      </c>
      <c r="N250" s="52">
        <f t="shared" si="229"/>
        <v>3.0163390000002011E-2</v>
      </c>
      <c r="O250" s="52">
        <f t="shared" si="229"/>
        <v>3.218813999999881E-2</v>
      </c>
      <c r="P250" s="52">
        <f t="shared" si="229"/>
        <v>3.391479000000075E-2</v>
      </c>
      <c r="Q250" s="52">
        <f t="shared" si="229"/>
        <v>3.5227990000002762E-2</v>
      </c>
      <c r="R250" s="52">
        <f t="shared" si="229"/>
        <v>3.6059720000000794E-2</v>
      </c>
      <c r="S250" s="52">
        <f t="shared" si="229"/>
        <v>3.638026999999866E-2</v>
      </c>
      <c r="T250" s="52">
        <f t="shared" si="229"/>
        <v>3.6186969999999263E-2</v>
      </c>
      <c r="U250" s="52">
        <f t="shared" si="229"/>
        <v>3.549484999999919E-2</v>
      </c>
      <c r="V250" s="52">
        <f t="shared" si="229"/>
        <v>3.4330230000001905E-2</v>
      </c>
      <c r="W250" s="52">
        <f t="shared" si="229"/>
        <v>3.2725589999998306E-2</v>
      </c>
      <c r="X250" s="52">
        <f t="shared" si="229"/>
        <v>3.07183199999983E-2</v>
      </c>
      <c r="Y250" s="52">
        <f t="shared" si="229"/>
        <v>2.8348699999995119E-2</v>
      </c>
      <c r="Z250" s="52">
        <f t="shared" si="229"/>
        <v>2.5660969999997008E-2</v>
      </c>
      <c r="AA250" s="52">
        <f t="shared" si="229"/>
        <v>2.2702680000001862E-2</v>
      </c>
      <c r="AB250" s="52">
        <f t="shared" si="229"/>
        <v>1.9525559999998165E-2</v>
      </c>
      <c r="AC250" s="52">
        <f t="shared" si="229"/>
        <v>1.6183269999999084E-2</v>
      </c>
      <c r="AD250" s="52">
        <f t="shared" si="229"/>
        <v>1.2730940000004409E-2</v>
      </c>
      <c r="AE250" s="52">
        <f t="shared" si="229"/>
        <v>9.223849999997924E-3</v>
      </c>
      <c r="AF250" s="52">
        <f t="shared" si="229"/>
        <v>5.7146400000007702E-3</v>
      </c>
      <c r="AH250" s="65">
        <f t="shared" si="211"/>
        <v>1.9273404000000483E-2</v>
      </c>
      <c r="AI250" s="65">
        <f t="shared" si="212"/>
        <v>2.3912824000000655E-2</v>
      </c>
      <c r="AJ250" s="65">
        <f t="shared" si="213"/>
        <v>3.1901200000000782E-2</v>
      </c>
      <c r="AK250" s="65">
        <f t="shared" si="214"/>
        <v>3.5690407999999965E-2</v>
      </c>
      <c r="AL250" s="65">
        <f t="shared" si="215"/>
        <v>2.8031251999998119E-2</v>
      </c>
      <c r="AM250" s="65">
        <f t="shared" si="216"/>
        <v>1.267565200000007E-2</v>
      </c>
      <c r="AN250" s="66"/>
      <c r="AO250" s="65">
        <f t="shared" si="217"/>
        <v>2.1593114000000569E-2</v>
      </c>
      <c r="AP250" s="65">
        <f t="shared" si="218"/>
        <v>3.3795804000000373E-2</v>
      </c>
      <c r="AQ250" s="65">
        <f t="shared" si="219"/>
        <v>2.0353451999999096E-2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6077.2576397299908</v>
      </c>
      <c r="D254" s="52">
        <f t="shared" ref="D254:AF254" si="230">SUM(D255:D260)</f>
        <v>6384.1722135199452</v>
      </c>
      <c r="E254" s="52">
        <f t="shared" si="230"/>
        <v>6500.9575155699713</v>
      </c>
      <c r="F254" s="52">
        <f t="shared" si="230"/>
        <v>6500.4778642199681</v>
      </c>
      <c r="G254" s="52">
        <f t="shared" si="230"/>
        <v>6432.4352901900302</v>
      </c>
      <c r="H254" s="52">
        <f t="shared" si="230"/>
        <v>6325.4011596400314</v>
      </c>
      <c r="I254" s="52">
        <f t="shared" si="230"/>
        <v>6194.2532977199598</v>
      </c>
      <c r="J254" s="52">
        <f t="shared" si="230"/>
        <v>6044.2172731299961</v>
      </c>
      <c r="K254" s="52">
        <f t="shared" si="230"/>
        <v>5874.9509100399709</v>
      </c>
      <c r="L254" s="52">
        <f t="shared" si="230"/>
        <v>5683.1738913399904</v>
      </c>
      <c r="M254" s="52">
        <f t="shared" si="230"/>
        <v>5465.8349096200027</v>
      </c>
      <c r="N254" s="52">
        <f t="shared" si="230"/>
        <v>5222.0042492800512</v>
      </c>
      <c r="O254" s="52">
        <f t="shared" si="230"/>
        <v>4953.2659308399798</v>
      </c>
      <c r="P254" s="52">
        <f t="shared" si="230"/>
        <v>4663.828148330027</v>
      </c>
      <c r="Q254" s="52">
        <f t="shared" si="230"/>
        <v>4361.2577959500222</v>
      </c>
      <c r="R254" s="52">
        <f t="shared" si="230"/>
        <v>4053.7799916799645</v>
      </c>
      <c r="S254" s="52">
        <f t="shared" si="230"/>
        <v>3750.9150736799616</v>
      </c>
      <c r="T254" s="52">
        <f t="shared" si="230"/>
        <v>3460.9273441499895</v>
      </c>
      <c r="U254" s="52">
        <f t="shared" si="230"/>
        <v>3190.380356060035</v>
      </c>
      <c r="V254" s="52">
        <f t="shared" si="230"/>
        <v>2943.8136663699925</v>
      </c>
      <c r="W254" s="52">
        <f t="shared" si="230"/>
        <v>2723.1262246499764</v>
      </c>
      <c r="X254" s="52">
        <f t="shared" si="230"/>
        <v>2528.850661309998</v>
      </c>
      <c r="Y254" s="52">
        <f t="shared" si="230"/>
        <v>2359.121643889961</v>
      </c>
      <c r="Z254" s="52">
        <f t="shared" si="230"/>
        <v>2211.9565179500078</v>
      </c>
      <c r="AA254" s="52">
        <f t="shared" si="230"/>
        <v>2084.3746421299961</v>
      </c>
      <c r="AB254" s="52">
        <f t="shared" si="230"/>
        <v>1974.0320513599731</v>
      </c>
      <c r="AC254" s="52">
        <f t="shared" si="230"/>
        <v>1877.864826269903</v>
      </c>
      <c r="AD254" s="52">
        <f t="shared" si="230"/>
        <v>1793.7928574400703</v>
      </c>
      <c r="AE254" s="52">
        <f t="shared" si="230"/>
        <v>1720.1084584600167</v>
      </c>
      <c r="AF254" s="52">
        <f t="shared" si="230"/>
        <v>1654.7977422900183</v>
      </c>
      <c r="AH254" s="65">
        <f t="shared" ref="AH254:AH260" si="231">AVERAGE(C254:G254)</f>
        <v>6379.0601046459815</v>
      </c>
      <c r="AI254" s="65">
        <f t="shared" ref="AI254:AI260" si="232">AVERAGE(H254:L254)</f>
        <v>6024.399306373989</v>
      </c>
      <c r="AJ254" s="65">
        <f t="shared" ref="AJ254:AJ260" si="233">AVERAGE(M254:Q254)</f>
        <v>4933.238206804016</v>
      </c>
      <c r="AK254" s="65">
        <f t="shared" ref="AK254:AK260" si="234">AVERAGE(R254:V254)</f>
        <v>3479.9632863879888</v>
      </c>
      <c r="AL254" s="65">
        <f t="shared" ref="AL254:AL260" si="235">AVERAGE(W254:AA254)</f>
        <v>2381.4859379859877</v>
      </c>
      <c r="AM254" s="65">
        <f t="shared" ref="AM254:AM260" si="236">AVERAGE(AB254:AF254)</f>
        <v>1804.1191871639962</v>
      </c>
      <c r="AN254" s="66"/>
      <c r="AO254" s="65">
        <f t="shared" ref="AO254:AO260" si="237">AVERAGE(AH254:AI254)</f>
        <v>6201.7297055099853</v>
      </c>
      <c r="AP254" s="65">
        <f t="shared" ref="AP254:AP260" si="238">AVERAGE(AJ254:AK254)</f>
        <v>4206.6007465960029</v>
      </c>
      <c r="AQ254" s="65">
        <f t="shared" ref="AQ254:AQ260" si="239">AVERAGE(AL254:AM254)</f>
        <v>2092.802562574992</v>
      </c>
    </row>
    <row r="255" spans="1:43" x14ac:dyDescent="0.25">
      <c r="A255" s="13" t="s">
        <v>422</v>
      </c>
      <c r="B255" s="13"/>
      <c r="C255" s="52">
        <f>SUM(C241:C250)</f>
        <v>5777.2859267300009</v>
      </c>
      <c r="D255" s="52">
        <f t="shared" ref="D255:AF255" si="240">SUM(D241:D250)</f>
        <v>5865.2018325199997</v>
      </c>
      <c r="E255" s="52">
        <f t="shared" si="240"/>
        <v>5877.5372165700019</v>
      </c>
      <c r="F255" s="52">
        <f t="shared" si="240"/>
        <v>5850.9192542200008</v>
      </c>
      <c r="G255" s="52">
        <f t="shared" si="240"/>
        <v>5799.3385811899998</v>
      </c>
      <c r="H255" s="52">
        <f t="shared" si="240"/>
        <v>5725.4836906400005</v>
      </c>
      <c r="I255" s="52">
        <f t="shared" si="240"/>
        <v>5628.4983507200004</v>
      </c>
      <c r="J255" s="52">
        <f t="shared" si="240"/>
        <v>5506.1953661300004</v>
      </c>
      <c r="K255" s="52">
        <f t="shared" si="240"/>
        <v>5356.4749730399999</v>
      </c>
      <c r="L255" s="52">
        <f t="shared" si="240"/>
        <v>5177.4537863399992</v>
      </c>
      <c r="M255" s="52">
        <f t="shared" si="240"/>
        <v>4968.7239036200017</v>
      </c>
      <c r="N255" s="52">
        <f t="shared" si="240"/>
        <v>4732.06697128</v>
      </c>
      <c r="O255" s="52">
        <f t="shared" si="240"/>
        <v>4471.2755488399998</v>
      </c>
      <c r="P255" s="52">
        <f t="shared" si="240"/>
        <v>4192.0684513300012</v>
      </c>
      <c r="Q255" s="52">
        <f t="shared" si="240"/>
        <v>3902.7868789499998</v>
      </c>
      <c r="R255" s="52">
        <f t="shared" si="240"/>
        <v>3611.8780556800007</v>
      </c>
      <c r="S255" s="52">
        <f t="shared" si="240"/>
        <v>3328.64541968</v>
      </c>
      <c r="T255" s="52">
        <f t="shared" si="240"/>
        <v>3060.9121051499997</v>
      </c>
      <c r="U255" s="52">
        <f t="shared" si="240"/>
        <v>2814.7285810599997</v>
      </c>
      <c r="V255" s="52">
        <f t="shared" si="240"/>
        <v>2594.1479663700002</v>
      </c>
      <c r="W255" s="52">
        <f t="shared" si="240"/>
        <v>2400.6926416500005</v>
      </c>
      <c r="X255" s="52">
        <f t="shared" si="240"/>
        <v>2234.6046273100001</v>
      </c>
      <c r="Y255" s="52">
        <f t="shared" si="240"/>
        <v>2093.8477658900006</v>
      </c>
      <c r="Z255" s="52">
        <f t="shared" si="240"/>
        <v>1976.3028029500001</v>
      </c>
      <c r="AA255" s="52">
        <f t="shared" si="240"/>
        <v>1878.8813661300001</v>
      </c>
      <c r="AB255" s="52">
        <f t="shared" si="240"/>
        <v>1799.0875243599994</v>
      </c>
      <c r="AC255" s="52">
        <f t="shared" si="240"/>
        <v>1733.70153927</v>
      </c>
      <c r="AD255" s="52">
        <f t="shared" si="240"/>
        <v>1680.4375064400001</v>
      </c>
      <c r="AE255" s="52">
        <f t="shared" si="240"/>
        <v>1637.33415046</v>
      </c>
      <c r="AF255" s="52">
        <f t="shared" si="240"/>
        <v>1602.13163429</v>
      </c>
      <c r="AG255" s="67"/>
      <c r="AH255" s="65">
        <f t="shared" si="231"/>
        <v>5834.0565622460008</v>
      </c>
      <c r="AI255" s="65">
        <f t="shared" si="232"/>
        <v>5478.8212333740003</v>
      </c>
      <c r="AJ255" s="65">
        <f t="shared" si="233"/>
        <v>4453.384350804</v>
      </c>
      <c r="AK255" s="65">
        <f t="shared" si="234"/>
        <v>3082.0624255880002</v>
      </c>
      <c r="AL255" s="65">
        <f t="shared" si="235"/>
        <v>2116.8658407860007</v>
      </c>
      <c r="AM255" s="65">
        <f t="shared" si="236"/>
        <v>1690.5384709639998</v>
      </c>
      <c r="AN255" s="66"/>
      <c r="AO255" s="65">
        <f t="shared" si="237"/>
        <v>5656.4388978100005</v>
      </c>
      <c r="AP255" s="65">
        <f t="shared" si="238"/>
        <v>3767.7233881960001</v>
      </c>
      <c r="AQ255" s="65">
        <f t="shared" si="239"/>
        <v>1903.7021558750002</v>
      </c>
    </row>
    <row r="256" spans="1:43" x14ac:dyDescent="0.25">
      <c r="A256" s="13" t="s">
        <v>399</v>
      </c>
      <c r="B256" s="13"/>
      <c r="C256" s="52">
        <f>C78+C187</f>
        <v>234.2275499999887</v>
      </c>
      <c r="D256" s="52">
        <f>D78+D187</f>
        <v>402.96416999994835</v>
      </c>
      <c r="E256" s="52">
        <f>E78+E187</f>
        <v>479.69413999997778</v>
      </c>
      <c r="F256" s="52">
        <f t="shared" ref="F256:AF256" si="241">F78+F187</f>
        <v>494.53095999996367</v>
      </c>
      <c r="G256" s="52">
        <f t="shared" si="241"/>
        <v>477.32130000003599</v>
      </c>
      <c r="H256" s="52">
        <f t="shared" si="241"/>
        <v>449.47874000002412</v>
      </c>
      <c r="I256" s="52">
        <f t="shared" si="241"/>
        <v>423.64406999996208</v>
      </c>
      <c r="J256" s="52">
        <f t="shared" si="241"/>
        <v>405.35260999999446</v>
      </c>
      <c r="K256" s="52">
        <f t="shared" si="241"/>
        <v>395.40986999997403</v>
      </c>
      <c r="L256" s="52">
        <f t="shared" si="241"/>
        <v>392.07123999998657</v>
      </c>
      <c r="M256" s="52">
        <f t="shared" si="241"/>
        <v>392.66743000000133</v>
      </c>
      <c r="N256" s="52">
        <f t="shared" si="241"/>
        <v>394.58299000005354</v>
      </c>
      <c r="O256" s="52">
        <f t="shared" si="241"/>
        <v>395.71255999997447</v>
      </c>
      <c r="P256" s="52">
        <f t="shared" si="241"/>
        <v>394.59902000001966</v>
      </c>
      <c r="Q256" s="52">
        <f t="shared" si="241"/>
        <v>390.44182000002183</v>
      </c>
      <c r="R256" s="52">
        <f t="shared" si="241"/>
        <v>382.93217999996341</v>
      </c>
      <c r="S256" s="52">
        <f t="shared" si="241"/>
        <v>372.14823999996224</v>
      </c>
      <c r="T256" s="52">
        <f t="shared" si="241"/>
        <v>358.37620999998035</v>
      </c>
      <c r="U256" s="52">
        <f t="shared" si="241"/>
        <v>341.98524000003817</v>
      </c>
      <c r="V256" s="52">
        <f t="shared" si="241"/>
        <v>323.34764999998879</v>
      </c>
      <c r="W256" s="52">
        <f t="shared" si="241"/>
        <v>302.77272999997149</v>
      </c>
      <c r="X256" s="52">
        <f t="shared" si="241"/>
        <v>280.5250799999958</v>
      </c>
      <c r="Y256" s="52">
        <f t="shared" si="241"/>
        <v>256.79746999996496</v>
      </c>
      <c r="Z256" s="52">
        <f t="shared" si="241"/>
        <v>231.77501000001212</v>
      </c>
      <c r="AA256" s="52">
        <f t="shared" si="241"/>
        <v>205.6363299999939</v>
      </c>
      <c r="AB256" s="52">
        <f t="shared" si="241"/>
        <v>178.60625999997137</v>
      </c>
      <c r="AC256" s="52">
        <f t="shared" si="241"/>
        <v>150.91899999990346</v>
      </c>
      <c r="AD256" s="52">
        <f t="shared" si="241"/>
        <v>122.84943000006751</v>
      </c>
      <c r="AE256" s="52">
        <f t="shared" si="241"/>
        <v>94.706620000015391</v>
      </c>
      <c r="AF256" s="52">
        <f t="shared" si="241"/>
        <v>66.786810000019614</v>
      </c>
      <c r="AG256" s="67"/>
      <c r="AH256" s="65">
        <f t="shared" si="231"/>
        <v>417.74762399998292</v>
      </c>
      <c r="AI256" s="65">
        <f t="shared" si="232"/>
        <v>413.19130599998823</v>
      </c>
      <c r="AJ256" s="65">
        <f t="shared" si="233"/>
        <v>393.60076400001418</v>
      </c>
      <c r="AK256" s="65">
        <f t="shared" si="234"/>
        <v>355.75790399998658</v>
      </c>
      <c r="AL256" s="65">
        <f t="shared" si="235"/>
        <v>255.50132399998765</v>
      </c>
      <c r="AM256" s="65">
        <f t="shared" si="236"/>
        <v>122.77362399999546</v>
      </c>
      <c r="AN256" s="66"/>
      <c r="AO256" s="65">
        <f t="shared" si="237"/>
        <v>415.46946499998558</v>
      </c>
      <c r="AP256" s="65">
        <f t="shared" si="238"/>
        <v>374.67933400000038</v>
      </c>
      <c r="AQ256" s="65">
        <f t="shared" si="239"/>
        <v>189.13747399999156</v>
      </c>
    </row>
    <row r="257" spans="1:43" x14ac:dyDescent="0.25">
      <c r="A257" s="13" t="s">
        <v>421</v>
      </c>
      <c r="B257" s="13"/>
      <c r="C257" s="52">
        <f t="shared" ref="C257:AF257" si="242">C79+C188</f>
        <v>42.216699000000062</v>
      </c>
      <c r="D257" s="52">
        <f t="shared" si="242"/>
        <v>71.35445999999979</v>
      </c>
      <c r="E257" s="52">
        <f t="shared" si="242"/>
        <v>85.25361499999326</v>
      </c>
      <c r="F257" s="52">
        <f t="shared" si="242"/>
        <v>88.909350000004679</v>
      </c>
      <c r="G257" s="52">
        <f t="shared" si="242"/>
        <v>86.175971999995909</v>
      </c>
      <c r="H257" s="52">
        <f t="shared" si="242"/>
        <v>79.737428000006275</v>
      </c>
      <c r="I257" s="52">
        <f t="shared" si="242"/>
        <v>71.422231999998985</v>
      </c>
      <c r="J257" s="52">
        <f t="shared" si="242"/>
        <v>62.385882000001857</v>
      </c>
      <c r="K257" s="52">
        <f t="shared" si="242"/>
        <v>53.28320899999585</v>
      </c>
      <c r="L257" s="52">
        <f t="shared" si="242"/>
        <v>44.433156000005965</v>
      </c>
      <c r="M257" s="52">
        <f t="shared" si="242"/>
        <v>35.963400000000547</v>
      </c>
      <c r="N257" s="52">
        <f t="shared" si="242"/>
        <v>27.913912999997819</v>
      </c>
      <c r="O257" s="52">
        <f t="shared" si="242"/>
        <v>20.298253000005388</v>
      </c>
      <c r="P257" s="52">
        <f t="shared" si="242"/>
        <v>13.13598900000602</v>
      </c>
      <c r="Q257" s="52">
        <f t="shared" si="242"/>
        <v>6.4728930000017044</v>
      </c>
      <c r="R257" s="52">
        <f t="shared" si="242"/>
        <v>0.37075399999639558</v>
      </c>
      <c r="S257" s="52">
        <f t="shared" si="242"/>
        <v>-5.0944639999988794</v>
      </c>
      <c r="T257" s="52">
        <f t="shared" si="242"/>
        <v>-9.8523239999924499</v>
      </c>
      <c r="U257" s="52">
        <f t="shared" si="242"/>
        <v>-13.851856000004773</v>
      </c>
      <c r="V257" s="52">
        <f t="shared" si="242"/>
        <v>-17.070016999997051</v>
      </c>
      <c r="W257" s="52">
        <f t="shared" si="242"/>
        <v>-19.519981999997071</v>
      </c>
      <c r="X257" s="52">
        <f t="shared" si="242"/>
        <v>-21.244098000001486</v>
      </c>
      <c r="Y257" s="52">
        <f t="shared" si="242"/>
        <v>-22.316337000002477</v>
      </c>
      <c r="Z257" s="52">
        <f t="shared" si="242"/>
        <v>-22.826124000000846</v>
      </c>
      <c r="AA257" s="52">
        <f t="shared" si="242"/>
        <v>-22.874454999997852</v>
      </c>
      <c r="AB257" s="52">
        <f t="shared" si="242"/>
        <v>-22.559044999996331</v>
      </c>
      <c r="AC257" s="52">
        <f t="shared" si="242"/>
        <v>-21.976343000002089</v>
      </c>
      <c r="AD257" s="52">
        <f t="shared" si="242"/>
        <v>-21.211073999997325</v>
      </c>
      <c r="AE257" s="52">
        <f t="shared" si="242"/>
        <v>-20.333215000000564</v>
      </c>
      <c r="AF257" s="52">
        <f t="shared" si="242"/>
        <v>-19.403414000000794</v>
      </c>
      <c r="AG257" s="67"/>
      <c r="AH257" s="65">
        <f t="shared" si="231"/>
        <v>74.782019199998743</v>
      </c>
      <c r="AI257" s="65">
        <f t="shared" si="232"/>
        <v>62.252381400001788</v>
      </c>
      <c r="AJ257" s="65">
        <f t="shared" si="233"/>
        <v>20.756889600002296</v>
      </c>
      <c r="AK257" s="65">
        <f t="shared" si="234"/>
        <v>-9.0995813999993516</v>
      </c>
      <c r="AL257" s="65">
        <f t="shared" si="235"/>
        <v>-21.756199199999948</v>
      </c>
      <c r="AM257" s="65">
        <f t="shared" si="236"/>
        <v>-21.096618199999419</v>
      </c>
      <c r="AN257" s="66"/>
      <c r="AO257" s="65">
        <f t="shared" si="237"/>
        <v>68.517200300000269</v>
      </c>
      <c r="AP257" s="65">
        <f t="shared" si="238"/>
        <v>5.8286541000014722</v>
      </c>
      <c r="AQ257" s="65">
        <f t="shared" si="239"/>
        <v>-21.426408699999683</v>
      </c>
    </row>
    <row r="258" spans="1:43" x14ac:dyDescent="0.25">
      <c r="A258" s="13" t="s">
        <v>423</v>
      </c>
      <c r="B258" s="13"/>
      <c r="C258" s="52">
        <f t="shared" ref="C258:AF258" si="243">C80+C189</f>
        <v>2.3878459999996267</v>
      </c>
      <c r="D258" s="52">
        <f t="shared" si="243"/>
        <v>4.8988779999999679</v>
      </c>
      <c r="E258" s="52">
        <f t="shared" si="243"/>
        <v>6.5454780000000028</v>
      </c>
      <c r="F258" s="52">
        <f t="shared" si="243"/>
        <v>7.3454580000006899</v>
      </c>
      <c r="G258" s="52">
        <f t="shared" si="243"/>
        <v>7.6231209999996281</v>
      </c>
      <c r="H258" s="52">
        <f t="shared" si="243"/>
        <v>7.6976590000003853</v>
      </c>
      <c r="I258" s="52">
        <f t="shared" si="243"/>
        <v>7.7848460000004707</v>
      </c>
      <c r="J258" s="52">
        <f t="shared" si="243"/>
        <v>7.9893000000001848</v>
      </c>
      <c r="K258" s="52">
        <f t="shared" si="243"/>
        <v>8.3313870000001771</v>
      </c>
      <c r="L258" s="52">
        <f t="shared" si="243"/>
        <v>8.7808719999993627</v>
      </c>
      <c r="M258" s="52">
        <f t="shared" si="243"/>
        <v>9.2852549999997791</v>
      </c>
      <c r="N258" s="52">
        <f t="shared" si="243"/>
        <v>9.7887980000004973</v>
      </c>
      <c r="O258" s="52">
        <f t="shared" si="243"/>
        <v>10.242852999999741</v>
      </c>
      <c r="P258" s="52">
        <f t="shared" si="243"/>
        <v>10.610107999999855</v>
      </c>
      <c r="Q258" s="52">
        <f t="shared" si="243"/>
        <v>10.865647999999965</v>
      </c>
      <c r="R258" s="52">
        <f t="shared" si="243"/>
        <v>10.995357000000695</v>
      </c>
      <c r="S258" s="52">
        <f t="shared" si="243"/>
        <v>10.994157999999516</v>
      </c>
      <c r="T258" s="52">
        <f t="shared" si="243"/>
        <v>10.863516000000345</v>
      </c>
      <c r="U258" s="52">
        <f t="shared" si="243"/>
        <v>10.609240999999201</v>
      </c>
      <c r="V258" s="52">
        <f t="shared" si="243"/>
        <v>10.239881999999852</v>
      </c>
      <c r="W258" s="52">
        <f t="shared" si="243"/>
        <v>9.7653759999993781</v>
      </c>
      <c r="X258" s="52">
        <f t="shared" si="243"/>
        <v>9.1966169999996055</v>
      </c>
      <c r="Y258" s="52">
        <f t="shared" si="243"/>
        <v>8.5448399999995672</v>
      </c>
      <c r="Z258" s="52">
        <f t="shared" si="243"/>
        <v>7.8218189999988681</v>
      </c>
      <c r="AA258" s="52">
        <f t="shared" si="243"/>
        <v>7.0397100000009232</v>
      </c>
      <c r="AB258" s="52">
        <f t="shared" si="243"/>
        <v>6.2112739999993209</v>
      </c>
      <c r="AC258" s="52">
        <f t="shared" si="243"/>
        <v>5.3493839999991906</v>
      </c>
      <c r="AD258" s="52">
        <f t="shared" si="243"/>
        <v>4.4669979999998759</v>
      </c>
      <c r="AE258" s="52">
        <f t="shared" si="243"/>
        <v>3.5769440000003669</v>
      </c>
      <c r="AF258" s="52">
        <f t="shared" si="243"/>
        <v>2.6912830000001122</v>
      </c>
      <c r="AG258" s="67"/>
      <c r="AH258" s="65">
        <f t="shared" si="231"/>
        <v>5.7601561999999831</v>
      </c>
      <c r="AI258" s="65">
        <f t="shared" si="232"/>
        <v>8.1168128000001154</v>
      </c>
      <c r="AJ258" s="65">
        <f t="shared" si="233"/>
        <v>10.158532399999967</v>
      </c>
      <c r="AK258" s="65">
        <f t="shared" si="234"/>
        <v>10.740430799999922</v>
      </c>
      <c r="AL258" s="65">
        <f t="shared" si="235"/>
        <v>8.4736723999996677</v>
      </c>
      <c r="AM258" s="65">
        <f t="shared" si="236"/>
        <v>4.4591765999997737</v>
      </c>
      <c r="AN258" s="66"/>
      <c r="AO258" s="65">
        <f t="shared" si="237"/>
        <v>6.9384845000000492</v>
      </c>
      <c r="AP258" s="65">
        <f t="shared" si="238"/>
        <v>10.449481599999945</v>
      </c>
      <c r="AQ258" s="65">
        <f t="shared" si="239"/>
        <v>6.4664244999997207</v>
      </c>
    </row>
    <row r="259" spans="1:43" x14ac:dyDescent="0.25">
      <c r="A259" s="13" t="s">
        <v>426</v>
      </c>
      <c r="B259" s="13"/>
      <c r="C259" s="52">
        <f t="shared" ref="C259:AF259" si="244">C81+C190</f>
        <v>12.193370000000868</v>
      </c>
      <c r="D259" s="52">
        <f t="shared" si="244"/>
        <v>23.915539999998146</v>
      </c>
      <c r="E259" s="52">
        <f t="shared" si="244"/>
        <v>32.361079999998765</v>
      </c>
      <c r="F259" s="52">
        <f t="shared" si="244"/>
        <v>37.859659999998257</v>
      </c>
      <c r="G259" s="52">
        <f t="shared" si="244"/>
        <v>41.284189999998489</v>
      </c>
      <c r="H259" s="52">
        <f t="shared" si="244"/>
        <v>43.447349999998551</v>
      </c>
      <c r="I259" s="52">
        <f t="shared" si="244"/>
        <v>44.926979999996547</v>
      </c>
      <c r="J259" s="52">
        <f t="shared" si="244"/>
        <v>46.043030000000726</v>
      </c>
      <c r="K259" s="52">
        <f t="shared" si="244"/>
        <v>46.913140000000567</v>
      </c>
      <c r="L259" s="52">
        <f t="shared" si="244"/>
        <v>47.530729999998584</v>
      </c>
      <c r="M259" s="52">
        <f t="shared" si="244"/>
        <v>47.833380000000034</v>
      </c>
      <c r="N259" s="52">
        <f t="shared" si="244"/>
        <v>47.750489999998535</v>
      </c>
      <c r="O259" s="52">
        <f t="shared" si="244"/>
        <v>47.228370000000723</v>
      </c>
      <c r="P259" s="52">
        <f t="shared" si="244"/>
        <v>46.241340000000491</v>
      </c>
      <c r="Q259" s="52">
        <f t="shared" si="244"/>
        <v>44.795490000000427</v>
      </c>
      <c r="R259" s="52">
        <f t="shared" si="244"/>
        <v>42.923150000002352</v>
      </c>
      <c r="S259" s="52">
        <f t="shared" si="244"/>
        <v>40.679009999999835</v>
      </c>
      <c r="T259" s="52">
        <f t="shared" si="244"/>
        <v>38.131040000000212</v>
      </c>
      <c r="U259" s="52">
        <f t="shared" si="244"/>
        <v>35.353030000002036</v>
      </c>
      <c r="V259" s="52">
        <f t="shared" si="244"/>
        <v>32.418330000000424</v>
      </c>
      <c r="W259" s="52">
        <f t="shared" si="244"/>
        <v>29.394690000000992</v>
      </c>
      <c r="X259" s="52">
        <f t="shared" si="244"/>
        <v>26.342360000002373</v>
      </c>
      <c r="Y259" s="52">
        <f t="shared" si="244"/>
        <v>23.311219999999594</v>
      </c>
      <c r="Z259" s="52">
        <f t="shared" si="244"/>
        <v>20.342809999998281</v>
      </c>
      <c r="AA259" s="52">
        <f t="shared" si="244"/>
        <v>17.470049999999901</v>
      </c>
      <c r="AB259" s="52">
        <f t="shared" si="244"/>
        <v>14.719629999999597</v>
      </c>
      <c r="AC259" s="52">
        <f t="shared" si="244"/>
        <v>12.111430000000837</v>
      </c>
      <c r="AD259" s="52">
        <f t="shared" si="244"/>
        <v>9.6607899999980873</v>
      </c>
      <c r="AE259" s="52">
        <f t="shared" si="244"/>
        <v>7.3794500000003609</v>
      </c>
      <c r="AF259" s="52">
        <f t="shared" si="244"/>
        <v>5.2742299999990792</v>
      </c>
      <c r="AG259" s="67"/>
      <c r="AH259" s="65">
        <f t="shared" si="231"/>
        <v>29.522767999998905</v>
      </c>
      <c r="AI259" s="65">
        <f t="shared" si="232"/>
        <v>45.772245999998994</v>
      </c>
      <c r="AJ259" s="65">
        <f t="shared" si="233"/>
        <v>46.769814000000039</v>
      </c>
      <c r="AK259" s="65">
        <f t="shared" si="234"/>
        <v>37.900912000000972</v>
      </c>
      <c r="AL259" s="65">
        <f t="shared" si="235"/>
        <v>23.372226000000229</v>
      </c>
      <c r="AM259" s="65">
        <f t="shared" si="236"/>
        <v>9.8291059999995927</v>
      </c>
      <c r="AN259" s="66"/>
      <c r="AO259" s="65">
        <f t="shared" si="237"/>
        <v>37.647506999998953</v>
      </c>
      <c r="AP259" s="65">
        <f t="shared" si="238"/>
        <v>42.335363000000505</v>
      </c>
      <c r="AQ259" s="65">
        <f t="shared" si="239"/>
        <v>16.600665999999912</v>
      </c>
    </row>
    <row r="260" spans="1:43" x14ac:dyDescent="0.25">
      <c r="A260" s="13" t="s">
        <v>425</v>
      </c>
      <c r="B260" s="13"/>
      <c r="C260" s="52">
        <f t="shared" ref="C260:AF260" si="245">C82+C191</f>
        <v>8.946248000000196</v>
      </c>
      <c r="D260" s="52">
        <f t="shared" si="245"/>
        <v>15.837332999999262</v>
      </c>
      <c r="E260" s="52">
        <f t="shared" si="245"/>
        <v>19.565986000000066</v>
      </c>
      <c r="F260" s="52">
        <f t="shared" si="245"/>
        <v>20.913182000000006</v>
      </c>
      <c r="G260" s="52">
        <f t="shared" si="245"/>
        <v>20.692125999999917</v>
      </c>
      <c r="H260" s="52">
        <f t="shared" si="245"/>
        <v>19.556292000001122</v>
      </c>
      <c r="I260" s="52">
        <f t="shared" si="245"/>
        <v>17.976819000001569</v>
      </c>
      <c r="J260" s="52">
        <f t="shared" si="245"/>
        <v>16.251084999999421</v>
      </c>
      <c r="K260" s="52">
        <f t="shared" si="245"/>
        <v>14.538331000000653</v>
      </c>
      <c r="L260" s="52">
        <f t="shared" si="245"/>
        <v>12.904107000000977</v>
      </c>
      <c r="M260" s="52">
        <f t="shared" si="245"/>
        <v>11.361540999999306</v>
      </c>
      <c r="N260" s="52">
        <f t="shared" si="245"/>
        <v>9.9010870000010982</v>
      </c>
      <c r="O260" s="52">
        <f t="shared" si="245"/>
        <v>8.5083459999998468</v>
      </c>
      <c r="P260" s="52">
        <f t="shared" si="245"/>
        <v>7.1732400000003054</v>
      </c>
      <c r="Q260" s="52">
        <f t="shared" si="245"/>
        <v>5.8950659999984509</v>
      </c>
      <c r="R260" s="52">
        <f t="shared" si="245"/>
        <v>4.680495000000974</v>
      </c>
      <c r="S260" s="52">
        <f t="shared" si="245"/>
        <v>3.5427099999988059</v>
      </c>
      <c r="T260" s="52">
        <f t="shared" si="245"/>
        <v>2.4967970000011519</v>
      </c>
      <c r="U260" s="52">
        <f t="shared" si="245"/>
        <v>1.5561200000006465</v>
      </c>
      <c r="V260" s="52">
        <f t="shared" si="245"/>
        <v>0.72985500000027059</v>
      </c>
      <c r="W260" s="52">
        <f t="shared" si="245"/>
        <v>2.0769000001109816E-2</v>
      </c>
      <c r="X260" s="52">
        <f t="shared" si="245"/>
        <v>-0.5739249999983258</v>
      </c>
      <c r="Y260" s="52">
        <f t="shared" si="245"/>
        <v>-1.0633150000012392</v>
      </c>
      <c r="Z260" s="52">
        <f t="shared" si="245"/>
        <v>-1.4598000000005413</v>
      </c>
      <c r="AA260" s="52">
        <f t="shared" si="245"/>
        <v>-1.7783590000008189</v>
      </c>
      <c r="AB260" s="52">
        <f t="shared" si="245"/>
        <v>-2.0335920000002261</v>
      </c>
      <c r="AC260" s="52">
        <f t="shared" si="245"/>
        <v>-2.2401839999984077</v>
      </c>
      <c r="AD260" s="52">
        <f t="shared" si="245"/>
        <v>-2.410792999997966</v>
      </c>
      <c r="AE260" s="52">
        <f t="shared" si="245"/>
        <v>-2.5554909999989377</v>
      </c>
      <c r="AF260" s="52">
        <f t="shared" si="245"/>
        <v>-2.6828009999996993</v>
      </c>
      <c r="AG260" s="67"/>
      <c r="AH260" s="65">
        <f t="shared" si="231"/>
        <v>17.190974999999888</v>
      </c>
      <c r="AI260" s="65">
        <f t="shared" si="232"/>
        <v>16.245326800000747</v>
      </c>
      <c r="AJ260" s="65">
        <f t="shared" si="233"/>
        <v>8.5678559999998019</v>
      </c>
      <c r="AK260" s="65">
        <f t="shared" si="234"/>
        <v>2.6011954000003699</v>
      </c>
      <c r="AL260" s="65">
        <f t="shared" si="235"/>
        <v>-0.9709259999999631</v>
      </c>
      <c r="AM260" s="65">
        <f t="shared" si="236"/>
        <v>-2.3845721999990475</v>
      </c>
      <c r="AN260" s="66"/>
      <c r="AO260" s="65">
        <f t="shared" si="237"/>
        <v>16.718150900000317</v>
      </c>
      <c r="AP260" s="65">
        <f t="shared" si="238"/>
        <v>5.5845257000000856</v>
      </c>
      <c r="AQ260" s="65">
        <f t="shared" si="239"/>
        <v>-1.6777490999995053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6">SUM(C265:C272)</f>
        <v>5777.2859267300009</v>
      </c>
      <c r="D264" s="52">
        <f t="shared" si="246"/>
        <v>5865.2018325199997</v>
      </c>
      <c r="E264" s="52">
        <f t="shared" si="246"/>
        <v>5877.537216570001</v>
      </c>
      <c r="F264" s="52">
        <f t="shared" si="246"/>
        <v>5850.9192542199999</v>
      </c>
      <c r="G264" s="52">
        <f t="shared" si="246"/>
        <v>5799.3385811899998</v>
      </c>
      <c r="H264" s="52">
        <f t="shared" si="246"/>
        <v>5725.4836906400005</v>
      </c>
      <c r="I264" s="52">
        <f t="shared" si="246"/>
        <v>5628.4983507200004</v>
      </c>
      <c r="J264" s="52">
        <f t="shared" si="246"/>
        <v>5506.1953661299995</v>
      </c>
      <c r="K264" s="52">
        <f t="shared" si="246"/>
        <v>5356.4749730399999</v>
      </c>
      <c r="L264" s="52">
        <f t="shared" si="246"/>
        <v>5177.4537863400001</v>
      </c>
      <c r="M264" s="52">
        <f t="shared" si="246"/>
        <v>4968.7239036200008</v>
      </c>
      <c r="N264" s="52">
        <f t="shared" si="246"/>
        <v>4732.06697128</v>
      </c>
      <c r="O264" s="52">
        <f t="shared" si="246"/>
        <v>4471.2755488400007</v>
      </c>
      <c r="P264" s="52">
        <f t="shared" si="246"/>
        <v>4192.0684513300002</v>
      </c>
      <c r="Q264" s="52">
        <f t="shared" si="246"/>
        <v>3902.7868789500003</v>
      </c>
      <c r="R264" s="52">
        <f t="shared" si="246"/>
        <v>3611.8780556800002</v>
      </c>
      <c r="S264" s="52">
        <f t="shared" si="246"/>
        <v>3328.64541968</v>
      </c>
      <c r="T264" s="52">
        <f t="shared" si="246"/>
        <v>3060.9121051499997</v>
      </c>
      <c r="U264" s="52">
        <f t="shared" si="246"/>
        <v>2814.7285810599997</v>
      </c>
      <c r="V264" s="52">
        <f t="shared" si="246"/>
        <v>2594.1479663700002</v>
      </c>
      <c r="W264" s="52">
        <f t="shared" si="246"/>
        <v>2400.6926416500005</v>
      </c>
      <c r="X264" s="52">
        <f t="shared" si="246"/>
        <v>2234.6046273100001</v>
      </c>
      <c r="Y264" s="52">
        <f t="shared" si="246"/>
        <v>2093.8477658900001</v>
      </c>
      <c r="Z264" s="52">
        <f t="shared" si="246"/>
        <v>1976.3028029500001</v>
      </c>
      <c r="AA264" s="52">
        <f t="shared" si="246"/>
        <v>1878.8813661300001</v>
      </c>
      <c r="AB264" s="52">
        <f t="shared" si="246"/>
        <v>1799.0875243599996</v>
      </c>
      <c r="AC264" s="52">
        <f t="shared" si="246"/>
        <v>1733.70153927</v>
      </c>
      <c r="AD264" s="52">
        <f t="shared" si="246"/>
        <v>1680.4375064400001</v>
      </c>
      <c r="AE264" s="52">
        <f t="shared" si="246"/>
        <v>1637.33415046</v>
      </c>
      <c r="AF264" s="52">
        <f t="shared" si="246"/>
        <v>1602.13163429</v>
      </c>
      <c r="AG264" s="9"/>
      <c r="AH264" s="65">
        <f>AVERAGE(C264:G264)</f>
        <v>5834.0565622459999</v>
      </c>
      <c r="AI264" s="65">
        <f>AVERAGE(H264:L264)</f>
        <v>5478.8212333740003</v>
      </c>
      <c r="AJ264" s="65">
        <f>AVERAGE(M264:Q264)</f>
        <v>4453.384350804</v>
      </c>
      <c r="AK264" s="65">
        <f>AVERAGE(R264:V264)</f>
        <v>3082.0624255880002</v>
      </c>
      <c r="AL264" s="65">
        <f>AVERAGE(W264:AA264)</f>
        <v>2116.8658407860007</v>
      </c>
      <c r="AM264" s="65">
        <f>AVERAGE(AB264:AF264)</f>
        <v>1690.5384709639998</v>
      </c>
      <c r="AN264" s="66"/>
      <c r="AO264" s="65">
        <f>AVERAGE(AH264:AI264)</f>
        <v>5656.4388978099996</v>
      </c>
      <c r="AP264" s="65">
        <f>AVERAGE(AJ264:AK264)</f>
        <v>3767.7233881960001</v>
      </c>
      <c r="AQ264" s="65">
        <f>AVERAGE(AL264:AM264)</f>
        <v>1903.7021558750002</v>
      </c>
    </row>
    <row r="265" spans="1:43" x14ac:dyDescent="0.25">
      <c r="A265" s="13" t="s">
        <v>410</v>
      </c>
      <c r="B265" s="13"/>
      <c r="C265" s="52">
        <f>C241</f>
        <v>42.829320900000042</v>
      </c>
      <c r="D265" s="52">
        <f t="shared" ref="D265:AF265" si="247">D241</f>
        <v>55.044344499999944</v>
      </c>
      <c r="E265" s="52">
        <f t="shared" si="247"/>
        <v>70.032639300000056</v>
      </c>
      <c r="F265" s="52">
        <f t="shared" si="247"/>
        <v>88.72936150000001</v>
      </c>
      <c r="G265" s="52">
        <f t="shared" si="247"/>
        <v>111.92719159999994</v>
      </c>
      <c r="H265" s="52">
        <f t="shared" si="247"/>
        <v>140.59931519999998</v>
      </c>
      <c r="I265" s="52">
        <f t="shared" si="247"/>
        <v>175.70374499999994</v>
      </c>
      <c r="J265" s="52">
        <f t="shared" si="247"/>
        <v>218.18699550000011</v>
      </c>
      <c r="K265" s="52">
        <f t="shared" si="247"/>
        <v>268.88576699999993</v>
      </c>
      <c r="L265" s="52">
        <f t="shared" si="247"/>
        <v>328.32507100000009</v>
      </c>
      <c r="M265" s="52">
        <f t="shared" si="247"/>
        <v>396.51418949999999</v>
      </c>
      <c r="N265" s="52">
        <f t="shared" si="247"/>
        <v>473.04786209999997</v>
      </c>
      <c r="O265" s="52">
        <f t="shared" si="247"/>
        <v>556.90206550000005</v>
      </c>
      <c r="P265" s="52">
        <f t="shared" si="247"/>
        <v>645.92041789999996</v>
      </c>
      <c r="Q265" s="52">
        <f t="shared" si="247"/>
        <v>737.93346110000005</v>
      </c>
      <c r="R265" s="52">
        <f t="shared" si="247"/>
        <v>830.04942940000001</v>
      </c>
      <c r="S265" s="52">
        <f t="shared" si="247"/>
        <v>919.46842360000005</v>
      </c>
      <c r="T265" s="52">
        <f t="shared" si="247"/>
        <v>1003.6923055999999</v>
      </c>
      <c r="U265" s="52">
        <f t="shared" si="247"/>
        <v>1080.937758</v>
      </c>
      <c r="V265" s="52">
        <f t="shared" si="247"/>
        <v>1149.8348163000001</v>
      </c>
      <c r="W265" s="52">
        <f t="shared" si="247"/>
        <v>1210.0407343000002</v>
      </c>
      <c r="X265" s="52">
        <f t="shared" si="247"/>
        <v>1261.4275835999999</v>
      </c>
      <c r="Y265" s="52">
        <f t="shared" si="247"/>
        <v>1304.6919685</v>
      </c>
      <c r="Z265" s="52">
        <f t="shared" si="247"/>
        <v>1340.5408654</v>
      </c>
      <c r="AA265" s="52">
        <f t="shared" si="247"/>
        <v>1369.8910903000001</v>
      </c>
      <c r="AB265" s="52">
        <f t="shared" si="247"/>
        <v>1393.7670702999999</v>
      </c>
      <c r="AC265" s="52">
        <f t="shared" si="247"/>
        <v>1412.7882933000001</v>
      </c>
      <c r="AD265" s="52">
        <f t="shared" si="247"/>
        <v>1428.0854315000001</v>
      </c>
      <c r="AE265" s="52">
        <f t="shared" si="247"/>
        <v>1440.180783</v>
      </c>
      <c r="AF265" s="52">
        <f t="shared" si="247"/>
        <v>1449.6967691999998</v>
      </c>
      <c r="AG265" s="9"/>
      <c r="AH265" s="65">
        <f t="shared" ref="AH265:AH272" si="248">AVERAGE(C265:G265)</f>
        <v>73.712571560000001</v>
      </c>
      <c r="AI265" s="65">
        <f t="shared" ref="AI265:AI272" si="249">AVERAGE(H265:L265)</f>
        <v>226.34017874</v>
      </c>
      <c r="AJ265" s="65">
        <f t="shared" ref="AJ265:AJ272" si="250">AVERAGE(M265:Q265)</f>
        <v>562.0635992199999</v>
      </c>
      <c r="AK265" s="65">
        <f t="shared" ref="AK265:AK272" si="251">AVERAGE(R265:V265)</f>
        <v>996.79654658000004</v>
      </c>
      <c r="AL265" s="65">
        <f t="shared" ref="AL265:AL272" si="252">AVERAGE(W265:AA265)</f>
        <v>1297.3184484200003</v>
      </c>
      <c r="AM265" s="65">
        <f t="shared" ref="AM265:AM272" si="253">AVERAGE(AB265:AF265)</f>
        <v>1424.9036694599999</v>
      </c>
      <c r="AN265" s="66"/>
      <c r="AO265" s="65">
        <f t="shared" ref="AO265:AO272" si="254">AVERAGE(AH265:AI265)</f>
        <v>150.02637515000001</v>
      </c>
      <c r="AP265" s="65">
        <f t="shared" ref="AP265:AP272" si="255">AVERAGE(AJ265:AK265)</f>
        <v>779.43007289999991</v>
      </c>
      <c r="AQ265" s="65">
        <f t="shared" ref="AQ265:AQ272" si="256">AVERAGE(AL265:AM265)</f>
        <v>1361.11105894</v>
      </c>
    </row>
    <row r="266" spans="1:43" x14ac:dyDescent="0.25">
      <c r="A266" s="13" t="s">
        <v>411</v>
      </c>
      <c r="B266" s="13"/>
      <c r="C266" s="52">
        <f t="shared" ref="C266:AF266" si="257">C242</f>
        <v>1.2518955499999975</v>
      </c>
      <c r="D266" s="52">
        <f t="shared" si="257"/>
        <v>1.6933518399999969</v>
      </c>
      <c r="E266" s="52">
        <f t="shared" si="257"/>
        <v>2.125453119999996</v>
      </c>
      <c r="F266" s="52">
        <f t="shared" si="257"/>
        <v>2.6547883700000057</v>
      </c>
      <c r="G266" s="52">
        <f t="shared" si="257"/>
        <v>3.3890729499999965</v>
      </c>
      <c r="H266" s="52">
        <f t="shared" si="257"/>
        <v>4.2292642599999937</v>
      </c>
      <c r="I266" s="52">
        <f t="shared" si="257"/>
        <v>5.2795928200000048</v>
      </c>
      <c r="J266" s="52">
        <f t="shared" si="257"/>
        <v>6.5419096699999999</v>
      </c>
      <c r="K266" s="52">
        <f t="shared" si="257"/>
        <v>8.1201269899999993</v>
      </c>
      <c r="L266" s="52">
        <f t="shared" si="257"/>
        <v>9.9123796900000034</v>
      </c>
      <c r="M266" s="52">
        <f>M242</f>
        <v>11.917794390000001</v>
      </c>
      <c r="N266" s="52">
        <f t="shared" si="257"/>
        <v>14.239205589999997</v>
      </c>
      <c r="O266" s="52">
        <f t="shared" si="257"/>
        <v>16.774402009999996</v>
      </c>
      <c r="P266" s="52">
        <f t="shared" si="257"/>
        <v>19.419222059999996</v>
      </c>
      <c r="Q266" s="52">
        <f t="shared" si="257"/>
        <v>22.172038829999998</v>
      </c>
      <c r="R266" s="52">
        <f t="shared" si="257"/>
        <v>24.928904609999996</v>
      </c>
      <c r="S266" s="52">
        <f t="shared" si="257"/>
        <v>27.584893020000003</v>
      </c>
      <c r="T266" s="52">
        <f t="shared" si="257"/>
        <v>30.137922529999997</v>
      </c>
      <c r="U266" s="52">
        <f t="shared" si="257"/>
        <v>32.483671520000001</v>
      </c>
      <c r="V266" s="52">
        <f t="shared" si="257"/>
        <v>34.51686445</v>
      </c>
      <c r="W266" s="52">
        <f t="shared" si="257"/>
        <v>36.338405719999997</v>
      </c>
      <c r="X266" s="52">
        <f t="shared" si="257"/>
        <v>37.948303699999997</v>
      </c>
      <c r="Y266" s="52">
        <f t="shared" si="257"/>
        <v>39.242904450000005</v>
      </c>
      <c r="Z266" s="52">
        <f t="shared" si="257"/>
        <v>40.323782739999999</v>
      </c>
      <c r="AA266" s="52">
        <f t="shared" si="257"/>
        <v>41.191298729999993</v>
      </c>
      <c r="AB266" s="52">
        <f t="shared" si="257"/>
        <v>41.94867824</v>
      </c>
      <c r="AC266" s="52">
        <f t="shared" si="257"/>
        <v>42.493719140000003</v>
      </c>
      <c r="AD266" s="52">
        <f t="shared" si="257"/>
        <v>42.928781209999997</v>
      </c>
      <c r="AE266" s="52">
        <f t="shared" si="257"/>
        <v>43.35807586</v>
      </c>
      <c r="AF266" s="52">
        <f t="shared" si="257"/>
        <v>43.576608270000001</v>
      </c>
      <c r="AG266" s="9"/>
      <c r="AH266" s="65">
        <f t="shared" si="248"/>
        <v>2.2229123659999983</v>
      </c>
      <c r="AI266" s="65">
        <f t="shared" si="249"/>
        <v>6.8166546859999997</v>
      </c>
      <c r="AJ266" s="65">
        <f t="shared" si="250"/>
        <v>16.904532575999998</v>
      </c>
      <c r="AK266" s="65">
        <f t="shared" si="251"/>
        <v>29.930451226000002</v>
      </c>
      <c r="AL266" s="65">
        <f t="shared" si="252"/>
        <v>39.008939068000004</v>
      </c>
      <c r="AM266" s="65">
        <f t="shared" si="253"/>
        <v>42.861172543999999</v>
      </c>
      <c r="AN266" s="66"/>
      <c r="AO266" s="65">
        <f t="shared" si="254"/>
        <v>4.5197835259999994</v>
      </c>
      <c r="AP266" s="65">
        <f t="shared" si="255"/>
        <v>23.417491900999998</v>
      </c>
      <c r="AQ266" s="65">
        <f t="shared" si="256"/>
        <v>40.935055806000001</v>
      </c>
    </row>
    <row r="267" spans="1:43" x14ac:dyDescent="0.25">
      <c r="A267" s="13" t="s">
        <v>676</v>
      </c>
      <c r="B267" s="13"/>
      <c r="C267" s="52">
        <f t="shared" ref="C267:AF267" si="258">C243</f>
        <v>825.44815573000005</v>
      </c>
      <c r="D267" s="52">
        <f t="shared" si="258"/>
        <v>830.17788968000002</v>
      </c>
      <c r="E267" s="52">
        <f t="shared" si="258"/>
        <v>826.78995395000004</v>
      </c>
      <c r="F267" s="52">
        <f t="shared" si="258"/>
        <v>818.60455727999999</v>
      </c>
      <c r="G267" s="52">
        <f t="shared" si="258"/>
        <v>806.82817229</v>
      </c>
      <c r="H267" s="52">
        <f t="shared" si="258"/>
        <v>791.35441503000004</v>
      </c>
      <c r="I267" s="52">
        <f t="shared" si="258"/>
        <v>771.82674744999997</v>
      </c>
      <c r="J267" s="52">
        <f t="shared" si="258"/>
        <v>747.66955900999994</v>
      </c>
      <c r="K267" s="52">
        <f t="shared" si="258"/>
        <v>718.57949998000004</v>
      </c>
      <c r="L267" s="52">
        <f t="shared" si="258"/>
        <v>684.2462373599999</v>
      </c>
      <c r="M267" s="52">
        <f t="shared" si="258"/>
        <v>644.46266947000004</v>
      </c>
      <c r="N267" s="52">
        <f t="shared" si="258"/>
        <v>599.54291377000004</v>
      </c>
      <c r="O267" s="52">
        <f t="shared" si="258"/>
        <v>550.22543060999999</v>
      </c>
      <c r="P267" s="52">
        <f t="shared" si="258"/>
        <v>497.67367251000002</v>
      </c>
      <c r="Q267" s="52">
        <f t="shared" si="258"/>
        <v>443.26849015000005</v>
      </c>
      <c r="R267" s="52">
        <f t="shared" si="258"/>
        <v>388.81158073</v>
      </c>
      <c r="S267" s="52">
        <f t="shared" si="258"/>
        <v>335.80106496000002</v>
      </c>
      <c r="T267" s="52">
        <f t="shared" si="258"/>
        <v>285.73245403999999</v>
      </c>
      <c r="U267" s="52">
        <f t="shared" si="258"/>
        <v>239.78824377999999</v>
      </c>
      <c r="V267" s="52">
        <f t="shared" si="258"/>
        <v>198.73065118</v>
      </c>
      <c r="W267" s="52">
        <f t="shared" si="258"/>
        <v>162.79598138</v>
      </c>
      <c r="X267" s="52">
        <f t="shared" si="258"/>
        <v>132.00327344999999</v>
      </c>
      <c r="Y267" s="52">
        <f t="shared" si="258"/>
        <v>106.05445299</v>
      </c>
      <c r="Z267" s="52">
        <f t="shared" si="258"/>
        <v>84.438006139999999</v>
      </c>
      <c r="AA267" s="52">
        <f t="shared" si="258"/>
        <v>66.637077489999996</v>
      </c>
      <c r="AB267" s="52">
        <f t="shared" si="258"/>
        <v>52.029230169999998</v>
      </c>
      <c r="AC267" s="52">
        <f t="shared" si="258"/>
        <v>40.299132220000004</v>
      </c>
      <c r="AD267" s="52">
        <f t="shared" si="258"/>
        <v>30.72101867999999</v>
      </c>
      <c r="AE267" s="52">
        <f t="shared" si="258"/>
        <v>23.080572700000001</v>
      </c>
      <c r="AF267" s="52">
        <f t="shared" si="258"/>
        <v>16.96116201000001</v>
      </c>
      <c r="AG267" s="9"/>
      <c r="AH267" s="65">
        <f t="shared" si="248"/>
        <v>821.569745786</v>
      </c>
      <c r="AI267" s="65">
        <f t="shared" si="249"/>
        <v>742.73529176600005</v>
      </c>
      <c r="AJ267" s="65">
        <f t="shared" si="250"/>
        <v>547.03463530200008</v>
      </c>
      <c r="AK267" s="65">
        <f t="shared" si="251"/>
        <v>289.77279893799999</v>
      </c>
      <c r="AL267" s="65">
        <f t="shared" si="252"/>
        <v>110.38575829000001</v>
      </c>
      <c r="AM267" s="65">
        <f t="shared" si="253"/>
        <v>32.618223155999999</v>
      </c>
      <c r="AN267" s="66"/>
      <c r="AO267" s="65">
        <f t="shared" si="254"/>
        <v>782.15251877600008</v>
      </c>
      <c r="AP267" s="65">
        <f t="shared" si="255"/>
        <v>418.40371712000001</v>
      </c>
      <c r="AQ267" s="65">
        <f t="shared" si="256"/>
        <v>71.501990723000006</v>
      </c>
    </row>
    <row r="268" spans="1:43" x14ac:dyDescent="0.25">
      <c r="A268" s="13" t="s">
        <v>412</v>
      </c>
      <c r="B268" s="13"/>
      <c r="C268" s="52">
        <f t="shared" ref="C268:AF268" si="259">C244</f>
        <v>4601.8885592000006</v>
      </c>
      <c r="D268" s="52">
        <f t="shared" si="259"/>
        <v>4670.1259874999996</v>
      </c>
      <c r="E268" s="52">
        <f t="shared" si="259"/>
        <v>4671.5745298000002</v>
      </c>
      <c r="F268" s="52">
        <f t="shared" si="259"/>
        <v>4636.9322634999999</v>
      </c>
      <c r="G268" s="52">
        <f t="shared" si="259"/>
        <v>4577.4698448999998</v>
      </c>
      <c r="H268" s="52">
        <f t="shared" si="259"/>
        <v>4495.2864128000001</v>
      </c>
      <c r="I268" s="52">
        <f t="shared" si="259"/>
        <v>4388.9317546000002</v>
      </c>
      <c r="J268" s="52">
        <f t="shared" si="259"/>
        <v>4255.8164566999994</v>
      </c>
      <c r="K268" s="52">
        <f t="shared" si="259"/>
        <v>4093.5110304</v>
      </c>
      <c r="L268" s="52">
        <f t="shared" si="259"/>
        <v>3900.2336463000001</v>
      </c>
      <c r="M268" s="52">
        <f t="shared" si="259"/>
        <v>3675.5864527000003</v>
      </c>
      <c r="N268" s="52">
        <f t="shared" si="259"/>
        <v>3421.3461711</v>
      </c>
      <c r="O268" s="52">
        <f t="shared" si="259"/>
        <v>3141.6013906000003</v>
      </c>
      <c r="P268" s="52">
        <f t="shared" si="259"/>
        <v>2842.5483108000003</v>
      </c>
      <c r="Q268" s="52">
        <f t="shared" si="259"/>
        <v>2532.7968346000002</v>
      </c>
      <c r="R268" s="52">
        <f t="shared" si="259"/>
        <v>2221.6671691000001</v>
      </c>
      <c r="S268" s="52">
        <f t="shared" si="259"/>
        <v>1918.8221129999999</v>
      </c>
      <c r="T268" s="52">
        <f t="shared" si="259"/>
        <v>1632.8585885</v>
      </c>
      <c r="U268" s="52">
        <f t="shared" si="259"/>
        <v>1370.1023762</v>
      </c>
      <c r="V268" s="52">
        <f t="shared" si="259"/>
        <v>1134.8897916000001</v>
      </c>
      <c r="W268" s="52">
        <f t="shared" si="259"/>
        <v>928.8290753</v>
      </c>
      <c r="X268" s="52">
        <f t="shared" si="259"/>
        <v>751.95471999999995</v>
      </c>
      <c r="Y268" s="52">
        <f t="shared" si="259"/>
        <v>602.43878530000006</v>
      </c>
      <c r="Z268" s="52">
        <f t="shared" si="259"/>
        <v>477.75873190000004</v>
      </c>
      <c r="AA268" s="52">
        <f t="shared" si="259"/>
        <v>374.83056759999999</v>
      </c>
      <c r="AB268" s="52">
        <f t="shared" si="259"/>
        <v>290.65282130000003</v>
      </c>
      <c r="AC268" s="52">
        <f t="shared" si="259"/>
        <v>222.00826409999996</v>
      </c>
      <c r="AD268" s="52">
        <f t="shared" si="259"/>
        <v>166.40844610000002</v>
      </c>
      <c r="AE268" s="52">
        <f t="shared" si="259"/>
        <v>121.48027559999997</v>
      </c>
      <c r="AF268" s="52">
        <f t="shared" si="259"/>
        <v>85.170273400000013</v>
      </c>
      <c r="AG268" s="9"/>
      <c r="AH268" s="65">
        <f t="shared" si="248"/>
        <v>4631.5982369799995</v>
      </c>
      <c r="AI268" s="65">
        <f t="shared" si="249"/>
        <v>4226.7558601600003</v>
      </c>
      <c r="AJ268" s="65">
        <f t="shared" si="250"/>
        <v>3122.7758319600002</v>
      </c>
      <c r="AK268" s="65">
        <f t="shared" si="251"/>
        <v>1655.6680076800003</v>
      </c>
      <c r="AL268" s="65">
        <f t="shared" si="252"/>
        <v>627.1623760199999</v>
      </c>
      <c r="AM268" s="65">
        <f t="shared" si="253"/>
        <v>177.14401609999999</v>
      </c>
      <c r="AN268" s="66"/>
      <c r="AO268" s="65">
        <f t="shared" si="254"/>
        <v>4429.1770485699999</v>
      </c>
      <c r="AP268" s="65">
        <f t="shared" si="255"/>
        <v>2389.22191982</v>
      </c>
      <c r="AQ268" s="65">
        <f t="shared" si="256"/>
        <v>402.15319605999991</v>
      </c>
    </row>
    <row r="269" spans="1:43" x14ac:dyDescent="0.25">
      <c r="A269" s="13" t="s">
        <v>436</v>
      </c>
      <c r="B269" s="13"/>
      <c r="C269" s="52">
        <f t="shared" ref="C269:AF269" si="260">C245</f>
        <v>54.6646669</v>
      </c>
      <c r="D269" s="52">
        <f t="shared" si="260"/>
        <v>54.64031159999999</v>
      </c>
      <c r="E269" s="52">
        <f t="shared" si="260"/>
        <v>54.335872800000004</v>
      </c>
      <c r="F269" s="52">
        <f t="shared" si="260"/>
        <v>53.72165489999999</v>
      </c>
      <c r="G269" s="52">
        <f t="shared" si="260"/>
        <v>52.859975799999994</v>
      </c>
      <c r="H269" s="52">
        <f t="shared" si="260"/>
        <v>51.775216499999985</v>
      </c>
      <c r="I269" s="52">
        <f t="shared" si="260"/>
        <v>50.477341200000012</v>
      </c>
      <c r="J269" s="52">
        <f t="shared" si="260"/>
        <v>48.867917900000002</v>
      </c>
      <c r="K269" s="52">
        <f t="shared" si="260"/>
        <v>46.946769200000006</v>
      </c>
      <c r="L269" s="52">
        <f t="shared" si="260"/>
        <v>44.712778999999998</v>
      </c>
      <c r="M269" s="52">
        <f t="shared" si="260"/>
        <v>42.164479399999991</v>
      </c>
      <c r="N269" s="52">
        <f t="shared" si="260"/>
        <v>39.198332299999997</v>
      </c>
      <c r="O269" s="52">
        <f t="shared" si="260"/>
        <v>36.016580999999988</v>
      </c>
      <c r="P269" s="52">
        <f t="shared" si="260"/>
        <v>32.619713399999995</v>
      </c>
      <c r="Q269" s="52">
        <f t="shared" si="260"/>
        <v>29.007746499999996</v>
      </c>
      <c r="R269" s="52">
        <f t="shared" si="260"/>
        <v>25.48707550000001</v>
      </c>
      <c r="S269" s="52">
        <f t="shared" si="260"/>
        <v>22.06036529999999</v>
      </c>
      <c r="T269" s="52">
        <f t="shared" si="260"/>
        <v>18.831077599999997</v>
      </c>
      <c r="U269" s="52">
        <f t="shared" si="260"/>
        <v>15.80098829999999</v>
      </c>
      <c r="V269" s="52">
        <f t="shared" si="260"/>
        <v>13.175522999999988</v>
      </c>
      <c r="W269" s="52">
        <f t="shared" si="260"/>
        <v>10.75307269999999</v>
      </c>
      <c r="X269" s="52">
        <f t="shared" si="260"/>
        <v>8.8399389999999975</v>
      </c>
      <c r="Y269" s="52">
        <f t="shared" si="260"/>
        <v>7.1327723999999986</v>
      </c>
      <c r="Z269" s="52">
        <f t="shared" si="260"/>
        <v>5.7329518000000119</v>
      </c>
      <c r="AA269" s="52">
        <f t="shared" si="260"/>
        <v>4.5394442999999969</v>
      </c>
      <c r="AB269" s="52">
        <f t="shared" si="260"/>
        <v>3.5523366000000065</v>
      </c>
      <c r="AC269" s="52">
        <f t="shared" si="260"/>
        <v>2.7721101999999918</v>
      </c>
      <c r="AD269" s="52">
        <f t="shared" si="260"/>
        <v>2.1993489000000239</v>
      </c>
      <c r="AE269" s="52">
        <f t="shared" si="260"/>
        <v>1.6303928999999813</v>
      </c>
      <c r="AF269" s="52">
        <f t="shared" si="260"/>
        <v>1.2683761000000005</v>
      </c>
      <c r="AG269" s="9"/>
      <c r="AH269" s="65">
        <f t="shared" si="248"/>
        <v>54.044496399999993</v>
      </c>
      <c r="AI269" s="65">
        <f t="shared" si="249"/>
        <v>48.556004759999993</v>
      </c>
      <c r="AJ269" s="65">
        <f t="shared" si="250"/>
        <v>35.801370519999992</v>
      </c>
      <c r="AK269" s="65">
        <f t="shared" si="251"/>
        <v>19.071005939999996</v>
      </c>
      <c r="AL269" s="65">
        <f t="shared" si="252"/>
        <v>7.399636039999999</v>
      </c>
      <c r="AM269" s="65">
        <f t="shared" si="253"/>
        <v>2.2845129400000008</v>
      </c>
      <c r="AN269" s="66"/>
      <c r="AO269" s="65">
        <f t="shared" si="254"/>
        <v>51.300250579999997</v>
      </c>
      <c r="AP269" s="65">
        <f t="shared" si="255"/>
        <v>27.436188229999992</v>
      </c>
      <c r="AQ269" s="65">
        <f t="shared" si="256"/>
        <v>4.8420744899999999</v>
      </c>
    </row>
    <row r="270" spans="1:43" x14ac:dyDescent="0.25">
      <c r="A270" s="13" t="s">
        <v>437</v>
      </c>
      <c r="B270" s="13"/>
      <c r="C270" s="52">
        <f t="shared" ref="C270:AF270" si="261">C246</f>
        <v>13.57015356</v>
      </c>
      <c r="D270" s="52">
        <f t="shared" si="261"/>
        <v>13.542474430000002</v>
      </c>
      <c r="E270" s="52">
        <f t="shared" si="261"/>
        <v>13.372026620000002</v>
      </c>
      <c r="F270" s="52">
        <f t="shared" si="261"/>
        <v>13.184581110000002</v>
      </c>
      <c r="G270" s="52">
        <f t="shared" si="261"/>
        <v>12.99017619</v>
      </c>
      <c r="H270" s="52">
        <f t="shared" si="261"/>
        <v>12.793060449999999</v>
      </c>
      <c r="I270" s="52">
        <f t="shared" si="261"/>
        <v>12.39271679</v>
      </c>
      <c r="J270" s="52">
        <f t="shared" si="261"/>
        <v>11.991350690000001</v>
      </c>
      <c r="K270" s="52">
        <f t="shared" si="261"/>
        <v>11.589668379999996</v>
      </c>
      <c r="L270" s="52">
        <f t="shared" si="261"/>
        <v>10.985303240000004</v>
      </c>
      <c r="M270" s="52">
        <f t="shared" si="261"/>
        <v>10.379518079999995</v>
      </c>
      <c r="N270" s="52">
        <f t="shared" si="261"/>
        <v>9.6714197899999963</v>
      </c>
      <c r="O270" s="52">
        <f t="shared" si="261"/>
        <v>8.8605103599999975</v>
      </c>
      <c r="P270" s="52">
        <f t="shared" si="261"/>
        <v>7.9465098099999993</v>
      </c>
      <c r="Q270" s="52">
        <f t="shared" si="261"/>
        <v>7.1316726500000005</v>
      </c>
      <c r="R270" s="52">
        <f t="shared" si="261"/>
        <v>6.2144537100000008</v>
      </c>
      <c r="S270" s="52">
        <f t="shared" si="261"/>
        <v>5.3966864999999986</v>
      </c>
      <c r="T270" s="52">
        <f t="shared" si="261"/>
        <v>4.5779390299999978</v>
      </c>
      <c r="U270" s="52">
        <f t="shared" si="261"/>
        <v>3.859310330000004</v>
      </c>
      <c r="V270" s="52">
        <f t="shared" si="261"/>
        <v>3.2413130700000026</v>
      </c>
      <c r="W270" s="52">
        <f t="shared" si="261"/>
        <v>2.6230217600000003</v>
      </c>
      <c r="X270" s="52">
        <f t="shared" si="261"/>
        <v>2.1053777899999986</v>
      </c>
      <c r="Y270" s="52">
        <f t="shared" si="261"/>
        <v>1.6888385599999993</v>
      </c>
      <c r="Z270" s="52">
        <f t="shared" si="261"/>
        <v>1.3736649699999959</v>
      </c>
      <c r="AA270" s="52">
        <f t="shared" si="261"/>
        <v>1.0588400999999976</v>
      </c>
      <c r="AB270" s="52">
        <f t="shared" si="261"/>
        <v>0.8452678000000049</v>
      </c>
      <c r="AC270" s="52">
        <f t="shared" si="261"/>
        <v>0.73338217999999666</v>
      </c>
      <c r="AD270" s="52">
        <f t="shared" si="261"/>
        <v>0.52100307999999984</v>
      </c>
      <c r="AE270" s="52">
        <f t="shared" si="261"/>
        <v>0.40977121999999755</v>
      </c>
      <c r="AF270" s="52">
        <f t="shared" si="261"/>
        <v>0.29917307999999848</v>
      </c>
      <c r="AG270" s="9"/>
      <c r="AH270" s="65">
        <f t="shared" si="248"/>
        <v>13.331882382</v>
      </c>
      <c r="AI270" s="65">
        <f t="shared" si="249"/>
        <v>11.950419909999999</v>
      </c>
      <c r="AJ270" s="65">
        <f t="shared" si="250"/>
        <v>8.7979261379999976</v>
      </c>
      <c r="AK270" s="65">
        <f t="shared" si="251"/>
        <v>4.657940528000001</v>
      </c>
      <c r="AL270" s="65">
        <f t="shared" si="252"/>
        <v>1.7699486359999981</v>
      </c>
      <c r="AM270" s="65">
        <f t="shared" si="253"/>
        <v>0.56171947199999939</v>
      </c>
      <c r="AN270" s="66"/>
      <c r="AO270" s="65">
        <f t="shared" si="254"/>
        <v>12.641151145999999</v>
      </c>
      <c r="AP270" s="65">
        <f t="shared" si="255"/>
        <v>6.7279333329999993</v>
      </c>
      <c r="AQ270" s="65">
        <f t="shared" si="256"/>
        <v>1.1658340539999987</v>
      </c>
    </row>
    <row r="271" spans="1:43" x14ac:dyDescent="0.25">
      <c r="A271" s="13" t="s">
        <v>675</v>
      </c>
      <c r="B271" s="13"/>
      <c r="C271" s="52">
        <f>C247</f>
        <v>0.62028970000000072</v>
      </c>
      <c r="D271" s="52">
        <f>D247</f>
        <v>0.73036319999999932</v>
      </c>
      <c r="E271" s="52">
        <f>E247</f>
        <v>0.79502990000003138</v>
      </c>
      <c r="F271" s="52">
        <f>F247</f>
        <v>0.81912400000004482</v>
      </c>
      <c r="G271" s="52">
        <f>G247</f>
        <v>0.81942659999998568</v>
      </c>
      <c r="H271" s="52">
        <f t="shared" ref="H271:AF271" si="262">H247</f>
        <v>0.8116371999999501</v>
      </c>
      <c r="I271" s="52">
        <f t="shared" si="262"/>
        <v>0.8062113000000295</v>
      </c>
      <c r="J271" s="52">
        <f t="shared" si="262"/>
        <v>0.80815780000000359</v>
      </c>
      <c r="K271" s="52">
        <f t="shared" si="262"/>
        <v>0.81838119999997616</v>
      </c>
      <c r="L271" s="52">
        <f t="shared" si="262"/>
        <v>0.73076899999997524</v>
      </c>
      <c r="M271" s="52">
        <f t="shared" si="262"/>
        <v>0.74994139999997744</v>
      </c>
      <c r="N271" s="52">
        <f t="shared" si="262"/>
        <v>0.77145209999999909</v>
      </c>
      <c r="O271" s="52">
        <f t="shared" si="262"/>
        <v>0.68761410000000756</v>
      </c>
      <c r="P271" s="52">
        <f t="shared" si="262"/>
        <v>0.70359420000004325</v>
      </c>
      <c r="Q271" s="52">
        <f t="shared" si="262"/>
        <v>0.71638199999999874</v>
      </c>
      <c r="R271" s="52">
        <f t="shared" si="262"/>
        <v>0.61992870000001399</v>
      </c>
      <c r="S271" s="52">
        <f t="shared" si="262"/>
        <v>0.62093590000001764</v>
      </c>
      <c r="T271" s="52">
        <f t="shared" si="262"/>
        <v>0.61761550000001075</v>
      </c>
      <c r="U271" s="52">
        <f t="shared" si="262"/>
        <v>0.50481600000003934</v>
      </c>
      <c r="V271" s="52">
        <f t="shared" si="262"/>
        <v>0.4898606999999856</v>
      </c>
      <c r="W271" s="52">
        <f t="shared" si="262"/>
        <v>0.47133529999999835</v>
      </c>
      <c r="X271" s="52">
        <f t="shared" si="262"/>
        <v>0.44889679999997723</v>
      </c>
      <c r="Y271" s="52">
        <f t="shared" si="262"/>
        <v>0.42271069999995914</v>
      </c>
      <c r="Z271" s="52">
        <f t="shared" si="262"/>
        <v>0.39314600000003563</v>
      </c>
      <c r="AA271" s="52">
        <f t="shared" si="262"/>
        <v>0.25607700000000477</v>
      </c>
      <c r="AB271" s="52">
        <f t="shared" si="262"/>
        <v>0.21934690000000501</v>
      </c>
      <c r="AC271" s="52">
        <f t="shared" si="262"/>
        <v>0.18183999999996558</v>
      </c>
      <c r="AD271" s="52">
        <f t="shared" si="262"/>
        <v>0.14343710000002829</v>
      </c>
      <c r="AE271" s="52">
        <f t="shared" si="262"/>
        <v>0.10449249999999211</v>
      </c>
      <c r="AF271" s="52">
        <f t="shared" si="262"/>
        <v>6.5494499999999789E-2</v>
      </c>
      <c r="AG271" s="9"/>
      <c r="AH271" s="65">
        <f>AVERAGE(C271:G271)</f>
        <v>0.75684668000001243</v>
      </c>
      <c r="AI271" s="65">
        <f>AVERAGE(H271:L271)</f>
        <v>0.7950312999999869</v>
      </c>
      <c r="AJ271" s="65">
        <f>AVERAGE(M271:Q271)</f>
        <v>0.72579676000000526</v>
      </c>
      <c r="AK271" s="65">
        <f>AVERAGE(R271:V271)</f>
        <v>0.57063136000001347</v>
      </c>
      <c r="AL271" s="65">
        <f>AVERAGE(W271:AA271)</f>
        <v>0.39843315999999501</v>
      </c>
      <c r="AM271" s="65">
        <f>AVERAGE(AB271:AF271)</f>
        <v>0.14292219999999817</v>
      </c>
      <c r="AN271" s="66"/>
      <c r="AO271" s="65">
        <f>AVERAGE(AH271:AI271)</f>
        <v>0.77593898999999966</v>
      </c>
      <c r="AP271" s="65">
        <f>AVERAGE(AJ271:AK271)</f>
        <v>0.64821406000000936</v>
      </c>
      <c r="AQ271" s="65">
        <f>AVERAGE(AL271:AM271)</f>
        <v>0.27067767999999659</v>
      </c>
    </row>
    <row r="272" spans="1:43" x14ac:dyDescent="0.25">
      <c r="A272" s="71" t="s">
        <v>442</v>
      </c>
      <c r="B272" s="13"/>
      <c r="C272" s="52">
        <f>SUM(C248:C250)</f>
        <v>237.01288518999993</v>
      </c>
      <c r="D272" s="52">
        <f t="shared" ref="D272:AF272" si="263">SUM(D248:D250)</f>
        <v>239.24710976999998</v>
      </c>
      <c r="E272" s="52">
        <f t="shared" si="263"/>
        <v>238.51171108000008</v>
      </c>
      <c r="F272" s="52">
        <f t="shared" si="263"/>
        <v>236.27292355999998</v>
      </c>
      <c r="G272" s="52">
        <f t="shared" si="263"/>
        <v>233.05472086000003</v>
      </c>
      <c r="H272" s="52">
        <f t="shared" si="263"/>
        <v>228.63436919999995</v>
      </c>
      <c r="I272" s="52">
        <f t="shared" si="263"/>
        <v>223.08024155999999</v>
      </c>
      <c r="J272" s="52">
        <f t="shared" si="263"/>
        <v>216.31301886</v>
      </c>
      <c r="K272" s="52">
        <f t="shared" si="263"/>
        <v>208.02372989</v>
      </c>
      <c r="L272" s="52">
        <f t="shared" si="263"/>
        <v>198.30760075000006</v>
      </c>
      <c r="M272" s="52">
        <f t="shared" si="263"/>
        <v>186.94885867999994</v>
      </c>
      <c r="N272" s="52">
        <f t="shared" si="263"/>
        <v>174.24961453000003</v>
      </c>
      <c r="O272" s="52">
        <f t="shared" si="263"/>
        <v>160.20755465999989</v>
      </c>
      <c r="P272" s="52">
        <f t="shared" si="263"/>
        <v>145.23701064999992</v>
      </c>
      <c r="Q272" s="52">
        <f t="shared" si="263"/>
        <v>129.76025312000002</v>
      </c>
      <c r="R272" s="52">
        <f t="shared" si="263"/>
        <v>114.09951393000001</v>
      </c>
      <c r="S272" s="52">
        <f t="shared" si="263"/>
        <v>98.890937399999984</v>
      </c>
      <c r="T272" s="52">
        <f t="shared" si="263"/>
        <v>84.464202350000051</v>
      </c>
      <c r="U272" s="52">
        <f t="shared" si="263"/>
        <v>71.251416929999948</v>
      </c>
      <c r="V272" s="52">
        <f t="shared" si="263"/>
        <v>59.269146069999977</v>
      </c>
      <c r="W272" s="52">
        <f t="shared" si="263"/>
        <v>48.841015190000043</v>
      </c>
      <c r="X272" s="52">
        <f t="shared" si="263"/>
        <v>39.876532970000014</v>
      </c>
      <c r="Y272" s="52">
        <f t="shared" si="263"/>
        <v>32.175332990000008</v>
      </c>
      <c r="Z272" s="52">
        <f t="shared" si="263"/>
        <v>25.741653999999979</v>
      </c>
      <c r="AA272" s="52">
        <f t="shared" si="263"/>
        <v>20.476970610000063</v>
      </c>
      <c r="AB272" s="52">
        <f t="shared" si="263"/>
        <v>16.072773049999938</v>
      </c>
      <c r="AC272" s="52">
        <f t="shared" si="263"/>
        <v>12.424798129999948</v>
      </c>
      <c r="AD272" s="52">
        <f t="shared" si="263"/>
        <v>9.4300398700000478</v>
      </c>
      <c r="AE272" s="52">
        <f t="shared" si="263"/>
        <v>7.0897866799999694</v>
      </c>
      <c r="AF272" s="52">
        <f t="shared" si="263"/>
        <v>5.0937777299999869</v>
      </c>
      <c r="AG272" s="9"/>
      <c r="AH272" s="65">
        <f t="shared" si="248"/>
        <v>236.81987009200003</v>
      </c>
      <c r="AI272" s="65">
        <f t="shared" si="249"/>
        <v>214.87179205199999</v>
      </c>
      <c r="AJ272" s="65">
        <f t="shared" si="250"/>
        <v>159.28065832799996</v>
      </c>
      <c r="AK272" s="65">
        <f t="shared" si="251"/>
        <v>85.595043335999989</v>
      </c>
      <c r="AL272" s="65">
        <f t="shared" si="252"/>
        <v>33.422301152000024</v>
      </c>
      <c r="AM272" s="65">
        <f t="shared" si="253"/>
        <v>10.022235091999978</v>
      </c>
      <c r="AN272" s="66"/>
      <c r="AO272" s="65">
        <f t="shared" si="254"/>
        <v>225.84583107200001</v>
      </c>
      <c r="AP272" s="65">
        <f t="shared" si="255"/>
        <v>122.43785083199998</v>
      </c>
      <c r="AQ272" s="65">
        <f t="shared" si="256"/>
        <v>21.722268122000003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0.13334778829812155</v>
      </c>
      <c r="D50" s="52">
        <f>VLOOKUP($B50,Shock_dev!$A$1:$CI$300,MATCH(DATE(D$1,1,1),Shock_dev!$A$1:$CI$1,0),FALSE)</f>
        <v>0.24570820854978859</v>
      </c>
      <c r="E50" s="52">
        <f>VLOOKUP($B50,Shock_dev!$A$1:$CI$300,MATCH(DATE(E$1,1,1),Shock_dev!$A$1:$CI$1,0),FALSE)</f>
        <v>0.3180077165672035</v>
      </c>
      <c r="F50" s="52">
        <f>VLOOKUP($B50,Shock_dev!$A$1:$CI$300,MATCH(DATE(F$1,1,1),Shock_dev!$A$1:$CI$1,0),FALSE)</f>
        <v>0.35462992328283427</v>
      </c>
      <c r="G50" s="52">
        <f>VLOOKUP($B50,Shock_dev!$A$1:$CI$300,MATCH(DATE(G$1,1,1),Shock_dev!$A$1:$CI$1,0),FALSE)</f>
        <v>0.36491451676514686</v>
      </c>
      <c r="H50" s="52">
        <f>VLOOKUP($B50,Shock_dev!$A$1:$CI$300,MATCH(DATE(H$1,1,1),Shock_dev!$A$1:$CI$1,0),FALSE)</f>
        <v>0.3574416659488211</v>
      </c>
      <c r="I50" s="52">
        <f>VLOOKUP($B50,Shock_dev!$A$1:$CI$300,MATCH(DATE(I$1,1,1),Shock_dev!$A$1:$CI$1,0),FALSE)</f>
        <v>0.33885195322529427</v>
      </c>
      <c r="J50" s="52">
        <f>VLOOKUP($B50,Shock_dev!$A$1:$CI$300,MATCH(DATE(J$1,1,1),Shock_dev!$A$1:$CI$1,0),FALSE)</f>
        <v>0.31391125034800904</v>
      </c>
      <c r="K50" s="52">
        <f>VLOOKUP($B50,Shock_dev!$A$1:$CI$300,MATCH(DATE(K$1,1,1),Shock_dev!$A$1:$CI$1,0),FALSE)</f>
        <v>0.2858636281838578</v>
      </c>
      <c r="L50" s="52">
        <f>VLOOKUP($B50,Shock_dev!$A$1:$CI$300,MATCH(DATE(L$1,1,1),Shock_dev!$A$1:$CI$1,0),FALSE)</f>
        <v>0.25680026526198052</v>
      </c>
      <c r="M50" s="52">
        <f>VLOOKUP($B50,Shock_dev!$A$1:$CI$300,MATCH(DATE(M$1,1,1),Shock_dev!$A$1:$CI$1,0),FALSE)</f>
        <v>0.22799928147461124</v>
      </c>
      <c r="N50" s="52">
        <f>VLOOKUP($B50,Shock_dev!$A$1:$CI$300,MATCH(DATE(N$1,1,1),Shock_dev!$A$1:$CI$1,0),FALSE)</f>
        <v>0.20021909531235949</v>
      </c>
      <c r="O50" s="52">
        <f>VLOOKUP($B50,Shock_dev!$A$1:$CI$300,MATCH(DATE(O$1,1,1),Shock_dev!$A$1:$CI$1,0),FALSE)</f>
        <v>0.1739059837434942</v>
      </c>
      <c r="P50" s="52">
        <f>VLOOKUP($B50,Shock_dev!$A$1:$CI$300,MATCH(DATE(P$1,1,1),Shock_dev!$A$1:$CI$1,0),FALSE)</f>
        <v>0.14933542867339167</v>
      </c>
      <c r="Q50" s="52">
        <f>VLOOKUP($B50,Shock_dev!$A$1:$CI$300,MATCH(DATE(Q$1,1,1),Shock_dev!$A$1:$CI$1,0),FALSE)</f>
        <v>0.12672861922371492</v>
      </c>
      <c r="R50" s="52">
        <f>VLOOKUP($B50,Shock_dev!$A$1:$CI$300,MATCH(DATE(R$1,1,1),Shock_dev!$A$1:$CI$1,0),FALSE)</f>
        <v>0.10627274207455351</v>
      </c>
      <c r="S50" s="52">
        <f>VLOOKUP($B50,Shock_dev!$A$1:$CI$300,MATCH(DATE(S$1,1,1),Shock_dev!$A$1:$CI$1,0),FALSE)</f>
        <v>8.8145290542063215E-2</v>
      </c>
      <c r="T50" s="52">
        <f>VLOOKUP($B50,Shock_dev!$A$1:$CI$300,MATCH(DATE(T$1,1,1),Shock_dev!$A$1:$CI$1,0),FALSE)</f>
        <v>7.2487890935790666E-2</v>
      </c>
      <c r="U50" s="52">
        <f>VLOOKUP($B50,Shock_dev!$A$1:$CI$300,MATCH(DATE(U$1,1,1),Shock_dev!$A$1:$CI$1,0),FALSE)</f>
        <v>5.9380989417956442E-2</v>
      </c>
      <c r="V50" s="52">
        <f>VLOOKUP($B50,Shock_dev!$A$1:$CI$300,MATCH(DATE(V$1,1,1),Shock_dev!$A$1:$CI$1,0),FALSE)</f>
        <v>4.8825075660929862E-2</v>
      </c>
      <c r="W50" s="52">
        <f>VLOOKUP($B50,Shock_dev!$A$1:$CI$300,MATCH(DATE(W$1,1,1),Shock_dev!$A$1:$CI$1,0),FALSE)</f>
        <v>4.072631717297881E-2</v>
      </c>
      <c r="X50" s="52">
        <f>VLOOKUP($B50,Shock_dev!$A$1:$CI$300,MATCH(DATE(X$1,1,1),Shock_dev!$A$1:$CI$1,0),FALSE)</f>
        <v>3.4911930435521654E-2</v>
      </c>
      <c r="Y50" s="52">
        <f>VLOOKUP($B50,Shock_dev!$A$1:$CI$300,MATCH(DATE(Y$1,1,1),Shock_dev!$A$1:$CI$1,0),FALSE)</f>
        <v>3.1125891285488372E-2</v>
      </c>
      <c r="Z50" s="52">
        <f>VLOOKUP($B50,Shock_dev!$A$1:$CI$300,MATCH(DATE(Z$1,1,1),Shock_dev!$A$1:$CI$1,0),FALSE)</f>
        <v>2.9070141876408329E-2</v>
      </c>
      <c r="AA50" s="52">
        <f>VLOOKUP($B50,Shock_dev!$A$1:$CI$300,MATCH(DATE(AA$1,1,1),Shock_dev!$A$1:$CI$1,0),FALSE)</f>
        <v>2.8417538113534313E-2</v>
      </c>
      <c r="AB50" s="52">
        <f>VLOOKUP($B50,Shock_dev!$A$1:$CI$300,MATCH(DATE(AB$1,1,1),Shock_dev!$A$1:$CI$1,0),FALSE)</f>
        <v>2.8846182665454023E-2</v>
      </c>
      <c r="AC50" s="52">
        <f>VLOOKUP($B50,Shock_dev!$A$1:$CI$300,MATCH(DATE(AC$1,1,1),Shock_dev!$A$1:$CI$1,0),FALSE)</f>
        <v>3.0042707184518846E-2</v>
      </c>
      <c r="AD50" s="52">
        <f>VLOOKUP($B50,Shock_dev!$A$1:$CI$300,MATCH(DATE(AD$1,1,1),Shock_dev!$A$1:$CI$1,0),FALSE)</f>
        <v>3.1731497403186815E-2</v>
      </c>
      <c r="AE50" s="52">
        <f>VLOOKUP($B50,Shock_dev!$A$1:$CI$300,MATCH(DATE(AE$1,1,1),Shock_dev!$A$1:$CI$1,0),FALSE)</f>
        <v>3.3679041004774923E-2</v>
      </c>
      <c r="AF50" s="52">
        <f>VLOOKUP($B50,Shock_dev!$A$1:$CI$300,MATCH(DATE(AF$1,1,1),Shock_dev!$A$1:$CI$1,0),FALSE)</f>
        <v>3.5687975344345091E-2</v>
      </c>
      <c r="AG50" s="52"/>
      <c r="AH50" s="65">
        <f>AVERAGE(C50:G50)</f>
        <v>0.28332163069261895</v>
      </c>
      <c r="AI50" s="65">
        <f>AVERAGE(H50:L50)</f>
        <v>0.31057375259359254</v>
      </c>
      <c r="AJ50" s="65">
        <f>AVERAGE(M50:Q50)</f>
        <v>0.1756376816855143</v>
      </c>
      <c r="AK50" s="65">
        <f>AVERAGE(R50:V50)</f>
        <v>7.5022397726258738E-2</v>
      </c>
      <c r="AL50" s="65">
        <f>AVERAGE(W50:AA50)</f>
        <v>3.2850363776786295E-2</v>
      </c>
      <c r="AM50" s="65">
        <f>AVERAGE(AB50:AF50)</f>
        <v>3.199748072045594E-2</v>
      </c>
      <c r="AN50" s="66"/>
      <c r="AO50" s="65">
        <f>AVERAGE(AH50:AI50)</f>
        <v>0.29694769164310575</v>
      </c>
      <c r="AP50" s="65">
        <f>AVERAGE(AJ50:AK50)</f>
        <v>0.12533003970588652</v>
      </c>
      <c r="AQ50" s="65">
        <f>AVERAGE(AL50:AM50)</f>
        <v>3.2423922248621118E-2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8.0801594730634473E-4</v>
      </c>
      <c r="D51" s="52">
        <f>VLOOKUP($B51,Shock_dev!$A$1:$CI$300,MATCH(DATE(D$1,1,1),Shock_dev!$A$1:$CI$1,0),FALSE)</f>
        <v>1.9315183704773152E-3</v>
      </c>
      <c r="E51" s="52">
        <f>VLOOKUP($B51,Shock_dev!$A$1:$CI$300,MATCH(DATE(E$1,1,1),Shock_dev!$A$1:$CI$1,0),FALSE)</f>
        <v>2.9587807978188586E-3</v>
      </c>
      <c r="F51" s="52">
        <f>VLOOKUP($B51,Shock_dev!$A$1:$CI$300,MATCH(DATE(F$1,1,1),Shock_dev!$A$1:$CI$1,0),FALSE)</f>
        <v>3.6476839366685371E-3</v>
      </c>
      <c r="G51" s="52">
        <f>VLOOKUP($B51,Shock_dev!$A$1:$CI$300,MATCH(DATE(G$1,1,1),Shock_dev!$A$1:$CI$1,0),FALSE)</f>
        <v>3.9108524275478724E-3</v>
      </c>
      <c r="H51" s="52">
        <f>VLOOKUP($B51,Shock_dev!$A$1:$CI$300,MATCH(DATE(H$1,1,1),Shock_dev!$A$1:$CI$1,0),FALSE)</f>
        <v>3.7727706807434056E-3</v>
      </c>
      <c r="I51" s="52">
        <f>VLOOKUP($B51,Shock_dev!$A$1:$CI$300,MATCH(DATE(I$1,1,1),Shock_dev!$A$1:$CI$1,0),FALSE)</f>
        <v>3.3191590883943235E-3</v>
      </c>
      <c r="J51" s="52">
        <f>VLOOKUP($B51,Shock_dev!$A$1:$CI$300,MATCH(DATE(J$1,1,1),Shock_dev!$A$1:$CI$1,0),FALSE)</f>
        <v>2.6557457790080427E-3</v>
      </c>
      <c r="K51" s="52">
        <f>VLOOKUP($B51,Shock_dev!$A$1:$CI$300,MATCH(DATE(K$1,1,1),Shock_dev!$A$1:$CI$1,0),FALSE)</f>
        <v>1.8822756476305593E-3</v>
      </c>
      <c r="L51" s="52">
        <f>VLOOKUP($B51,Shock_dev!$A$1:$CI$300,MATCH(DATE(L$1,1,1),Shock_dev!$A$1:$CI$1,0),FALSE)</f>
        <v>1.0798255979153372E-3</v>
      </c>
      <c r="M51" s="52">
        <f>VLOOKUP($B51,Shock_dev!$A$1:$CI$300,MATCH(DATE(M$1,1,1),Shock_dev!$A$1:$CI$1,0),FALSE)</f>
        <v>3.0734090669773113E-4</v>
      </c>
      <c r="N51" s="52">
        <f>VLOOKUP($B51,Shock_dev!$A$1:$CI$300,MATCH(DATE(N$1,1,1),Shock_dev!$A$1:$CI$1,0),FALSE)</f>
        <v>-3.9662482523719877E-4</v>
      </c>
      <c r="O51" s="52">
        <f>VLOOKUP($B51,Shock_dev!$A$1:$CI$300,MATCH(DATE(O$1,1,1),Shock_dev!$A$1:$CI$1,0),FALSE)</f>
        <v>-1.00993229773848E-3</v>
      </c>
      <c r="P51" s="52">
        <f>VLOOKUP($B51,Shock_dev!$A$1:$CI$300,MATCH(DATE(P$1,1,1),Shock_dev!$A$1:$CI$1,0),FALSE)</f>
        <v>-1.5224134158714016E-3</v>
      </c>
      <c r="Q51" s="52">
        <f>VLOOKUP($B51,Shock_dev!$A$1:$CI$300,MATCH(DATE(Q$1,1,1),Shock_dev!$A$1:$CI$1,0),FALSE)</f>
        <v>-1.9317805766651754E-3</v>
      </c>
      <c r="R51" s="52">
        <f>VLOOKUP($B51,Shock_dev!$A$1:$CI$300,MATCH(DATE(R$1,1,1),Shock_dev!$A$1:$CI$1,0),FALSE)</f>
        <v>-2.2406168659361687E-3</v>
      </c>
      <c r="S51" s="52">
        <f>VLOOKUP($B51,Shock_dev!$A$1:$CI$300,MATCH(DATE(S$1,1,1),Shock_dev!$A$1:$CI$1,0),FALSE)</f>
        <v>-2.4542193901069191E-3</v>
      </c>
      <c r="T51" s="52">
        <f>VLOOKUP($B51,Shock_dev!$A$1:$CI$300,MATCH(DATE(T$1,1,1),Shock_dev!$A$1:$CI$1,0),FALSE)</f>
        <v>-2.5794143534586E-3</v>
      </c>
      <c r="U51" s="52">
        <f>VLOOKUP($B51,Shock_dev!$A$1:$CI$300,MATCH(DATE(U$1,1,1),Shock_dev!$A$1:$CI$1,0),FALSE)</f>
        <v>-2.6240057214659894E-3</v>
      </c>
      <c r="V51" s="52">
        <f>VLOOKUP($B51,Shock_dev!$A$1:$CI$300,MATCH(DATE(V$1,1,1),Shock_dev!$A$1:$CI$1,0),FALSE)</f>
        <v>-2.5965723885182299E-3</v>
      </c>
      <c r="W51" s="52">
        <f>VLOOKUP($B51,Shock_dev!$A$1:$CI$300,MATCH(DATE(W$1,1,1),Shock_dev!$A$1:$CI$1,0),FALSE)</f>
        <v>-2.5064610734324912E-3</v>
      </c>
      <c r="X51" s="52">
        <f>VLOOKUP($B51,Shock_dev!$A$1:$CI$300,MATCH(DATE(X$1,1,1),Shock_dev!$A$1:$CI$1,0),FALSE)</f>
        <v>-2.363655590507786E-3</v>
      </c>
      <c r="Y51" s="52">
        <f>VLOOKUP($B51,Shock_dev!$A$1:$CI$300,MATCH(DATE(Y$1,1,1),Shock_dev!$A$1:$CI$1,0),FALSE)</f>
        <v>-2.1786921589384621E-3</v>
      </c>
      <c r="Z51" s="52">
        <f>VLOOKUP($B51,Shock_dev!$A$1:$CI$300,MATCH(DATE(Z$1,1,1),Shock_dev!$A$1:$CI$1,0),FALSE)</f>
        <v>-1.9623056566071412E-3</v>
      </c>
      <c r="AA51" s="52">
        <f>VLOOKUP($B51,Shock_dev!$A$1:$CI$300,MATCH(DATE(AA$1,1,1),Shock_dev!$A$1:$CI$1,0),FALSE)</f>
        <v>-1.7250982112165525E-3</v>
      </c>
      <c r="AB51" s="52">
        <f>VLOOKUP($B51,Shock_dev!$A$1:$CI$300,MATCH(DATE(AB$1,1,1),Shock_dev!$A$1:$CI$1,0),FALSE)</f>
        <v>-1.4770781251154733E-3</v>
      </c>
      <c r="AC51" s="52">
        <f>VLOOKUP($B51,Shock_dev!$A$1:$CI$300,MATCH(DATE(AC$1,1,1),Shock_dev!$A$1:$CI$1,0),FALSE)</f>
        <v>-1.2273720196033769E-3</v>
      </c>
      <c r="AD51" s="52">
        <f>VLOOKUP($B51,Shock_dev!$A$1:$CI$300,MATCH(DATE(AD$1,1,1),Shock_dev!$A$1:$CI$1,0),FALSE)</f>
        <v>-9.8389553533913873E-4</v>
      </c>
      <c r="AE51" s="52">
        <f>VLOOKUP($B51,Shock_dev!$A$1:$CI$300,MATCH(DATE(AE$1,1,1),Shock_dev!$A$1:$CI$1,0),FALSE)</f>
        <v>-7.5314600622944155E-4</v>
      </c>
      <c r="AF51" s="52">
        <f>VLOOKUP($B51,Shock_dev!$A$1:$CI$300,MATCH(DATE(AF$1,1,1),Shock_dev!$A$1:$CI$1,0),FALSE)</f>
        <v>-5.4017950726458928E-4</v>
      </c>
      <c r="AG51" s="52"/>
      <c r="AH51" s="65">
        <f t="shared" ref="AH51:AH80" si="1">AVERAGE(C51:G51)</f>
        <v>2.6513702959637857E-3</v>
      </c>
      <c r="AI51" s="65">
        <f t="shared" ref="AI51:AI80" si="2">AVERAGE(H51:L51)</f>
        <v>2.5419553587383336E-3</v>
      </c>
      <c r="AJ51" s="65">
        <f t="shared" ref="AJ51:AJ80" si="3">AVERAGE(M51:Q51)</f>
        <v>-9.1068204176290488E-4</v>
      </c>
      <c r="AK51" s="65">
        <f t="shared" ref="AK51:AK80" si="4">AVERAGE(R51:V51)</f>
        <v>-2.4989657438971814E-3</v>
      </c>
      <c r="AL51" s="65">
        <f t="shared" ref="AL51:AL80" si="5">AVERAGE(W51:AA51)</f>
        <v>-2.1472425381404868E-3</v>
      </c>
      <c r="AM51" s="65">
        <f t="shared" ref="AM51:AM80" si="6">AVERAGE(AB51:AF51)</f>
        <v>-9.9633423871040407E-4</v>
      </c>
      <c r="AN51" s="66"/>
      <c r="AO51" s="65">
        <f t="shared" ref="AO51:AO80" si="7">AVERAGE(AH51:AI51)</f>
        <v>2.5966628273510596E-3</v>
      </c>
      <c r="AP51" s="65">
        <f t="shared" ref="AP51:AP80" si="8">AVERAGE(AJ51:AK51)</f>
        <v>-1.7048238928300432E-3</v>
      </c>
      <c r="AQ51" s="65">
        <f t="shared" ref="AQ51:AQ80" si="9">AVERAGE(AL51:AM51)</f>
        <v>-1.5717883884254454E-3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1.0143120638632938E-3</v>
      </c>
      <c r="D52" s="52">
        <f>VLOOKUP($B52,Shock_dev!$A$1:$CI$300,MATCH(DATE(D$1,1,1),Shock_dev!$A$1:$CI$1,0),FALSE)</f>
        <v>1.7759294105494437E-3</v>
      </c>
      <c r="E52" s="52">
        <f>VLOOKUP($B52,Shock_dev!$A$1:$CI$300,MATCH(DATE(E$1,1,1),Shock_dev!$A$1:$CI$1,0),FALSE)</f>
        <v>2.1761102561862486E-3</v>
      </c>
      <c r="F52" s="52">
        <f>VLOOKUP($B52,Shock_dev!$A$1:$CI$300,MATCH(DATE(F$1,1,1),Shock_dev!$A$1:$CI$1,0),FALSE)</f>
        <v>2.3241667670621888E-3</v>
      </c>
      <c r="G52" s="52">
        <f>VLOOKUP($B52,Shock_dev!$A$1:$CI$300,MATCH(DATE(G$1,1,1),Shock_dev!$A$1:$CI$1,0),FALSE)</f>
        <v>2.3196898176556548E-3</v>
      </c>
      <c r="H52" s="52">
        <f>VLOOKUP($B52,Shock_dev!$A$1:$CI$300,MATCH(DATE(H$1,1,1),Shock_dev!$A$1:$CI$1,0),FALSE)</f>
        <v>2.2291905606101085E-3</v>
      </c>
      <c r="I52" s="52">
        <f>VLOOKUP($B52,Shock_dev!$A$1:$CI$300,MATCH(DATE(I$1,1,1),Shock_dev!$A$1:$CI$1,0),FALSE)</f>
        <v>2.0939158489444308E-3</v>
      </c>
      <c r="J52" s="52">
        <f>VLOOKUP($B52,Shock_dev!$A$1:$CI$300,MATCH(DATE(J$1,1,1),Shock_dev!$A$1:$CI$1,0),FALSE)</f>
        <v>1.9384462477848876E-3</v>
      </c>
      <c r="K52" s="52">
        <f>VLOOKUP($B52,Shock_dev!$A$1:$CI$300,MATCH(DATE(K$1,1,1),Shock_dev!$A$1:$CI$1,0),FALSE)</f>
        <v>1.776797151034125E-3</v>
      </c>
      <c r="L52" s="52">
        <f>VLOOKUP($B52,Shock_dev!$A$1:$CI$300,MATCH(DATE(L$1,1,1),Shock_dev!$A$1:$CI$1,0),FALSE)</f>
        <v>1.616384767991142E-3</v>
      </c>
      <c r="M52" s="52">
        <f>VLOOKUP($B52,Shock_dev!$A$1:$CI$300,MATCH(DATE(M$1,1,1),Shock_dev!$A$1:$CI$1,0),FALSE)</f>
        <v>1.4608096651534677E-3</v>
      </c>
      <c r="N52" s="52">
        <f>VLOOKUP($B52,Shock_dev!$A$1:$CI$300,MATCH(DATE(N$1,1,1),Shock_dev!$A$1:$CI$1,0),FALSE)</f>
        <v>1.311713378464833E-3</v>
      </c>
      <c r="O52" s="52">
        <f>VLOOKUP($B52,Shock_dev!$A$1:$CI$300,MATCH(DATE(O$1,1,1),Shock_dev!$A$1:$CI$1,0),FALSE)</f>
        <v>1.1699128384404639E-3</v>
      </c>
      <c r="P52" s="52">
        <f>VLOOKUP($B52,Shock_dev!$A$1:$CI$300,MATCH(DATE(P$1,1,1),Shock_dev!$A$1:$CI$1,0),FALSE)</f>
        <v>1.0360664301595111E-3</v>
      </c>
      <c r="Q52" s="52">
        <f>VLOOKUP($B52,Shock_dev!$A$1:$CI$300,MATCH(DATE(Q$1,1,1),Shock_dev!$A$1:$CI$1,0),FALSE)</f>
        <v>9.1114516508249003E-4</v>
      </c>
      <c r="R52" s="52">
        <f>VLOOKUP($B52,Shock_dev!$A$1:$CI$300,MATCH(DATE(R$1,1,1),Shock_dev!$A$1:$CI$1,0),FALSE)</f>
        <v>7.9630942974876601E-4</v>
      </c>
      <c r="S52" s="52">
        <f>VLOOKUP($B52,Shock_dev!$A$1:$CI$300,MATCH(DATE(S$1,1,1),Shock_dev!$A$1:$CI$1,0),FALSE)</f>
        <v>6.9292588976568165E-4</v>
      </c>
      <c r="T52" s="52">
        <f>VLOOKUP($B52,Shock_dev!$A$1:$CI$300,MATCH(DATE(T$1,1,1),Shock_dev!$A$1:$CI$1,0),FALSE)</f>
        <v>6.0221829765002384E-4</v>
      </c>
      <c r="U52" s="52">
        <f>VLOOKUP($B52,Shock_dev!$A$1:$CI$300,MATCH(DATE(U$1,1,1),Shock_dev!$A$1:$CI$1,0),FALSE)</f>
        <v>5.2501962752134971E-4</v>
      </c>
      <c r="V52" s="52">
        <f>VLOOKUP($B52,Shock_dev!$A$1:$CI$300,MATCH(DATE(V$1,1,1),Shock_dev!$A$1:$CI$1,0),FALSE)</f>
        <v>4.6162460477555472E-4</v>
      </c>
      <c r="W52" s="52">
        <f>VLOOKUP($B52,Shock_dev!$A$1:$CI$300,MATCH(DATE(W$1,1,1),Shock_dev!$A$1:$CI$1,0),FALSE)</f>
        <v>4.1164889692356095E-4</v>
      </c>
      <c r="X52" s="52">
        <f>VLOOKUP($B52,Shock_dev!$A$1:$CI$300,MATCH(DATE(X$1,1,1),Shock_dev!$A$1:$CI$1,0),FALSE)</f>
        <v>3.7416878947994596E-4</v>
      </c>
      <c r="Y52" s="52">
        <f>VLOOKUP($B52,Shock_dev!$A$1:$CI$300,MATCH(DATE(Y$1,1,1),Shock_dev!$A$1:$CI$1,0),FALSE)</f>
        <v>3.4770755208445866E-4</v>
      </c>
      <c r="Z52" s="52">
        <f>VLOOKUP($B52,Shock_dev!$A$1:$CI$300,MATCH(DATE(Z$1,1,1),Shock_dev!$A$1:$CI$1,0),FALSE)</f>
        <v>3.3053217027979479E-4</v>
      </c>
      <c r="AA52" s="52">
        <f>VLOOKUP($B52,Shock_dev!$A$1:$CI$300,MATCH(DATE(AA$1,1,1),Shock_dev!$A$1:$CI$1,0),FALSE)</f>
        <v>3.2074758701211564E-4</v>
      </c>
      <c r="AB52" s="52">
        <f>VLOOKUP($B52,Shock_dev!$A$1:$CI$300,MATCH(DATE(AB$1,1,1),Shock_dev!$A$1:$CI$1,0),FALSE)</f>
        <v>3.165636406676408E-4</v>
      </c>
      <c r="AC52" s="52">
        <f>VLOOKUP($B52,Shock_dev!$A$1:$CI$300,MATCH(DATE(AC$1,1,1),Shock_dev!$A$1:$CI$1,0),FALSE)</f>
        <v>3.1626770074185702E-4</v>
      </c>
      <c r="AD52" s="52">
        <f>VLOOKUP($B52,Shock_dev!$A$1:$CI$300,MATCH(DATE(AD$1,1,1),Shock_dev!$A$1:$CI$1,0),FALSE)</f>
        <v>3.1839632023598674E-4</v>
      </c>
      <c r="AE52" s="52">
        <f>VLOOKUP($B52,Shock_dev!$A$1:$CI$300,MATCH(DATE(AE$1,1,1),Shock_dev!$A$1:$CI$1,0),FALSE)</f>
        <v>3.2178277542372068E-4</v>
      </c>
      <c r="AF52" s="52">
        <f>VLOOKUP($B52,Shock_dev!$A$1:$CI$300,MATCH(DATE(AF$1,1,1),Shock_dev!$A$1:$CI$1,0),FALSE)</f>
        <v>3.2545796316647043E-4</v>
      </c>
      <c r="AG52" s="52"/>
      <c r="AH52" s="65">
        <f t="shared" si="1"/>
        <v>1.9220416630633661E-3</v>
      </c>
      <c r="AI52" s="65">
        <f t="shared" si="2"/>
        <v>1.9309469152729388E-3</v>
      </c>
      <c r="AJ52" s="65">
        <f t="shared" si="3"/>
        <v>1.177929495460153E-3</v>
      </c>
      <c r="AK52" s="65">
        <f t="shared" si="4"/>
        <v>6.1561956989227516E-4</v>
      </c>
      <c r="AL52" s="65">
        <f t="shared" si="5"/>
        <v>3.5696099915597521E-4</v>
      </c>
      <c r="AM52" s="65">
        <f t="shared" si="6"/>
        <v>3.1969368004713516E-4</v>
      </c>
      <c r="AN52" s="66"/>
      <c r="AO52" s="65">
        <f t="shared" si="7"/>
        <v>1.9264942891681525E-3</v>
      </c>
      <c r="AP52" s="65">
        <f t="shared" si="8"/>
        <v>8.9677453267621404E-4</v>
      </c>
      <c r="AQ52" s="65">
        <f t="shared" si="9"/>
        <v>3.3832733960155518E-4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8.8096047801265718E-5</v>
      </c>
      <c r="D53" s="52">
        <f>VLOOKUP($B53,Shock_dev!$A$1:$CI$300,MATCH(DATE(D$1,1,1),Shock_dev!$A$1:$CI$1,0),FALSE)</f>
        <v>1.9873693699240443E-4</v>
      </c>
      <c r="E53" s="52">
        <f>VLOOKUP($B53,Shock_dev!$A$1:$CI$300,MATCH(DATE(E$1,1,1),Shock_dev!$A$1:$CI$1,0),FALSE)</f>
        <v>2.7812807622900243E-4</v>
      </c>
      <c r="F53" s="52">
        <f>VLOOKUP($B53,Shock_dev!$A$1:$CI$300,MATCH(DATE(F$1,1,1),Shock_dev!$A$1:$CI$1,0),FALSE)</f>
        <v>2.9874680455643397E-4</v>
      </c>
      <c r="G53" s="52">
        <f>VLOOKUP($B53,Shock_dev!$A$1:$CI$300,MATCH(DATE(G$1,1,1),Shock_dev!$A$1:$CI$1,0),FALSE)</f>
        <v>2.549646292055247E-4</v>
      </c>
      <c r="H53" s="52">
        <f>VLOOKUP($B53,Shock_dev!$A$1:$CI$300,MATCH(DATE(H$1,1,1),Shock_dev!$A$1:$CI$1,0),FALSE)</f>
        <v>1.5592723431048173E-4</v>
      </c>
      <c r="I53" s="52">
        <f>VLOOKUP($B53,Shock_dev!$A$1:$CI$300,MATCH(DATE(I$1,1,1),Shock_dev!$A$1:$CI$1,0),FALSE)</f>
        <v>1.8325984833552164E-5</v>
      </c>
      <c r="J53" s="52">
        <f>VLOOKUP($B53,Shock_dev!$A$1:$CI$300,MATCH(DATE(J$1,1,1),Shock_dev!$A$1:$CI$1,0),FALSE)</f>
        <v>-1.3936315865961573E-4</v>
      </c>
      <c r="K53" s="52">
        <f>VLOOKUP($B53,Shock_dev!$A$1:$CI$300,MATCH(DATE(K$1,1,1),Shock_dev!$A$1:$CI$1,0),FALSE)</f>
        <v>-3.0056096669323263E-4</v>
      </c>
      <c r="L53" s="52">
        <f>VLOOKUP($B53,Shock_dev!$A$1:$CI$300,MATCH(DATE(L$1,1,1),Shock_dev!$A$1:$CI$1,0),FALSE)</f>
        <v>-4.523735013633902E-4</v>
      </c>
      <c r="M53" s="52">
        <f>VLOOKUP($B53,Shock_dev!$A$1:$CI$300,MATCH(DATE(M$1,1,1),Shock_dev!$A$1:$CI$1,0),FALSE)</f>
        <v>-5.8599796277175879E-4</v>
      </c>
      <c r="N53" s="52">
        <f>VLOOKUP($B53,Shock_dev!$A$1:$CI$300,MATCH(DATE(N$1,1,1),Shock_dev!$A$1:$CI$1,0),FALSE)</f>
        <v>-6.9631542308300849E-4</v>
      </c>
      <c r="O53" s="52">
        <f>VLOOKUP($B53,Shock_dev!$A$1:$CI$300,MATCH(DATE(O$1,1,1),Shock_dev!$A$1:$CI$1,0),FALSE)</f>
        <v>-7.8112658301260254E-4</v>
      </c>
      <c r="P53" s="52">
        <f>VLOOKUP($B53,Shock_dev!$A$1:$CI$300,MATCH(DATE(P$1,1,1),Shock_dev!$A$1:$CI$1,0),FALSE)</f>
        <v>-8.403286731345456E-4</v>
      </c>
      <c r="Q53" s="52">
        <f>VLOOKUP($B53,Shock_dev!$A$1:$CI$300,MATCH(DATE(Q$1,1,1),Shock_dev!$A$1:$CI$1,0),FALSE)</f>
        <v>-8.7517348526765639E-4</v>
      </c>
      <c r="R53" s="52">
        <f>VLOOKUP($B53,Shock_dev!$A$1:$CI$300,MATCH(DATE(R$1,1,1),Shock_dev!$A$1:$CI$1,0),FALSE)</f>
        <v>-8.8771932475891207E-4</v>
      </c>
      <c r="S53" s="52">
        <f>VLOOKUP($B53,Shock_dev!$A$1:$CI$300,MATCH(DATE(S$1,1,1),Shock_dev!$A$1:$CI$1,0),FALSE)</f>
        <v>-8.8044301668184337E-4</v>
      </c>
      <c r="T53" s="52">
        <f>VLOOKUP($B53,Shock_dev!$A$1:$CI$300,MATCH(DATE(T$1,1,1),Shock_dev!$A$1:$CI$1,0),FALSE)</f>
        <v>-8.5601092516765195E-4</v>
      </c>
      <c r="U53" s="52">
        <f>VLOOKUP($B53,Shock_dev!$A$1:$CI$300,MATCH(DATE(U$1,1,1),Shock_dev!$A$1:$CI$1,0),FALSE)</f>
        <v>-8.1715781426200092E-4</v>
      </c>
      <c r="V53" s="52">
        <f>VLOOKUP($B53,Shock_dev!$A$1:$CI$300,MATCH(DATE(V$1,1,1),Shock_dev!$A$1:$CI$1,0),FALSE)</f>
        <v>-7.6662459407275034E-4</v>
      </c>
      <c r="W53" s="52">
        <f>VLOOKUP($B53,Shock_dev!$A$1:$CI$300,MATCH(DATE(W$1,1,1),Shock_dev!$A$1:$CI$1,0),FALSE)</f>
        <v>-7.0712050155057331E-4</v>
      </c>
      <c r="X53" s="52">
        <f>VLOOKUP($B53,Shock_dev!$A$1:$CI$300,MATCH(DATE(X$1,1,1),Shock_dev!$A$1:$CI$1,0),FALSE)</f>
        <v>-6.412845043629944E-4</v>
      </c>
      <c r="Y53" s="52">
        <f>VLOOKUP($B53,Shock_dev!$A$1:$CI$300,MATCH(DATE(Y$1,1,1),Shock_dev!$A$1:$CI$1,0),FALSE)</f>
        <v>-5.7164481555154563E-4</v>
      </c>
      <c r="Z53" s="52">
        <f>VLOOKUP($B53,Shock_dev!$A$1:$CI$300,MATCH(DATE(Z$1,1,1),Shock_dev!$A$1:$CI$1,0),FALSE)</f>
        <v>-5.0055859064722114E-4</v>
      </c>
      <c r="AA53" s="52">
        <f>VLOOKUP($B53,Shock_dev!$A$1:$CI$300,MATCH(DATE(AA$1,1,1),Shock_dev!$A$1:$CI$1,0),FALSE)</f>
        <v>-4.3015807972820872E-4</v>
      </c>
      <c r="AB53" s="52">
        <f>VLOOKUP($B53,Shock_dev!$A$1:$CI$300,MATCH(DATE(AB$1,1,1),Shock_dev!$A$1:$CI$1,0),FALSE)</f>
        <v>-3.6229119890502032E-4</v>
      </c>
      <c r="AC53" s="52">
        <f>VLOOKUP($B53,Shock_dev!$A$1:$CI$300,MATCH(DATE(AC$1,1,1),Shock_dev!$A$1:$CI$1,0),FALSE)</f>
        <v>-2.9848995027079059E-4</v>
      </c>
      <c r="AD53" s="52">
        <f>VLOOKUP($B53,Shock_dev!$A$1:$CI$300,MATCH(DATE(AD$1,1,1),Shock_dev!$A$1:$CI$1,0),FALSE)</f>
        <v>-2.3994565075149697E-4</v>
      </c>
      <c r="AE53" s="52">
        <f>VLOOKUP($B53,Shock_dev!$A$1:$CI$300,MATCH(DATE(AE$1,1,1),Shock_dev!$A$1:$CI$1,0),FALSE)</f>
        <v>-1.8750380979839205E-4</v>
      </c>
      <c r="AF53" s="52">
        <f>VLOOKUP($B53,Shock_dev!$A$1:$CI$300,MATCH(DATE(AF$1,1,1),Shock_dev!$A$1:$CI$1,0),FALSE)</f>
        <v>-1.4168334087431335E-4</v>
      </c>
      <c r="AG53" s="52"/>
      <c r="AH53" s="65">
        <f t="shared" si="1"/>
        <v>2.2373449895692624E-4</v>
      </c>
      <c r="AI53" s="65">
        <f t="shared" si="2"/>
        <v>-1.4360888151444094E-4</v>
      </c>
      <c r="AJ53" s="65">
        <f t="shared" si="3"/>
        <v>-7.5578842545391436E-4</v>
      </c>
      <c r="AK53" s="65">
        <f t="shared" si="4"/>
        <v>-8.4159113498863175E-4</v>
      </c>
      <c r="AL53" s="65">
        <f t="shared" si="5"/>
        <v>-5.7015329836810865E-4</v>
      </c>
      <c r="AM53" s="65">
        <f t="shared" si="6"/>
        <v>-2.4598279012000263E-4</v>
      </c>
      <c r="AN53" s="66"/>
      <c r="AO53" s="65">
        <f t="shared" si="7"/>
        <v>4.0062808721242653E-5</v>
      </c>
      <c r="AP53" s="65">
        <f t="shared" si="8"/>
        <v>-7.98689780221273E-4</v>
      </c>
      <c r="AQ53" s="65">
        <f t="shared" si="9"/>
        <v>-4.0806804424405561E-4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2.0718815084067245E-3</v>
      </c>
      <c r="D54" s="52">
        <f>VLOOKUP($B54,Shock_dev!$A$1:$CI$300,MATCH(DATE(D$1,1,1),Shock_dev!$A$1:$CI$1,0),FALSE)</f>
        <v>3.529320488107847E-3</v>
      </c>
      <c r="E54" s="52">
        <f>VLOOKUP($B54,Shock_dev!$A$1:$CI$300,MATCH(DATE(E$1,1,1),Shock_dev!$A$1:$CI$1,0),FALSE)</f>
        <v>4.2398183634411437E-3</v>
      </c>
      <c r="F54" s="52">
        <f>VLOOKUP($B54,Shock_dev!$A$1:$CI$300,MATCH(DATE(F$1,1,1),Shock_dev!$A$1:$CI$1,0),FALSE)</f>
        <v>4.466705740567972E-3</v>
      </c>
      <c r="G54" s="52">
        <f>VLOOKUP($B54,Shock_dev!$A$1:$CI$300,MATCH(DATE(G$1,1,1),Shock_dev!$A$1:$CI$1,0),FALSE)</f>
        <v>4.4230525091634798E-3</v>
      </c>
      <c r="H54" s="52">
        <f>VLOOKUP($B54,Shock_dev!$A$1:$CI$300,MATCH(DATE(H$1,1,1),Shock_dev!$A$1:$CI$1,0),FALSE)</f>
        <v>4.2415421089814749E-3</v>
      </c>
      <c r="I54" s="52">
        <f>VLOOKUP($B54,Shock_dev!$A$1:$CI$300,MATCH(DATE(I$1,1,1),Shock_dev!$A$1:$CI$1,0),FALSE)</f>
        <v>3.9979621199689296E-3</v>
      </c>
      <c r="J54" s="52">
        <f>VLOOKUP($B54,Shock_dev!$A$1:$CI$300,MATCH(DATE(J$1,1,1),Shock_dev!$A$1:$CI$1,0),FALSE)</f>
        <v>3.7326706454941043E-3</v>
      </c>
      <c r="K54" s="52">
        <f>VLOOKUP($B54,Shock_dev!$A$1:$CI$300,MATCH(DATE(K$1,1,1),Shock_dev!$A$1:$CI$1,0),FALSE)</f>
        <v>3.4652148839313971E-3</v>
      </c>
      <c r="L54" s="52">
        <f>VLOOKUP($B54,Shock_dev!$A$1:$CI$300,MATCH(DATE(L$1,1,1),Shock_dev!$A$1:$CI$1,0),FALSE)</f>
        <v>3.2034175851070094E-3</v>
      </c>
      <c r="M54" s="52">
        <f>VLOOKUP($B54,Shock_dev!$A$1:$CI$300,MATCH(DATE(M$1,1,1),Shock_dev!$A$1:$CI$1,0),FALSE)</f>
        <v>2.9493195455317571E-3</v>
      </c>
      <c r="N54" s="52">
        <f>VLOOKUP($B54,Shock_dev!$A$1:$CI$300,MATCH(DATE(N$1,1,1),Shock_dev!$A$1:$CI$1,0),FALSE)</f>
        <v>2.7027959572079223E-3</v>
      </c>
      <c r="O54" s="52">
        <f>VLOOKUP($B54,Shock_dev!$A$1:$CI$300,MATCH(DATE(O$1,1,1),Shock_dev!$A$1:$CI$1,0),FALSE)</f>
        <v>2.4635117408771802E-3</v>
      </c>
      <c r="P54" s="52">
        <f>VLOOKUP($B54,Shock_dev!$A$1:$CI$300,MATCH(DATE(P$1,1,1),Shock_dev!$A$1:$CI$1,0),FALSE)</f>
        <v>2.2318948466614223E-3</v>
      </c>
      <c r="Q54" s="52">
        <f>VLOOKUP($B54,Shock_dev!$A$1:$CI$300,MATCH(DATE(Q$1,1,1),Shock_dev!$A$1:$CI$1,0),FALSE)</f>
        <v>2.0097456792897961E-3</v>
      </c>
      <c r="R54" s="52">
        <f>VLOOKUP($B54,Shock_dev!$A$1:$CI$300,MATCH(DATE(R$1,1,1),Shock_dev!$A$1:$CI$1,0),FALSE)</f>
        <v>1.7996907382104806E-3</v>
      </c>
      <c r="S54" s="52">
        <f>VLOOKUP($B54,Shock_dev!$A$1:$CI$300,MATCH(DATE(S$1,1,1),Shock_dev!$A$1:$CI$1,0),FALSE)</f>
        <v>1.6050316026633294E-3</v>
      </c>
      <c r="T54" s="52">
        <f>VLOOKUP($B54,Shock_dev!$A$1:$CI$300,MATCH(DATE(T$1,1,1),Shock_dev!$A$1:$CI$1,0),FALSE)</f>
        <v>1.4289008490630504E-3</v>
      </c>
      <c r="U54" s="52">
        <f>VLOOKUP($B54,Shock_dev!$A$1:$CI$300,MATCH(DATE(U$1,1,1),Shock_dev!$A$1:$CI$1,0),FALSE)</f>
        <v>1.2737005022248529E-3</v>
      </c>
      <c r="V54" s="52">
        <f>VLOOKUP($B54,Shock_dev!$A$1:$CI$300,MATCH(DATE(V$1,1,1),Shock_dev!$A$1:$CI$1,0),FALSE)</f>
        <v>1.1407852160802776E-3</v>
      </c>
      <c r="W54" s="52">
        <f>VLOOKUP($B54,Shock_dev!$A$1:$CI$300,MATCH(DATE(W$1,1,1),Shock_dev!$A$1:$CI$1,0),FALSE)</f>
        <v>1.0301661208719085E-3</v>
      </c>
      <c r="X54" s="52">
        <f>VLOOKUP($B54,Shock_dev!$A$1:$CI$300,MATCH(DATE(X$1,1,1),Shock_dev!$A$1:$CI$1,0),FALSE)</f>
        <v>9.4080243363069138E-4</v>
      </c>
      <c r="Y54" s="52">
        <f>VLOOKUP($B54,Shock_dev!$A$1:$CI$300,MATCH(DATE(Y$1,1,1),Shock_dev!$A$1:$CI$1,0),FALSE)</f>
        <v>8.7055447225188696E-4</v>
      </c>
      <c r="Z54" s="52">
        <f>VLOOKUP($B54,Shock_dev!$A$1:$CI$300,MATCH(DATE(Z$1,1,1),Shock_dev!$A$1:$CI$1,0),FALSE)</f>
        <v>8.1678251621462644E-4</v>
      </c>
      <c r="AA54" s="52">
        <f>VLOOKUP($B54,Shock_dev!$A$1:$CI$300,MATCH(DATE(AA$1,1,1),Shock_dev!$A$1:$CI$1,0),FALSE)</f>
        <v>7.7649983242507618E-4</v>
      </c>
      <c r="AB54" s="52">
        <f>VLOOKUP($B54,Shock_dev!$A$1:$CI$300,MATCH(DATE(AB$1,1,1),Shock_dev!$A$1:$CI$1,0),FALSE)</f>
        <v>7.4689332860862305E-4</v>
      </c>
      <c r="AC54" s="52">
        <f>VLOOKUP($B54,Shock_dev!$A$1:$CI$300,MATCH(DATE(AC$1,1,1),Shock_dev!$A$1:$CI$1,0),FALSE)</f>
        <v>7.2522610895967194E-4</v>
      </c>
      <c r="AD54" s="52">
        <f>VLOOKUP($B54,Shock_dev!$A$1:$CI$300,MATCH(DATE(AD$1,1,1),Shock_dev!$A$1:$CI$1,0),FALSE)</f>
        <v>7.0917469526369538E-4</v>
      </c>
      <c r="AE54" s="52">
        <f>VLOOKUP($B54,Shock_dev!$A$1:$CI$300,MATCH(DATE(AE$1,1,1),Shock_dev!$A$1:$CI$1,0),FALSE)</f>
        <v>6.9690375490439205E-4</v>
      </c>
      <c r="AF54" s="52">
        <f>VLOOKUP($B54,Shock_dev!$A$1:$CI$300,MATCH(DATE(AF$1,1,1),Shock_dev!$A$1:$CI$1,0),FALSE)</f>
        <v>6.8685193112288457E-4</v>
      </c>
      <c r="AG54" s="52"/>
      <c r="AH54" s="65">
        <f t="shared" si="1"/>
        <v>3.7461557219374332E-3</v>
      </c>
      <c r="AI54" s="65">
        <f t="shared" si="2"/>
        <v>3.7281614686965831E-3</v>
      </c>
      <c r="AJ54" s="65">
        <f t="shared" si="3"/>
        <v>2.4714535539136157E-3</v>
      </c>
      <c r="AK54" s="65">
        <f t="shared" si="4"/>
        <v>1.4496217816483982E-3</v>
      </c>
      <c r="AL54" s="65">
        <f t="shared" si="5"/>
        <v>8.8696107507883792E-4</v>
      </c>
      <c r="AM54" s="65">
        <f t="shared" si="6"/>
        <v>7.1300996377185346E-4</v>
      </c>
      <c r="AN54" s="66"/>
      <c r="AO54" s="65">
        <f t="shared" si="7"/>
        <v>3.7371585953170083E-3</v>
      </c>
      <c r="AP54" s="65">
        <f t="shared" si="8"/>
        <v>1.9605376677810068E-3</v>
      </c>
      <c r="AQ54" s="65">
        <f t="shared" si="9"/>
        <v>7.9998551942534564E-4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9.9463375696762227E-5</v>
      </c>
      <c r="D55" s="52">
        <f>VLOOKUP($B55,Shock_dev!$A$1:$CI$300,MATCH(DATE(D$1,1,1),Shock_dev!$A$1:$CI$1,0),FALSE)</f>
        <v>1.9894439926505401E-4</v>
      </c>
      <c r="E55" s="52">
        <f>VLOOKUP($B55,Shock_dev!$A$1:$CI$300,MATCH(DATE(E$1,1,1),Shock_dev!$A$1:$CI$1,0),FALSE)</f>
        <v>2.6654004037358052E-4</v>
      </c>
      <c r="F55" s="52">
        <f>VLOOKUP($B55,Shock_dev!$A$1:$CI$300,MATCH(DATE(F$1,1,1),Shock_dev!$A$1:$CI$1,0),FALSE)</f>
        <v>2.9623812574467047E-4</v>
      </c>
      <c r="G55" s="52">
        <f>VLOOKUP($B55,Shock_dev!$A$1:$CI$300,MATCH(DATE(G$1,1,1),Shock_dev!$A$1:$CI$1,0),FALSE)</f>
        <v>2.9161359234689975E-4</v>
      </c>
      <c r="H55" s="52">
        <f>VLOOKUP($B55,Shock_dev!$A$1:$CI$300,MATCH(DATE(H$1,1,1),Shock_dev!$A$1:$CI$1,0),FALSE)</f>
        <v>2.6038541495703528E-4</v>
      </c>
      <c r="I55" s="52">
        <f>VLOOKUP($B55,Shock_dev!$A$1:$CI$300,MATCH(DATE(I$1,1,1),Shock_dev!$A$1:$CI$1,0),FALSE)</f>
        <v>2.1142616328055145E-4</v>
      </c>
      <c r="J55" s="52">
        <f>VLOOKUP($B55,Shock_dev!$A$1:$CI$300,MATCH(DATE(J$1,1,1),Shock_dev!$A$1:$CI$1,0),FALSE)</f>
        <v>1.529225431526755E-4</v>
      </c>
      <c r="K55" s="52">
        <f>VLOOKUP($B55,Shock_dev!$A$1:$CI$300,MATCH(DATE(K$1,1,1),Shock_dev!$A$1:$CI$1,0),FALSE)</f>
        <v>9.1475188557404771E-5</v>
      </c>
      <c r="L55" s="52">
        <f>VLOOKUP($B55,Shock_dev!$A$1:$CI$300,MATCH(DATE(L$1,1,1),Shock_dev!$A$1:$CI$1,0),FALSE)</f>
        <v>3.1862622839107093E-5</v>
      </c>
      <c r="M55" s="52">
        <f>VLOOKUP($B55,Shock_dev!$A$1:$CI$300,MATCH(DATE(M$1,1,1),Shock_dev!$A$1:$CI$1,0),FALSE)</f>
        <v>-2.2793344380931439E-5</v>
      </c>
      <c r="N55" s="52">
        <f>VLOOKUP($B55,Shock_dev!$A$1:$CI$300,MATCH(DATE(N$1,1,1),Shock_dev!$A$1:$CI$1,0),FALSE)</f>
        <v>-7.0691230232976474E-5</v>
      </c>
      <c r="O55" s="52">
        <f>VLOOKUP($B55,Shock_dev!$A$1:$CI$300,MATCH(DATE(O$1,1,1),Shock_dev!$A$1:$CI$1,0),FALSE)</f>
        <v>-1.1098943414824051E-4</v>
      </c>
      <c r="P55" s="52">
        <f>VLOOKUP($B55,Shock_dev!$A$1:$CI$300,MATCH(DATE(P$1,1,1),Shock_dev!$A$1:$CI$1,0),FALSE)</f>
        <v>-1.4348830794289267E-4</v>
      </c>
      <c r="Q55" s="52">
        <f>VLOOKUP($B55,Shock_dev!$A$1:$CI$300,MATCH(DATE(Q$1,1,1),Shock_dev!$A$1:$CI$1,0),FALSE)</f>
        <v>-1.6836662638287795E-4</v>
      </c>
      <c r="R55" s="52">
        <f>VLOOKUP($B55,Shock_dev!$A$1:$CI$300,MATCH(DATE(R$1,1,1),Shock_dev!$A$1:$CI$1,0),FALSE)</f>
        <v>-1.860242375559928E-4</v>
      </c>
      <c r="S55" s="52">
        <f>VLOOKUP($B55,Shock_dev!$A$1:$CI$300,MATCH(DATE(S$1,1,1),Shock_dev!$A$1:$CI$1,0),FALSE)</f>
        <v>-1.969677744537133E-4</v>
      </c>
      <c r="T55" s="52">
        <f>VLOOKUP($B55,Shock_dev!$A$1:$CI$300,MATCH(DATE(T$1,1,1),Shock_dev!$A$1:$CI$1,0),FALSE)</f>
        <v>-2.0177053917661933E-4</v>
      </c>
      <c r="U55" s="52">
        <f>VLOOKUP($B55,Shock_dev!$A$1:$CI$300,MATCH(DATE(U$1,1,1),Shock_dev!$A$1:$CI$1,0),FALSE)</f>
        <v>-2.0105907331837821E-4</v>
      </c>
      <c r="V55" s="52">
        <f>VLOOKUP($B55,Shock_dev!$A$1:$CI$300,MATCH(DATE(V$1,1,1),Shock_dev!$A$1:$CI$1,0),FALSE)</f>
        <v>-1.9551097640834584E-4</v>
      </c>
      <c r="W55" s="52">
        <f>VLOOKUP($B55,Shock_dev!$A$1:$CI$300,MATCH(DATE(W$1,1,1),Shock_dev!$A$1:$CI$1,0),FALSE)</f>
        <v>-1.8586008319489462E-4</v>
      </c>
      <c r="X55" s="52">
        <f>VLOOKUP($B55,Shock_dev!$A$1:$CI$300,MATCH(DATE(X$1,1,1),Shock_dev!$A$1:$CI$1,0),FALSE)</f>
        <v>-1.7287879529667387E-4</v>
      </c>
      <c r="Y55" s="52">
        <f>VLOOKUP($B55,Shock_dev!$A$1:$CI$300,MATCH(DATE(Y$1,1,1),Shock_dev!$A$1:$CI$1,0),FALSE)</f>
        <v>-1.5737051488815129E-4</v>
      </c>
      <c r="Z55" s="52">
        <f>VLOOKUP($B55,Shock_dev!$A$1:$CI$300,MATCH(DATE(Z$1,1,1),Shock_dev!$A$1:$CI$1,0),FALSE)</f>
        <v>-1.4013194990212499E-4</v>
      </c>
      <c r="AA55" s="52">
        <f>VLOOKUP($B55,Shock_dev!$A$1:$CI$300,MATCH(DATE(AA$1,1,1),Shock_dev!$A$1:$CI$1,0),FALSE)</f>
        <v>-1.2192834982501045E-4</v>
      </c>
      <c r="AB55" s="52">
        <f>VLOOKUP($B55,Shock_dev!$A$1:$CI$300,MATCH(DATE(AB$1,1,1),Shock_dev!$A$1:$CI$1,0),FALSE)</f>
        <v>-1.0345473644742644E-4</v>
      </c>
      <c r="AC55" s="52">
        <f>VLOOKUP($B55,Shock_dev!$A$1:$CI$300,MATCH(DATE(AC$1,1,1),Shock_dev!$A$1:$CI$1,0),FALSE)</f>
        <v>-8.5324277406987597E-5</v>
      </c>
      <c r="AD55" s="52">
        <f>VLOOKUP($B55,Shock_dev!$A$1:$CI$300,MATCH(DATE(AD$1,1,1),Shock_dev!$A$1:$CI$1,0),FALSE)</f>
        <v>-6.8044836536397215E-5</v>
      </c>
      <c r="AE55" s="52">
        <f>VLOOKUP($B55,Shock_dev!$A$1:$CI$300,MATCH(DATE(AE$1,1,1),Shock_dev!$A$1:$CI$1,0),FALSE)</f>
        <v>-5.2009514664150046E-5</v>
      </c>
      <c r="AF55" s="52">
        <f>VLOOKUP($B55,Shock_dev!$A$1:$CI$300,MATCH(DATE(AF$1,1,1),Shock_dev!$A$1:$CI$1,0),FALSE)</f>
        <v>-3.7505929976921725E-5</v>
      </c>
      <c r="AG55" s="52"/>
      <c r="AH55" s="65">
        <f t="shared" si="1"/>
        <v>2.305599066853934E-4</v>
      </c>
      <c r="AI55" s="65">
        <f t="shared" si="2"/>
        <v>1.4961438655735482E-4</v>
      </c>
      <c r="AJ55" s="65">
        <f t="shared" si="3"/>
        <v>-1.0326578861758381E-4</v>
      </c>
      <c r="AK55" s="65">
        <f t="shared" si="4"/>
        <v>-1.9626652018260988E-4</v>
      </c>
      <c r="AL55" s="65">
        <f t="shared" si="5"/>
        <v>-1.5563393862137105E-4</v>
      </c>
      <c r="AM55" s="65">
        <f t="shared" si="6"/>
        <v>-6.9267859006376609E-5</v>
      </c>
      <c r="AN55" s="66"/>
      <c r="AO55" s="65">
        <f t="shared" si="7"/>
        <v>1.9008714662137411E-4</v>
      </c>
      <c r="AP55" s="65">
        <f t="shared" si="8"/>
        <v>-1.4976615440009684E-4</v>
      </c>
      <c r="AQ55" s="65">
        <f t="shared" si="9"/>
        <v>-1.1245089881387383E-4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7.6983370864623559E-4</v>
      </c>
      <c r="D56" s="52">
        <f>VLOOKUP($B56,Shock_dev!$A$1:$CI$300,MATCH(DATE(D$1,1,1),Shock_dev!$A$1:$CI$1,0),FALSE)</f>
        <v>1.3447527496719392E-3</v>
      </c>
      <c r="E56" s="52">
        <f>VLOOKUP($B56,Shock_dev!$A$1:$CI$300,MATCH(DATE(E$1,1,1),Shock_dev!$A$1:$CI$1,0),FALSE)</f>
        <v>1.6393218105695869E-3</v>
      </c>
      <c r="F56" s="52">
        <f>VLOOKUP($B56,Shock_dev!$A$1:$CI$300,MATCH(DATE(F$1,1,1),Shock_dev!$A$1:$CI$1,0),FALSE)</f>
        <v>1.7254666946338332E-3</v>
      </c>
      <c r="G56" s="52">
        <f>VLOOKUP($B56,Shock_dev!$A$1:$CI$300,MATCH(DATE(G$1,1,1),Shock_dev!$A$1:$CI$1,0),FALSE)</f>
        <v>1.6743804499257883E-3</v>
      </c>
      <c r="H56" s="52">
        <f>VLOOKUP($B56,Shock_dev!$A$1:$CI$300,MATCH(DATE(H$1,1,1),Shock_dev!$A$1:$CI$1,0),FALSE)</f>
        <v>1.5396721281009267E-3</v>
      </c>
      <c r="I56" s="52">
        <f>VLOOKUP($B56,Shock_dev!$A$1:$CI$300,MATCH(DATE(I$1,1,1),Shock_dev!$A$1:$CI$1,0),FALSE)</f>
        <v>1.3596989015353506E-3</v>
      </c>
      <c r="J56" s="52">
        <f>VLOOKUP($B56,Shock_dev!$A$1:$CI$300,MATCH(DATE(J$1,1,1),Shock_dev!$A$1:$CI$1,0),FALSE)</f>
        <v>1.1609339866050338E-3</v>
      </c>
      <c r="K56" s="52">
        <f>VLOOKUP($B56,Shock_dev!$A$1:$CI$300,MATCH(DATE(K$1,1,1),Shock_dev!$A$1:$CI$1,0),FALSE)</f>
        <v>9.6079669530215199E-4</v>
      </c>
      <c r="L56" s="52">
        <f>VLOOKUP($B56,Shock_dev!$A$1:$CI$300,MATCH(DATE(L$1,1,1),Shock_dev!$A$1:$CI$1,0),FALSE)</f>
        <v>7.6994932046063548E-4</v>
      </c>
      <c r="M56" s="52">
        <f>VLOOKUP($B56,Shock_dev!$A$1:$CI$300,MATCH(DATE(M$1,1,1),Shock_dev!$A$1:$CI$1,0),FALSE)</f>
        <v>5.9434659235473085E-4</v>
      </c>
      <c r="N56" s="52">
        <f>VLOOKUP($B56,Shock_dev!$A$1:$CI$300,MATCH(DATE(N$1,1,1),Shock_dev!$A$1:$CI$1,0),FALSE)</f>
        <v>4.3689502702290222E-4</v>
      </c>
      <c r="O56" s="52">
        <f>VLOOKUP($B56,Shock_dev!$A$1:$CI$300,MATCH(DATE(O$1,1,1),Shock_dev!$A$1:$CI$1,0),FALSE)</f>
        <v>2.9867162248103777E-4</v>
      </c>
      <c r="P56" s="52">
        <f>VLOOKUP($B56,Shock_dev!$A$1:$CI$300,MATCH(DATE(P$1,1,1),Shock_dev!$A$1:$CI$1,0),FALSE)</f>
        <v>1.7977620833314108E-4</v>
      </c>
      <c r="Q56" s="52">
        <f>VLOOKUP($B56,Shock_dev!$A$1:$CI$300,MATCH(DATE(Q$1,1,1),Shock_dev!$A$1:$CI$1,0),FALSE)</f>
        <v>7.9985853682160689E-5</v>
      </c>
      <c r="R56" s="52">
        <f>VLOOKUP($B56,Shock_dev!$A$1:$CI$300,MATCH(DATE(R$1,1,1),Shock_dev!$A$1:$CI$1,0),FALSE)</f>
        <v>-1.1147465556212687E-6</v>
      </c>
      <c r="S56" s="52">
        <f>VLOOKUP($B56,Shock_dev!$A$1:$CI$300,MATCH(DATE(S$1,1,1),Shock_dev!$A$1:$CI$1,0),FALSE)</f>
        <v>-6.3959957759581837E-5</v>
      </c>
      <c r="T56" s="52">
        <f>VLOOKUP($B56,Shock_dev!$A$1:$CI$300,MATCH(DATE(T$1,1,1),Shock_dev!$A$1:$CI$1,0),FALSE)</f>
        <v>-1.0916593725278263E-4</v>
      </c>
      <c r="U56" s="52">
        <f>VLOOKUP($B56,Shock_dev!$A$1:$CI$300,MATCH(DATE(U$1,1,1),Shock_dev!$A$1:$CI$1,0),FALSE)</f>
        <v>-1.3764812551648231E-4</v>
      </c>
      <c r="V56" s="52">
        <f>VLOOKUP($B56,Shock_dev!$A$1:$CI$300,MATCH(DATE(V$1,1,1),Shock_dev!$A$1:$CI$1,0),FALSE)</f>
        <v>-1.506948267073084E-4</v>
      </c>
      <c r="W56" s="52">
        <f>VLOOKUP($B56,Shock_dev!$A$1:$CI$300,MATCH(DATE(W$1,1,1),Shock_dev!$A$1:$CI$1,0),FALSE)</f>
        <v>-1.5004348320800856E-4</v>
      </c>
      <c r="X56" s="52">
        <f>VLOOKUP($B56,Shock_dev!$A$1:$CI$300,MATCH(DATE(X$1,1,1),Shock_dev!$A$1:$CI$1,0),FALSE)</f>
        <v>-1.3775155990251829E-4</v>
      </c>
      <c r="Y56" s="52">
        <f>VLOOKUP($B56,Shock_dev!$A$1:$CI$300,MATCH(DATE(Y$1,1,1),Shock_dev!$A$1:$CI$1,0),FALSE)</f>
        <v>-1.1618968799547474E-4</v>
      </c>
      <c r="Z56" s="52">
        <f>VLOOKUP($B56,Shock_dev!$A$1:$CI$300,MATCH(DATE(Z$1,1,1),Shock_dev!$A$1:$CI$1,0),FALSE)</f>
        <v>-8.7791193552133319E-5</v>
      </c>
      <c r="AA56" s="52">
        <f>VLOOKUP($B56,Shock_dev!$A$1:$CI$300,MATCH(DATE(AA$1,1,1),Shock_dev!$A$1:$CI$1,0),FALSE)</f>
        <v>-5.4966583392060519E-5</v>
      </c>
      <c r="AB56" s="52">
        <f>VLOOKUP($B56,Shock_dev!$A$1:$CI$300,MATCH(DATE(AB$1,1,1),Shock_dev!$A$1:$CI$1,0),FALSE)</f>
        <v>-1.9886238513010343E-5</v>
      </c>
      <c r="AC56" s="52">
        <f>VLOOKUP($B56,Shock_dev!$A$1:$CI$300,MATCH(DATE(AC$1,1,1),Shock_dev!$A$1:$CI$1,0),FALSE)</f>
        <v>1.5505535186666808E-5</v>
      </c>
      <c r="AD56" s="52">
        <f>VLOOKUP($B56,Shock_dev!$A$1:$CI$300,MATCH(DATE(AD$1,1,1),Shock_dev!$A$1:$CI$1,0),FALSE)</f>
        <v>4.9623525261164325E-5</v>
      </c>
      <c r="AE56" s="52">
        <f>VLOOKUP($B56,Shock_dev!$A$1:$CI$300,MATCH(DATE(AE$1,1,1),Shock_dev!$A$1:$CI$1,0),FALSE)</f>
        <v>8.1270998103619583E-5</v>
      </c>
      <c r="AF56" s="52">
        <f>VLOOKUP($B56,Shock_dev!$A$1:$CI$300,MATCH(DATE(AF$1,1,1),Shock_dev!$A$1:$CI$1,0),FALSE)</f>
        <v>1.0955086910541907E-4</v>
      </c>
      <c r="AG56" s="52"/>
      <c r="AH56" s="65">
        <f t="shared" si="1"/>
        <v>1.4307510826894766E-3</v>
      </c>
      <c r="AI56" s="65">
        <f t="shared" si="2"/>
        <v>1.1582102064008196E-3</v>
      </c>
      <c r="AJ56" s="65">
        <f t="shared" si="3"/>
        <v>3.1793506077479447E-4</v>
      </c>
      <c r="AK56" s="65">
        <f t="shared" si="4"/>
        <v>-9.251671875835529E-5</v>
      </c>
      <c r="AL56" s="65">
        <f t="shared" si="5"/>
        <v>-1.0934850161003909E-4</v>
      </c>
      <c r="AM56" s="65">
        <f t="shared" si="6"/>
        <v>4.721293782877189E-5</v>
      </c>
      <c r="AN56" s="66"/>
      <c r="AO56" s="65">
        <f t="shared" si="7"/>
        <v>1.2944806445451481E-3</v>
      </c>
      <c r="AP56" s="65">
        <f t="shared" si="8"/>
        <v>1.1270917100821958E-4</v>
      </c>
      <c r="AQ56" s="65">
        <f t="shared" si="9"/>
        <v>-3.1067781890633598E-5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3.0204530698986032E-3</v>
      </c>
      <c r="D57" s="52">
        <f>VLOOKUP($B57,Shock_dev!$A$1:$CI$300,MATCH(DATE(D$1,1,1),Shock_dev!$A$1:$CI$1,0),FALSE)</f>
        <v>5.2042894347032239E-3</v>
      </c>
      <c r="E57" s="52">
        <f>VLOOKUP($B57,Shock_dev!$A$1:$CI$300,MATCH(DATE(E$1,1,1),Shock_dev!$A$1:$CI$1,0),FALSE)</f>
        <v>6.2699131393670043E-3</v>
      </c>
      <c r="F57" s="52">
        <f>VLOOKUP($B57,Shock_dev!$A$1:$CI$300,MATCH(DATE(F$1,1,1),Shock_dev!$A$1:$CI$1,0),FALSE)</f>
        <v>6.5579124797906889E-3</v>
      </c>
      <c r="G57" s="52">
        <f>VLOOKUP($B57,Shock_dev!$A$1:$CI$300,MATCH(DATE(G$1,1,1),Shock_dev!$A$1:$CI$1,0),FALSE)</f>
        <v>6.3729933692449102E-3</v>
      </c>
      <c r="H57" s="52">
        <f>VLOOKUP($B57,Shock_dev!$A$1:$CI$300,MATCH(DATE(H$1,1,1),Shock_dev!$A$1:$CI$1,0),FALSE)</f>
        <v>5.923102620206201E-3</v>
      </c>
      <c r="I57" s="52">
        <f>VLOOKUP($B57,Shock_dev!$A$1:$CI$300,MATCH(DATE(I$1,1,1),Shock_dev!$A$1:$CI$1,0),FALSE)</f>
        <v>5.3419755827629695E-3</v>
      </c>
      <c r="J57" s="52">
        <f>VLOOKUP($B57,Shock_dev!$A$1:$CI$300,MATCH(DATE(J$1,1,1),Shock_dev!$A$1:$CI$1,0),FALSE)</f>
        <v>4.7128400314666394E-3</v>
      </c>
      <c r="K57" s="52">
        <f>VLOOKUP($B57,Shock_dev!$A$1:$CI$300,MATCH(DATE(K$1,1,1),Shock_dev!$A$1:$CI$1,0),FALSE)</f>
        <v>4.0854139729135314E-3</v>
      </c>
      <c r="L57" s="52">
        <f>VLOOKUP($B57,Shock_dev!$A$1:$CI$300,MATCH(DATE(L$1,1,1),Shock_dev!$A$1:$CI$1,0),FALSE)</f>
        <v>3.4872951945839692E-3</v>
      </c>
      <c r="M57" s="52">
        <f>VLOOKUP($B57,Shock_dev!$A$1:$CI$300,MATCH(DATE(M$1,1,1),Shock_dev!$A$1:$CI$1,0),FALSE)</f>
        <v>2.9323292915208075E-3</v>
      </c>
      <c r="N57" s="52">
        <f>VLOOKUP($B57,Shock_dev!$A$1:$CI$300,MATCH(DATE(N$1,1,1),Shock_dev!$A$1:$CI$1,0),FALSE)</f>
        <v>2.4264737877438209E-3</v>
      </c>
      <c r="O57" s="52">
        <f>VLOOKUP($B57,Shock_dev!$A$1:$CI$300,MATCH(DATE(O$1,1,1),Shock_dev!$A$1:$CI$1,0),FALSE)</f>
        <v>1.9715987378371275E-3</v>
      </c>
      <c r="P57" s="52">
        <f>VLOOKUP($B57,Shock_dev!$A$1:$CI$300,MATCH(DATE(P$1,1,1),Shock_dev!$A$1:$CI$1,0),FALSE)</f>
        <v>1.5679005320422266E-3</v>
      </c>
      <c r="Q57" s="52">
        <f>VLOOKUP($B57,Shock_dev!$A$1:$CI$300,MATCH(DATE(Q$1,1,1),Shock_dev!$A$1:$CI$1,0),FALSE)</f>
        <v>1.2156812535984499E-3</v>
      </c>
      <c r="R57" s="52">
        <f>VLOOKUP($B57,Shock_dev!$A$1:$CI$300,MATCH(DATE(R$1,1,1),Shock_dev!$A$1:$CI$1,0),FALSE)</f>
        <v>9.152675540568361E-4</v>
      </c>
      <c r="S57" s="52">
        <f>VLOOKUP($B57,Shock_dev!$A$1:$CI$300,MATCH(DATE(S$1,1,1),Shock_dev!$A$1:$CI$1,0),FALSE)</f>
        <v>6.6730247001713279E-4</v>
      </c>
      <c r="T57" s="52">
        <f>VLOOKUP($B57,Shock_dev!$A$1:$CI$300,MATCH(DATE(T$1,1,1),Shock_dev!$A$1:$CI$1,0),FALSE)</f>
        <v>4.7187013067314645E-4</v>
      </c>
      <c r="U57" s="52">
        <f>VLOOKUP($B57,Shock_dev!$A$1:$CI$300,MATCH(DATE(U$1,1,1),Shock_dev!$A$1:$CI$1,0),FALSE)</f>
        <v>3.2789768238588197E-4</v>
      </c>
      <c r="V57" s="52">
        <f>VLOOKUP($B57,Shock_dev!$A$1:$CI$300,MATCH(DATE(V$1,1,1),Shock_dev!$A$1:$CI$1,0),FALSE)</f>
        <v>2.3282312406764182E-4</v>
      </c>
      <c r="W57" s="52">
        <f>VLOOKUP($B57,Shock_dev!$A$1:$CI$300,MATCH(DATE(W$1,1,1),Shock_dev!$A$1:$CI$1,0),FALSE)</f>
        <v>1.8226770570916242E-4</v>
      </c>
      <c r="X57" s="52">
        <f>VLOOKUP($B57,Shock_dev!$A$1:$CI$300,MATCH(DATE(X$1,1,1),Shock_dev!$A$1:$CI$1,0),FALSE)</f>
        <v>1.7052871853411779E-4</v>
      </c>
      <c r="Y57" s="52">
        <f>VLOOKUP($B57,Shock_dev!$A$1:$CI$300,MATCH(DATE(Y$1,1,1),Shock_dev!$A$1:$CI$1,0),FALSE)</f>
        <v>1.9058945596530773E-4</v>
      </c>
      <c r="Z57" s="52">
        <f>VLOOKUP($B57,Shock_dev!$A$1:$CI$300,MATCH(DATE(Z$1,1,1),Shock_dev!$A$1:$CI$1,0),FALSE)</f>
        <v>2.3505691938217928E-4</v>
      </c>
      <c r="AA57" s="52">
        <f>VLOOKUP($B57,Shock_dev!$A$1:$CI$300,MATCH(DATE(AA$1,1,1),Shock_dev!$A$1:$CI$1,0),FALSE)</f>
        <v>2.96457080959703E-4</v>
      </c>
      <c r="AB57" s="52">
        <f>VLOOKUP($B57,Shock_dev!$A$1:$CI$300,MATCH(DATE(AB$1,1,1),Shock_dev!$A$1:$CI$1,0),FALSE)</f>
        <v>3.6804340847525755E-4</v>
      </c>
      <c r="AC57" s="52">
        <f>VLOOKUP($B57,Shock_dev!$A$1:$CI$300,MATCH(DATE(AC$1,1,1),Shock_dev!$A$1:$CI$1,0),FALSE)</f>
        <v>4.4369469972173559E-4</v>
      </c>
      <c r="AD57" s="52">
        <f>VLOOKUP($B57,Shock_dev!$A$1:$CI$300,MATCH(DATE(AD$1,1,1),Shock_dev!$A$1:$CI$1,0),FALSE)</f>
        <v>5.1841341771439163E-4</v>
      </c>
      <c r="AE57" s="52">
        <f>VLOOKUP($B57,Shock_dev!$A$1:$CI$300,MATCH(DATE(AE$1,1,1),Shock_dev!$A$1:$CI$1,0),FALSE)</f>
        <v>5.8842474418146216E-4</v>
      </c>
      <c r="AF57" s="52">
        <f>VLOOKUP($B57,Shock_dev!$A$1:$CI$300,MATCH(DATE(AF$1,1,1),Shock_dev!$A$1:$CI$1,0),FALSE)</f>
        <v>6.508354223876085E-4</v>
      </c>
      <c r="AG57" s="52"/>
      <c r="AH57" s="65">
        <f t="shared" si="1"/>
        <v>5.4851122986008857E-3</v>
      </c>
      <c r="AI57" s="65">
        <f t="shared" si="2"/>
        <v>4.7101254803866618E-3</v>
      </c>
      <c r="AJ57" s="65">
        <f t="shared" si="3"/>
        <v>2.0227967205484866E-3</v>
      </c>
      <c r="AK57" s="65">
        <f t="shared" si="4"/>
        <v>5.2303219224012778E-4</v>
      </c>
      <c r="AL57" s="65">
        <f t="shared" si="5"/>
        <v>2.1497997611009406E-4</v>
      </c>
      <c r="AM57" s="65">
        <f t="shared" si="6"/>
        <v>5.1388233849609109E-4</v>
      </c>
      <c r="AN57" s="66"/>
      <c r="AO57" s="65">
        <f t="shared" si="7"/>
        <v>5.0976188894937737E-3</v>
      </c>
      <c r="AP57" s="65">
        <f t="shared" si="8"/>
        <v>1.2729144563943073E-3</v>
      </c>
      <c r="AQ57" s="65">
        <f t="shared" si="9"/>
        <v>3.6443115730309256E-4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1.6805566070379231E-3</v>
      </c>
      <c r="D58" s="52">
        <f>VLOOKUP($B58,Shock_dev!$A$1:$CI$300,MATCH(DATE(D$1,1,1),Shock_dev!$A$1:$CI$1,0),FALSE)</f>
        <v>3.6404543123270457E-3</v>
      </c>
      <c r="E58" s="52">
        <f>VLOOKUP($B58,Shock_dev!$A$1:$CI$300,MATCH(DATE(E$1,1,1),Shock_dev!$A$1:$CI$1,0),FALSE)</f>
        <v>5.1868190406933207E-3</v>
      </c>
      <c r="F58" s="52">
        <f>VLOOKUP($B58,Shock_dev!$A$1:$CI$300,MATCH(DATE(F$1,1,1),Shock_dev!$A$1:$CI$1,0),FALSE)</f>
        <v>6.0348980615429395E-3</v>
      </c>
      <c r="G58" s="52">
        <f>VLOOKUP($B58,Shock_dev!$A$1:$CI$300,MATCH(DATE(G$1,1,1),Shock_dev!$A$1:$CI$1,0),FALSE)</f>
        <v>6.1546504377834148E-3</v>
      </c>
      <c r="H58" s="52">
        <f>VLOOKUP($B58,Shock_dev!$A$1:$CI$300,MATCH(DATE(H$1,1,1),Shock_dev!$A$1:$CI$1,0),FALSE)</f>
        <v>5.6651637626401559E-3</v>
      </c>
      <c r="I58" s="52">
        <f>VLOOKUP($B58,Shock_dev!$A$1:$CI$300,MATCH(DATE(I$1,1,1),Shock_dev!$A$1:$CI$1,0),FALSE)</f>
        <v>4.7465749607012468E-3</v>
      </c>
      <c r="J58" s="52">
        <f>VLOOKUP($B58,Shock_dev!$A$1:$CI$300,MATCH(DATE(J$1,1,1),Shock_dev!$A$1:$CI$1,0),FALSE)</f>
        <v>3.5804924476747846E-3</v>
      </c>
      <c r="K58" s="52">
        <f>VLOOKUP($B58,Shock_dev!$A$1:$CI$300,MATCH(DATE(K$1,1,1),Shock_dev!$A$1:$CI$1,0),FALSE)</f>
        <v>2.3191328212913689E-3</v>
      </c>
      <c r="L58" s="52">
        <f>VLOOKUP($B58,Shock_dev!$A$1:$CI$300,MATCH(DATE(L$1,1,1),Shock_dev!$A$1:$CI$1,0),FALSE)</f>
        <v>1.075001880400083E-3</v>
      </c>
      <c r="M58" s="52">
        <f>VLOOKUP($B58,Shock_dev!$A$1:$CI$300,MATCH(DATE(M$1,1,1),Shock_dev!$A$1:$CI$1,0),FALSE)</f>
        <v>-7.7419579040583086E-5</v>
      </c>
      <c r="N58" s="52">
        <f>VLOOKUP($B58,Shock_dev!$A$1:$CI$300,MATCH(DATE(N$1,1,1),Shock_dev!$A$1:$CI$1,0),FALSE)</f>
        <v>-1.0946399389820988E-3</v>
      </c>
      <c r="O58" s="52">
        <f>VLOOKUP($B58,Shock_dev!$A$1:$CI$300,MATCH(DATE(O$1,1,1),Shock_dev!$A$1:$CI$1,0),FALSE)</f>
        <v>-1.955906627726559E-3</v>
      </c>
      <c r="P58" s="52">
        <f>VLOOKUP($B58,Shock_dev!$A$1:$CI$300,MATCH(DATE(P$1,1,1),Shock_dev!$A$1:$CI$1,0),FALSE)</f>
        <v>-2.6557180881750888E-3</v>
      </c>
      <c r="Q58" s="52">
        <f>VLOOKUP($B58,Shock_dev!$A$1:$CI$300,MATCH(DATE(Q$1,1,1),Shock_dev!$A$1:$CI$1,0),FALSE)</f>
        <v>-3.1975989546045476E-3</v>
      </c>
      <c r="R58" s="52">
        <f>VLOOKUP($B58,Shock_dev!$A$1:$CI$300,MATCH(DATE(R$1,1,1),Shock_dev!$A$1:$CI$1,0),FALSE)</f>
        <v>-3.5901410370293824E-3</v>
      </c>
      <c r="S58" s="52">
        <f>VLOOKUP($B58,Shock_dev!$A$1:$CI$300,MATCH(DATE(S$1,1,1),Shock_dev!$A$1:$CI$1,0),FALSE)</f>
        <v>-3.8442557758136464E-3</v>
      </c>
      <c r="T58" s="52">
        <f>VLOOKUP($B58,Shock_dev!$A$1:$CI$300,MATCH(DATE(T$1,1,1),Shock_dev!$A$1:$CI$1,0),FALSE)</f>
        <v>-3.9720236108128576E-3</v>
      </c>
      <c r="U58" s="52">
        <f>VLOOKUP($B58,Shock_dev!$A$1:$CI$300,MATCH(DATE(U$1,1,1),Shock_dev!$A$1:$CI$1,0),FALSE)</f>
        <v>-3.9862919434174929E-3</v>
      </c>
      <c r="V58" s="52">
        <f>VLOOKUP($B58,Shock_dev!$A$1:$CI$300,MATCH(DATE(V$1,1,1),Shock_dev!$A$1:$CI$1,0),FALSE)</f>
        <v>-3.9006707690690018E-3</v>
      </c>
      <c r="W58" s="52">
        <f>VLOOKUP($B58,Shock_dev!$A$1:$CI$300,MATCH(DATE(W$1,1,1),Shock_dev!$A$1:$CI$1,0),FALSE)</f>
        <v>-3.729702172273505E-3</v>
      </c>
      <c r="X58" s="52">
        <f>VLOOKUP($B58,Shock_dev!$A$1:$CI$300,MATCH(DATE(X$1,1,1),Shock_dev!$A$1:$CI$1,0),FALSE)</f>
        <v>-3.4886527979447876E-3</v>
      </c>
      <c r="Y58" s="52">
        <f>VLOOKUP($B58,Shock_dev!$A$1:$CI$300,MATCH(DATE(Y$1,1,1),Shock_dev!$A$1:$CI$1,0),FALSE)</f>
        <v>-3.1934362032931258E-3</v>
      </c>
      <c r="Z58" s="52">
        <f>VLOOKUP($B58,Shock_dev!$A$1:$CI$300,MATCH(DATE(Z$1,1,1),Shock_dev!$A$1:$CI$1,0),FALSE)</f>
        <v>-2.8599688709585792E-3</v>
      </c>
      <c r="AA58" s="52">
        <f>VLOOKUP($B58,Shock_dev!$A$1:$CI$300,MATCH(DATE(AA$1,1,1),Shock_dev!$A$1:$CI$1,0),FALSE)</f>
        <v>-2.503703685740519E-3</v>
      </c>
      <c r="AB58" s="52">
        <f>VLOOKUP($B58,Shock_dev!$A$1:$CI$300,MATCH(DATE(AB$1,1,1),Shock_dev!$A$1:$CI$1,0),FALSE)</f>
        <v>-2.1388702981608282E-3</v>
      </c>
      <c r="AC58" s="52">
        <f>VLOOKUP($B58,Shock_dev!$A$1:$CI$300,MATCH(DATE(AC$1,1,1),Shock_dev!$A$1:$CI$1,0),FALSE)</f>
        <v>-1.7781471904996034E-3</v>
      </c>
      <c r="AD58" s="52">
        <f>VLOOKUP($B58,Shock_dev!$A$1:$CI$300,MATCH(DATE(AD$1,1,1),Shock_dev!$A$1:$CI$1,0),FALSE)</f>
        <v>-1.4322175232905682E-3</v>
      </c>
      <c r="AE58" s="52">
        <f>VLOOKUP($B58,Shock_dev!$A$1:$CI$300,MATCH(DATE(AE$1,1,1),Shock_dev!$A$1:$CI$1,0),FALSE)</f>
        <v>-1.1094832037574073E-3</v>
      </c>
      <c r="AF58" s="52">
        <f>VLOOKUP($B58,Shock_dev!$A$1:$CI$300,MATCH(DATE(AF$1,1,1),Shock_dev!$A$1:$CI$1,0),FALSE)</f>
        <v>-8.1619799326601876E-4</v>
      </c>
      <c r="AG58" s="52"/>
      <c r="AH58" s="65">
        <f t="shared" si="1"/>
        <v>4.5394756918769284E-3</v>
      </c>
      <c r="AI58" s="65">
        <f t="shared" si="2"/>
        <v>3.4772731745415278E-3</v>
      </c>
      <c r="AJ58" s="65">
        <f t="shared" si="3"/>
        <v>-1.7962566377057755E-3</v>
      </c>
      <c r="AK58" s="65">
        <f t="shared" si="4"/>
        <v>-3.8586766272284759E-3</v>
      </c>
      <c r="AL58" s="65">
        <f t="shared" si="5"/>
        <v>-3.1550927460421035E-3</v>
      </c>
      <c r="AM58" s="65">
        <f t="shared" si="6"/>
        <v>-1.4549832417948851E-3</v>
      </c>
      <c r="AN58" s="66"/>
      <c r="AO58" s="65">
        <f t="shared" si="7"/>
        <v>4.0083744332092284E-3</v>
      </c>
      <c r="AP58" s="65">
        <f t="shared" si="8"/>
        <v>-2.8274666324671258E-3</v>
      </c>
      <c r="AQ58" s="65">
        <f t="shared" si="9"/>
        <v>-2.3050379939184942E-3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2.0149633290335069E-3</v>
      </c>
      <c r="D59" s="52">
        <f>VLOOKUP($B59,Shock_dev!$A$1:$CI$300,MATCH(DATE(D$1,1,1),Shock_dev!$A$1:$CI$1,0),FALSE)</f>
        <v>4.5340553139393662E-3</v>
      </c>
      <c r="E59" s="52">
        <f>VLOOKUP($B59,Shock_dev!$A$1:$CI$300,MATCH(DATE(E$1,1,1),Shock_dev!$A$1:$CI$1,0),FALSE)</f>
        <v>6.5148688551793432E-3</v>
      </c>
      <c r="F59" s="52">
        <f>VLOOKUP($B59,Shock_dev!$A$1:$CI$300,MATCH(DATE(F$1,1,1),Shock_dev!$A$1:$CI$1,0),FALSE)</f>
        <v>7.6436019829501031E-3</v>
      </c>
      <c r="G59" s="52">
        <f>VLOOKUP($B59,Shock_dev!$A$1:$CI$300,MATCH(DATE(G$1,1,1),Shock_dev!$A$1:$CI$1,0),FALSE)</f>
        <v>8.0079003653527828E-3</v>
      </c>
      <c r="H59" s="52">
        <f>VLOOKUP($B59,Shock_dev!$A$1:$CI$300,MATCH(DATE(H$1,1,1),Shock_dev!$A$1:$CI$1,0),FALSE)</f>
        <v>7.8443477582485262E-3</v>
      </c>
      <c r="I59" s="52">
        <f>VLOOKUP($B59,Shock_dev!$A$1:$CI$300,MATCH(DATE(I$1,1,1),Shock_dev!$A$1:$CI$1,0),FALSE)</f>
        <v>7.3949779461223459E-3</v>
      </c>
      <c r="J59" s="52">
        <f>VLOOKUP($B59,Shock_dev!$A$1:$CI$300,MATCH(DATE(J$1,1,1),Shock_dev!$A$1:$CI$1,0),FALSE)</f>
        <v>6.8435913875910977E-3</v>
      </c>
      <c r="K59" s="52">
        <f>VLOOKUP($B59,Shock_dev!$A$1:$CI$300,MATCH(DATE(K$1,1,1),Shock_dev!$A$1:$CI$1,0),FALSE)</f>
        <v>6.3021397922427974E-3</v>
      </c>
      <c r="L59" s="52">
        <f>VLOOKUP($B59,Shock_dev!$A$1:$CI$300,MATCH(DATE(L$1,1,1),Shock_dev!$A$1:$CI$1,0),FALSE)</f>
        <v>5.8221702991416999E-3</v>
      </c>
      <c r="M59" s="52">
        <f>VLOOKUP($B59,Shock_dev!$A$1:$CI$300,MATCH(DATE(M$1,1,1),Shock_dev!$A$1:$CI$1,0),FALSE)</f>
        <v>5.4146446983262177E-3</v>
      </c>
      <c r="N59" s="52">
        <f>VLOOKUP($B59,Shock_dev!$A$1:$CI$300,MATCH(DATE(N$1,1,1),Shock_dev!$A$1:$CI$1,0),FALSE)</f>
        <v>5.0685984470384728E-3</v>
      </c>
      <c r="O59" s="52">
        <f>VLOOKUP($B59,Shock_dev!$A$1:$CI$300,MATCH(DATE(O$1,1,1),Shock_dev!$A$1:$CI$1,0),FALSE)</f>
        <v>4.7648679129541635E-3</v>
      </c>
      <c r="P59" s="52">
        <f>VLOOKUP($B59,Shock_dev!$A$1:$CI$300,MATCH(DATE(P$1,1,1),Shock_dev!$A$1:$CI$1,0),FALSE)</f>
        <v>4.484427151688444E-3</v>
      </c>
      <c r="Q59" s="52">
        <f>VLOOKUP($B59,Shock_dev!$A$1:$CI$300,MATCH(DATE(Q$1,1,1),Shock_dev!$A$1:$CI$1,0),FALSE)</f>
        <v>4.2129023157908676E-3</v>
      </c>
      <c r="R59" s="52">
        <f>VLOOKUP($B59,Shock_dev!$A$1:$CI$300,MATCH(DATE(R$1,1,1),Shock_dev!$A$1:$CI$1,0),FALSE)</f>
        <v>3.9416503322586031E-3</v>
      </c>
      <c r="S59" s="52">
        <f>VLOOKUP($B59,Shock_dev!$A$1:$CI$300,MATCH(DATE(S$1,1,1),Shock_dev!$A$1:$CI$1,0),FALSE)</f>
        <v>3.6674459005543942E-3</v>
      </c>
      <c r="T59" s="52">
        <f>VLOOKUP($B59,Shock_dev!$A$1:$CI$300,MATCH(DATE(T$1,1,1),Shock_dev!$A$1:$CI$1,0),FALSE)</f>
        <v>3.3909851866611475E-3</v>
      </c>
      <c r="U59" s="52">
        <f>VLOOKUP($B59,Shock_dev!$A$1:$CI$300,MATCH(DATE(U$1,1,1),Shock_dev!$A$1:$CI$1,0),FALSE)</f>
        <v>3.1151345393854264E-3</v>
      </c>
      <c r="V59" s="52">
        <f>VLOOKUP($B59,Shock_dev!$A$1:$CI$300,MATCH(DATE(V$1,1,1),Shock_dev!$A$1:$CI$1,0),FALSE)</f>
        <v>2.8434331790788423E-3</v>
      </c>
      <c r="W59" s="52">
        <f>VLOOKUP($B59,Shock_dev!$A$1:$CI$300,MATCH(DATE(W$1,1,1),Shock_dev!$A$1:$CI$1,0),FALSE)</f>
        <v>2.5788990695657693E-3</v>
      </c>
      <c r="X59" s="52">
        <f>VLOOKUP($B59,Shock_dev!$A$1:$CI$300,MATCH(DATE(X$1,1,1),Shock_dev!$A$1:$CI$1,0),FALSE)</f>
        <v>2.323578971201533E-3</v>
      </c>
      <c r="Y59" s="52">
        <f>VLOOKUP($B59,Shock_dev!$A$1:$CI$300,MATCH(DATE(Y$1,1,1),Shock_dev!$A$1:$CI$1,0),FALSE)</f>
        <v>2.0782102252479544E-3</v>
      </c>
      <c r="Z59" s="52">
        <f>VLOOKUP($B59,Shock_dev!$A$1:$CI$300,MATCH(DATE(Z$1,1,1),Shock_dev!$A$1:$CI$1,0),FALSE)</f>
        <v>1.8425579781670982E-3</v>
      </c>
      <c r="AA59" s="52">
        <f>VLOOKUP($B59,Shock_dev!$A$1:$CI$300,MATCH(DATE(AA$1,1,1),Shock_dev!$A$1:$CI$1,0),FALSE)</f>
        <v>1.6157231983051324E-3</v>
      </c>
      <c r="AB59" s="52">
        <f>VLOOKUP($B59,Shock_dev!$A$1:$CI$300,MATCH(DATE(AB$1,1,1),Shock_dev!$A$1:$CI$1,0),FALSE)</f>
        <v>1.3966861126666922E-3</v>
      </c>
      <c r="AC59" s="52">
        <f>VLOOKUP($B59,Shock_dev!$A$1:$CI$300,MATCH(DATE(AC$1,1,1),Shock_dev!$A$1:$CI$1,0),FALSE)</f>
        <v>1.184466522180493E-3</v>
      </c>
      <c r="AD59" s="52">
        <f>VLOOKUP($B59,Shock_dev!$A$1:$CI$300,MATCH(DATE(AD$1,1,1),Shock_dev!$A$1:$CI$1,0),FALSE)</f>
        <v>9.7843144501191391E-4</v>
      </c>
      <c r="AE59" s="52">
        <f>VLOOKUP($B59,Shock_dev!$A$1:$CI$300,MATCH(DATE(AE$1,1,1),Shock_dev!$A$1:$CI$1,0),FALSE)</f>
        <v>7.7845921905520411E-4</v>
      </c>
      <c r="AF59" s="52">
        <f>VLOOKUP($B59,Shock_dev!$A$1:$CI$300,MATCH(DATE(AF$1,1,1),Shock_dev!$A$1:$CI$1,0),FALSE)</f>
        <v>5.8478681536092906E-4</v>
      </c>
      <c r="AG59" s="52"/>
      <c r="AH59" s="65">
        <f t="shared" si="1"/>
        <v>5.7430779692910199E-3</v>
      </c>
      <c r="AI59" s="65">
        <f t="shared" si="2"/>
        <v>6.8414454366692943E-3</v>
      </c>
      <c r="AJ59" s="65">
        <f t="shared" si="3"/>
        <v>4.7890881051596331E-3</v>
      </c>
      <c r="AK59" s="65">
        <f t="shared" si="4"/>
        <v>3.3917298275876829E-3</v>
      </c>
      <c r="AL59" s="65">
        <f t="shared" si="5"/>
        <v>2.0877938884974975E-3</v>
      </c>
      <c r="AM59" s="65">
        <f t="shared" si="6"/>
        <v>9.845660228550465E-4</v>
      </c>
      <c r="AN59" s="66"/>
      <c r="AO59" s="65">
        <f t="shared" si="7"/>
        <v>6.2922617029801571E-3</v>
      </c>
      <c r="AP59" s="65">
        <f t="shared" si="8"/>
        <v>4.0904089663736584E-3</v>
      </c>
      <c r="AQ59" s="65">
        <f t="shared" si="9"/>
        <v>1.536179955676272E-3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7.9703242297334399E-4</v>
      </c>
      <c r="D60" s="52">
        <f>VLOOKUP($B60,Shock_dev!$A$1:$CI$300,MATCH(DATE(D$1,1,1),Shock_dev!$A$1:$CI$1,0),FALSE)</f>
        <v>1.4860751361826909E-3</v>
      </c>
      <c r="E60" s="52">
        <f>VLOOKUP($B60,Shock_dev!$A$1:$CI$300,MATCH(DATE(E$1,1,1),Shock_dev!$A$1:$CI$1,0),FALSE)</f>
        <v>2.0760533019701347E-3</v>
      </c>
      <c r="F60" s="52">
        <f>VLOOKUP($B60,Shock_dev!$A$1:$CI$300,MATCH(DATE(F$1,1,1),Shock_dev!$A$1:$CI$1,0),FALSE)</f>
        <v>2.6147863219702517E-3</v>
      </c>
      <c r="G60" s="52">
        <f>VLOOKUP($B60,Shock_dev!$A$1:$CI$300,MATCH(DATE(G$1,1,1),Shock_dev!$A$1:$CI$1,0),FALSE)</f>
        <v>3.159431456046983E-3</v>
      </c>
      <c r="H60" s="52">
        <f>VLOOKUP($B60,Shock_dev!$A$1:$CI$300,MATCH(DATE(H$1,1,1),Shock_dev!$A$1:$CI$1,0),FALSE)</f>
        <v>3.765986653075364E-3</v>
      </c>
      <c r="I60" s="52">
        <f>VLOOKUP($B60,Shock_dev!$A$1:$CI$300,MATCH(DATE(I$1,1,1),Shock_dev!$A$1:$CI$1,0),FALSE)</f>
        <v>4.4819351966725275E-3</v>
      </c>
      <c r="J60" s="52">
        <f>VLOOKUP($B60,Shock_dev!$A$1:$CI$300,MATCH(DATE(J$1,1,1),Shock_dev!$A$1:$CI$1,0),FALSE)</f>
        <v>5.3441533657031665E-3</v>
      </c>
      <c r="K60" s="52">
        <f>VLOOKUP($B60,Shock_dev!$A$1:$CI$300,MATCH(DATE(K$1,1,1),Shock_dev!$A$1:$CI$1,0),FALSE)</f>
        <v>6.3784737670191964E-3</v>
      </c>
      <c r="L60" s="52">
        <f>VLOOKUP($B60,Shock_dev!$A$1:$CI$300,MATCH(DATE(L$1,1,1),Shock_dev!$A$1:$CI$1,0),FALSE)</f>
        <v>7.5985075608992134E-3</v>
      </c>
      <c r="M60" s="52">
        <f>VLOOKUP($B60,Shock_dev!$A$1:$CI$300,MATCH(DATE(M$1,1,1),Shock_dev!$A$1:$CI$1,0),FALSE)</f>
        <v>9.0038343070278706E-3</v>
      </c>
      <c r="N60" s="52">
        <f>VLOOKUP($B60,Shock_dev!$A$1:$CI$300,MATCH(DATE(N$1,1,1),Shock_dev!$A$1:$CI$1,0),FALSE)</f>
        <v>1.0581720094327665E-2</v>
      </c>
      <c r="O60" s="52">
        <f>VLOOKUP($B60,Shock_dev!$A$1:$CI$300,MATCH(DATE(O$1,1,1),Shock_dev!$A$1:$CI$1,0),FALSE)</f>
        <v>1.2306178801875504E-2</v>
      </c>
      <c r="P60" s="52">
        <f>VLOOKUP($B60,Shock_dev!$A$1:$CI$300,MATCH(DATE(P$1,1,1),Shock_dev!$A$1:$CI$1,0),FALSE)</f>
        <v>1.4131534228474997E-2</v>
      </c>
      <c r="Q60" s="52">
        <f>VLOOKUP($B60,Shock_dev!$A$1:$CI$300,MATCH(DATE(Q$1,1,1),Shock_dev!$A$1:$CI$1,0),FALSE)</f>
        <v>1.6004515585403407E-2</v>
      </c>
      <c r="R60" s="52">
        <f>VLOOKUP($B60,Shock_dev!$A$1:$CI$300,MATCH(DATE(R$1,1,1),Shock_dev!$A$1:$CI$1,0),FALSE)</f>
        <v>1.7861698549576602E-2</v>
      </c>
      <c r="S60" s="52">
        <f>VLOOKUP($B60,Shock_dev!$A$1:$CI$300,MATCH(DATE(S$1,1,1),Shock_dev!$A$1:$CI$1,0),FALSE)</f>
        <v>1.9638637093864982E-2</v>
      </c>
      <c r="T60" s="52">
        <f>VLOOKUP($B60,Shock_dev!$A$1:$CI$300,MATCH(DATE(T$1,1,1),Shock_dev!$A$1:$CI$1,0),FALSE)</f>
        <v>2.1276990373026935E-2</v>
      </c>
      <c r="U60" s="52">
        <f>VLOOKUP($B60,Shock_dev!$A$1:$CI$300,MATCH(DATE(U$1,1,1),Shock_dev!$A$1:$CI$1,0),FALSE)</f>
        <v>2.2732610700290895E-2</v>
      </c>
      <c r="V60" s="52">
        <f>VLOOKUP($B60,Shock_dev!$A$1:$CI$300,MATCH(DATE(V$1,1,1),Shock_dev!$A$1:$CI$1,0),FALSE)</f>
        <v>2.3974998039479053E-2</v>
      </c>
      <c r="W60" s="52">
        <f>VLOOKUP($B60,Shock_dev!$A$1:$CI$300,MATCH(DATE(W$1,1,1),Shock_dev!$A$1:$CI$1,0),FALSE)</f>
        <v>2.4993460104974507E-2</v>
      </c>
      <c r="X60" s="52">
        <f>VLOOKUP($B60,Shock_dev!$A$1:$CI$300,MATCH(DATE(X$1,1,1),Shock_dev!$A$1:$CI$1,0),FALSE)</f>
        <v>2.5789621472465361E-2</v>
      </c>
      <c r="Y60" s="52">
        <f>VLOOKUP($B60,Shock_dev!$A$1:$CI$300,MATCH(DATE(Y$1,1,1),Shock_dev!$A$1:$CI$1,0),FALSE)</f>
        <v>2.6379938828337279E-2</v>
      </c>
      <c r="Z60" s="52">
        <f>VLOOKUP($B60,Shock_dev!$A$1:$CI$300,MATCH(DATE(Z$1,1,1),Shock_dev!$A$1:$CI$1,0),FALSE)</f>
        <v>2.6787086705095251E-2</v>
      </c>
      <c r="AA60" s="52">
        <f>VLOOKUP($B60,Shock_dev!$A$1:$CI$300,MATCH(DATE(AA$1,1,1),Shock_dev!$A$1:$CI$1,0),FALSE)</f>
        <v>2.7037596900666514E-2</v>
      </c>
      <c r="AB60" s="52">
        <f>VLOOKUP($B60,Shock_dev!$A$1:$CI$300,MATCH(DATE(AB$1,1,1),Shock_dev!$A$1:$CI$1,0),FALSE)</f>
        <v>2.715961911237472E-2</v>
      </c>
      <c r="AC60" s="52">
        <f>VLOOKUP($B60,Shock_dev!$A$1:$CI$300,MATCH(DATE(AC$1,1,1),Shock_dev!$A$1:$CI$1,0),FALSE)</f>
        <v>2.7176139068380425E-2</v>
      </c>
      <c r="AD60" s="52">
        <f>VLOOKUP($B60,Shock_dev!$A$1:$CI$300,MATCH(DATE(AD$1,1,1),Shock_dev!$A$1:$CI$1,0),FALSE)</f>
        <v>2.7112105213754418E-2</v>
      </c>
      <c r="AE60" s="52">
        <f>VLOOKUP($B60,Shock_dev!$A$1:$CI$300,MATCH(DATE(AE$1,1,1),Shock_dev!$A$1:$CI$1,0),FALSE)</f>
        <v>2.6985916491225316E-2</v>
      </c>
      <c r="AF60" s="52">
        <f>VLOOKUP($B60,Shock_dev!$A$1:$CI$300,MATCH(DATE(AF$1,1,1),Shock_dev!$A$1:$CI$1,0),FALSE)</f>
        <v>2.6813106120360908E-2</v>
      </c>
      <c r="AG60" s="52"/>
      <c r="AH60" s="65">
        <f t="shared" si="1"/>
        <v>2.0266757278286805E-3</v>
      </c>
      <c r="AI60" s="65">
        <f t="shared" si="2"/>
        <v>5.5138113086738941E-3</v>
      </c>
      <c r="AJ60" s="65">
        <f t="shared" si="3"/>
        <v>1.2405556603421889E-2</v>
      </c>
      <c r="AK60" s="65">
        <f t="shared" si="4"/>
        <v>2.1096986951247697E-2</v>
      </c>
      <c r="AL60" s="65">
        <f t="shared" si="5"/>
        <v>2.6197540802307785E-2</v>
      </c>
      <c r="AM60" s="65">
        <f t="shared" si="6"/>
        <v>2.7049377201219159E-2</v>
      </c>
      <c r="AN60" s="66"/>
      <c r="AO60" s="65">
        <f t="shared" si="7"/>
        <v>3.7702435182512873E-3</v>
      </c>
      <c r="AP60" s="65">
        <f t="shared" si="8"/>
        <v>1.6751271777334792E-2</v>
      </c>
      <c r="AQ60" s="65">
        <f t="shared" si="9"/>
        <v>2.6623459001763473E-2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1.8505565428592958E-5</v>
      </c>
      <c r="D61" s="52">
        <f>VLOOKUP($B61,Shock_dev!$A$1:$CI$300,MATCH(DATE(D$1,1,1),Shock_dev!$A$1:$CI$1,0),FALSE)</f>
        <v>3.6215667871325591E-5</v>
      </c>
      <c r="E61" s="52">
        <f>VLOOKUP($B61,Shock_dev!$A$1:$CI$300,MATCH(DATE(E$1,1,1),Shock_dev!$A$1:$CI$1,0),FALSE)</f>
        <v>5.0801271166842023E-5</v>
      </c>
      <c r="F61" s="52">
        <f>VLOOKUP($B61,Shock_dev!$A$1:$CI$300,MATCH(DATE(F$1,1,1),Shock_dev!$A$1:$CI$1,0),FALSE)</f>
        <v>6.3009673096723221E-5</v>
      </c>
      <c r="G61" s="52">
        <f>VLOOKUP($B61,Shock_dev!$A$1:$CI$300,MATCH(DATE(G$1,1,1),Shock_dev!$A$1:$CI$1,0),FALSE)</f>
        <v>7.5061193341637329E-5</v>
      </c>
      <c r="H61" s="52">
        <f>VLOOKUP($B61,Shock_dev!$A$1:$CI$300,MATCH(DATE(H$1,1,1),Shock_dev!$A$1:$CI$1,0),FALSE)</f>
        <v>8.7541540636726177E-5</v>
      </c>
      <c r="I61" s="52">
        <f>VLOOKUP($B61,Shock_dev!$A$1:$CI$300,MATCH(DATE(I$1,1,1),Shock_dev!$A$1:$CI$1,0),FALSE)</f>
        <v>1.0203162142943781E-4</v>
      </c>
      <c r="J61" s="52">
        <f>VLOOKUP($B61,Shock_dev!$A$1:$CI$300,MATCH(DATE(J$1,1,1),Shock_dev!$A$1:$CI$1,0),FALSE)</f>
        <v>1.1941970646764185E-4</v>
      </c>
      <c r="K61" s="52">
        <f>VLOOKUP($B61,Shock_dev!$A$1:$CI$300,MATCH(DATE(K$1,1,1),Shock_dev!$A$1:$CI$1,0),FALSE)</f>
        <v>1.4109970770651982E-4</v>
      </c>
      <c r="L61" s="52">
        <f>VLOOKUP($B61,Shock_dev!$A$1:$CI$300,MATCH(DATE(L$1,1,1),Shock_dev!$A$1:$CI$1,0),FALSE)</f>
        <v>1.6663434587946404E-4</v>
      </c>
      <c r="M61" s="52">
        <f>VLOOKUP($B61,Shock_dev!$A$1:$CI$300,MATCH(DATE(M$1,1,1),Shock_dev!$A$1:$CI$1,0),FALSE)</f>
        <v>1.9561074887809867E-4</v>
      </c>
      <c r="N61" s="52">
        <f>VLOOKUP($B61,Shock_dev!$A$1:$CI$300,MATCH(DATE(N$1,1,1),Shock_dev!$A$1:$CI$1,0),FALSE)</f>
        <v>2.286446855480833E-4</v>
      </c>
      <c r="O61" s="52">
        <f>VLOOKUP($B61,Shock_dev!$A$1:$CI$300,MATCH(DATE(O$1,1,1),Shock_dev!$A$1:$CI$1,0),FALSE)</f>
        <v>2.6496100373239566E-4</v>
      </c>
      <c r="P61" s="52">
        <f>VLOOKUP($B61,Shock_dev!$A$1:$CI$300,MATCH(DATE(P$1,1,1),Shock_dev!$A$1:$CI$1,0),FALSE)</f>
        <v>3.0309158998653496E-4</v>
      </c>
      <c r="Q61" s="52">
        <f>VLOOKUP($B61,Shock_dev!$A$1:$CI$300,MATCH(DATE(Q$1,1,1),Shock_dev!$A$1:$CI$1,0),FALSE)</f>
        <v>3.4223462007712194E-4</v>
      </c>
      <c r="R61" s="52">
        <f>VLOOKUP($B61,Shock_dev!$A$1:$CI$300,MATCH(DATE(R$1,1,1),Shock_dev!$A$1:$CI$1,0),FALSE)</f>
        <v>3.8106936261173859E-4</v>
      </c>
      <c r="S61" s="52">
        <f>VLOOKUP($B61,Shock_dev!$A$1:$CI$300,MATCH(DATE(S$1,1,1),Shock_dev!$A$1:$CI$1,0),FALSE)</f>
        <v>4.1805715841956729E-4</v>
      </c>
      <c r="T61" s="52">
        <f>VLOOKUP($B61,Shock_dev!$A$1:$CI$300,MATCH(DATE(T$1,1,1),Shock_dev!$A$1:$CI$1,0),FALSE)</f>
        <v>4.5251720694274158E-4</v>
      </c>
      <c r="U61" s="52">
        <f>VLOOKUP($B61,Shock_dev!$A$1:$CI$300,MATCH(DATE(U$1,1,1),Shock_dev!$A$1:$CI$1,0),FALSE)</f>
        <v>4.8335258702518583E-4</v>
      </c>
      <c r="V61" s="52">
        <f>VLOOKUP($B61,Shock_dev!$A$1:$CI$300,MATCH(DATE(V$1,1,1),Shock_dev!$A$1:$CI$1,0),FALSE)</f>
        <v>5.09271259414886E-4</v>
      </c>
      <c r="W61" s="52">
        <f>VLOOKUP($B61,Shock_dev!$A$1:$CI$300,MATCH(DATE(W$1,1,1),Shock_dev!$A$1:$CI$1,0),FALSE)</f>
        <v>5.3066517843550827E-4</v>
      </c>
      <c r="X61" s="52">
        <f>VLOOKUP($B61,Shock_dev!$A$1:$CI$300,MATCH(DATE(X$1,1,1),Shock_dev!$A$1:$CI$1,0),FALSE)</f>
        <v>5.4792035057698815E-4</v>
      </c>
      <c r="Y61" s="52">
        <f>VLOOKUP($B61,Shock_dev!$A$1:$CI$300,MATCH(DATE(Y$1,1,1),Shock_dev!$A$1:$CI$1,0),FALSE)</f>
        <v>5.6051057714271314E-4</v>
      </c>
      <c r="Z61" s="52">
        <f>VLOOKUP($B61,Shock_dev!$A$1:$CI$300,MATCH(DATE(Z$1,1,1),Shock_dev!$A$1:$CI$1,0),FALSE)</f>
        <v>5.6912106063611984E-4</v>
      </c>
      <c r="AA61" s="52">
        <f>VLOOKUP($B61,Shock_dev!$A$1:$CI$300,MATCH(DATE(AA$1,1,1),Shock_dev!$A$1:$CI$1,0),FALSE)</f>
        <v>5.7421245588794225E-4</v>
      </c>
      <c r="AB61" s="52">
        <f>VLOOKUP($B61,Shock_dev!$A$1:$CI$300,MATCH(DATE(AB$1,1,1),Shock_dev!$A$1:$CI$1,0),FALSE)</f>
        <v>5.7691216340909144E-4</v>
      </c>
      <c r="AC61" s="52">
        <f>VLOOKUP($B61,Shock_dev!$A$1:$CI$300,MATCH(DATE(AC$1,1,1),Shock_dev!$A$1:$CI$1,0),FALSE)</f>
        <v>5.7701738189430923E-4</v>
      </c>
      <c r="AD61" s="52">
        <f>VLOOKUP($B61,Shock_dev!$A$1:$CI$300,MATCH(DATE(AD$1,1,1),Shock_dev!$A$1:$CI$1,0),FALSE)</f>
        <v>5.7523887896486275E-4</v>
      </c>
      <c r="AE61" s="52">
        <f>VLOOKUP($B61,Shock_dev!$A$1:$CI$300,MATCH(DATE(AE$1,1,1),Shock_dev!$A$1:$CI$1,0),FALSE)</f>
        <v>5.7275788984339712E-4</v>
      </c>
      <c r="AF61" s="52">
        <f>VLOOKUP($B61,Shock_dev!$A$1:$CI$300,MATCH(DATE(AF$1,1,1),Shock_dev!$A$1:$CI$1,0),FALSE)</f>
        <v>5.6858246509992275E-4</v>
      </c>
      <c r="AG61" s="52"/>
      <c r="AH61" s="65">
        <f t="shared" si="1"/>
        <v>4.871867418102423E-5</v>
      </c>
      <c r="AI61" s="65">
        <f t="shared" si="2"/>
        <v>1.2334538442395796E-4</v>
      </c>
      <c r="AJ61" s="65">
        <f t="shared" si="3"/>
        <v>2.669085296444469E-4</v>
      </c>
      <c r="AK61" s="65">
        <f t="shared" si="4"/>
        <v>4.488535148828238E-4</v>
      </c>
      <c r="AL61" s="65">
        <f t="shared" si="5"/>
        <v>5.5648592453585435E-4</v>
      </c>
      <c r="AM61" s="65">
        <f t="shared" si="6"/>
        <v>5.7410175584231662E-4</v>
      </c>
      <c r="AN61" s="66"/>
      <c r="AO61" s="65">
        <f t="shared" si="7"/>
        <v>8.603202930249109E-5</v>
      </c>
      <c r="AP61" s="65">
        <f t="shared" si="8"/>
        <v>3.5788102226363538E-4</v>
      </c>
      <c r="AQ61" s="65">
        <f t="shared" si="9"/>
        <v>5.6529384018908554E-4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8.5360915904722952E-3</v>
      </c>
      <c r="D62" s="52">
        <f>VLOOKUP($B62,Shock_dev!$A$1:$CI$300,MATCH(DATE(D$1,1,1),Shock_dev!$A$1:$CI$1,0),FALSE)</f>
        <v>1.3971200378529959E-2</v>
      </c>
      <c r="E62" s="52">
        <f>VLOOKUP($B62,Shock_dev!$A$1:$CI$300,MATCH(DATE(E$1,1,1),Shock_dev!$A$1:$CI$1,0),FALSE)</f>
        <v>1.6553746772710796E-2</v>
      </c>
      <c r="F62" s="52">
        <f>VLOOKUP($B62,Shock_dev!$A$1:$CI$300,MATCH(DATE(F$1,1,1),Shock_dev!$A$1:$CI$1,0),FALSE)</f>
        <v>1.728361939943648E-2</v>
      </c>
      <c r="G62" s="52">
        <f>VLOOKUP($B62,Shock_dev!$A$1:$CI$300,MATCH(DATE(G$1,1,1),Shock_dev!$A$1:$CI$1,0),FALSE)</f>
        <v>1.7022112312733071E-2</v>
      </c>
      <c r="H62" s="52">
        <f>VLOOKUP($B62,Shock_dev!$A$1:$CI$300,MATCH(DATE(H$1,1,1),Shock_dev!$A$1:$CI$1,0),FALSE)</f>
        <v>1.6303880751081898E-2</v>
      </c>
      <c r="I62" s="52">
        <f>VLOOKUP($B62,Shock_dev!$A$1:$CI$300,MATCH(DATE(I$1,1,1),Shock_dev!$A$1:$CI$1,0),FALSE)</f>
        <v>1.5408246013737567E-2</v>
      </c>
      <c r="J62" s="52">
        <f>VLOOKUP($B62,Shock_dev!$A$1:$CI$300,MATCH(DATE(J$1,1,1),Shock_dev!$A$1:$CI$1,0),FALSE)</f>
        <v>1.4458341030439078E-2</v>
      </c>
      <c r="K62" s="52">
        <f>VLOOKUP($B62,Shock_dev!$A$1:$CI$300,MATCH(DATE(K$1,1,1),Shock_dev!$A$1:$CI$1,0),FALSE)</f>
        <v>1.3497711582645998E-2</v>
      </c>
      <c r="L62" s="52">
        <f>VLOOKUP($B62,Shock_dev!$A$1:$CI$300,MATCH(DATE(L$1,1,1),Shock_dev!$A$1:$CI$1,0),FALSE)</f>
        <v>1.2531920626295018E-2</v>
      </c>
      <c r="M62" s="52">
        <f>VLOOKUP($B62,Shock_dev!$A$1:$CI$300,MATCH(DATE(M$1,1,1),Shock_dev!$A$1:$CI$1,0),FALSE)</f>
        <v>1.1551895840517369E-2</v>
      </c>
      <c r="N62" s="52">
        <f>VLOOKUP($B62,Shock_dev!$A$1:$CI$300,MATCH(DATE(N$1,1,1),Shock_dev!$A$1:$CI$1,0),FALSE)</f>
        <v>1.0549665776145755E-2</v>
      </c>
      <c r="O62" s="52">
        <f>VLOOKUP($B62,Shock_dev!$A$1:$CI$300,MATCH(DATE(O$1,1,1),Shock_dev!$A$1:$CI$1,0),FALSE)</f>
        <v>9.5242961647504926E-3</v>
      </c>
      <c r="P62" s="52">
        <f>VLOOKUP($B62,Shock_dev!$A$1:$CI$300,MATCH(DATE(P$1,1,1),Shock_dev!$A$1:$CI$1,0),FALSE)</f>
        <v>8.483836782882042E-3</v>
      </c>
      <c r="Q62" s="52">
        <f>VLOOKUP($B62,Shock_dev!$A$1:$CI$300,MATCH(DATE(Q$1,1,1),Shock_dev!$A$1:$CI$1,0),FALSE)</f>
        <v>7.4433527420117223E-3</v>
      </c>
      <c r="R62" s="52">
        <f>VLOOKUP($B62,Shock_dev!$A$1:$CI$300,MATCH(DATE(R$1,1,1),Shock_dev!$A$1:$CI$1,0),FALSE)</f>
        <v>6.4252420386430248E-3</v>
      </c>
      <c r="S62" s="52">
        <f>VLOOKUP($B62,Shock_dev!$A$1:$CI$300,MATCH(DATE(S$1,1,1),Shock_dev!$A$1:$CI$1,0),FALSE)</f>
        <v>5.4519988706533389E-3</v>
      </c>
      <c r="T62" s="52">
        <f>VLOOKUP($B62,Shock_dev!$A$1:$CI$300,MATCH(DATE(T$1,1,1),Shock_dev!$A$1:$CI$1,0),FALSE)</f>
        <v>4.5454350784436106E-3</v>
      </c>
      <c r="U62" s="52">
        <f>VLOOKUP($B62,Shock_dev!$A$1:$CI$300,MATCH(DATE(U$1,1,1),Shock_dev!$A$1:$CI$1,0),FALSE)</f>
        <v>3.7235478558969317E-3</v>
      </c>
      <c r="V62" s="52">
        <f>VLOOKUP($B62,Shock_dev!$A$1:$CI$300,MATCH(DATE(V$1,1,1),Shock_dev!$A$1:$CI$1,0),FALSE)</f>
        <v>2.9982579846571642E-3</v>
      </c>
      <c r="W62" s="52">
        <f>VLOOKUP($B62,Shock_dev!$A$1:$CI$300,MATCH(DATE(W$1,1,1),Shock_dev!$A$1:$CI$1,0),FALSE)</f>
        <v>2.3737263317645954E-3</v>
      </c>
      <c r="X62" s="52">
        <f>VLOOKUP($B62,Shock_dev!$A$1:$CI$300,MATCH(DATE(X$1,1,1),Shock_dev!$A$1:$CI$1,0),FALSE)</f>
        <v>1.8486508669180602E-3</v>
      </c>
      <c r="Y62" s="52">
        <f>VLOOKUP($B62,Shock_dev!$A$1:$CI$300,MATCH(DATE(Y$1,1,1),Shock_dev!$A$1:$CI$1,0),FALSE)</f>
        <v>1.4167345948546978E-3</v>
      </c>
      <c r="Z62" s="52">
        <f>VLOOKUP($B62,Shock_dev!$A$1:$CI$300,MATCH(DATE(Z$1,1,1),Shock_dev!$A$1:$CI$1,0),FALSE)</f>
        <v>1.0679505925756459E-3</v>
      </c>
      <c r="AA62" s="52">
        <f>VLOOKUP($B62,Shock_dev!$A$1:$CI$300,MATCH(DATE(AA$1,1,1),Shock_dev!$A$1:$CI$1,0),FALSE)</f>
        <v>7.9100451892584911E-4</v>
      </c>
      <c r="AB62" s="52">
        <f>VLOOKUP($B62,Shock_dev!$A$1:$CI$300,MATCH(DATE(AB$1,1,1),Shock_dev!$A$1:$CI$1,0),FALSE)</f>
        <v>5.7367934705507815E-4</v>
      </c>
      <c r="AC62" s="52">
        <f>VLOOKUP($B62,Shock_dev!$A$1:$CI$300,MATCH(DATE(AC$1,1,1),Shock_dev!$A$1:$CI$1,0),FALSE)</f>
        <v>4.0638993386741656E-4</v>
      </c>
      <c r="AD62" s="52">
        <f>VLOOKUP($B62,Shock_dev!$A$1:$CI$300,MATCH(DATE(AD$1,1,1),Shock_dev!$A$1:$CI$1,0),FALSE)</f>
        <v>2.7788178493859438E-4</v>
      </c>
      <c r="AE62" s="52">
        <f>VLOOKUP($B62,Shock_dev!$A$1:$CI$300,MATCH(DATE(AE$1,1,1),Shock_dev!$A$1:$CI$1,0),FALSE)</f>
        <v>1.8058162219965879E-4</v>
      </c>
      <c r="AF62" s="52">
        <f>VLOOKUP($B62,Shock_dev!$A$1:$CI$300,MATCH(DATE(AF$1,1,1),Shock_dev!$A$1:$CI$1,0),FALSE)</f>
        <v>1.0739632086201708E-4</v>
      </c>
      <c r="AG62" s="52"/>
      <c r="AH62" s="65">
        <f t="shared" si="1"/>
        <v>1.467335409077652E-2</v>
      </c>
      <c r="AI62" s="65">
        <f t="shared" si="2"/>
        <v>1.4440020000839913E-2</v>
      </c>
      <c r="AJ62" s="65">
        <f t="shared" si="3"/>
        <v>9.5106094612614749E-3</v>
      </c>
      <c r="AK62" s="65">
        <f t="shared" si="4"/>
        <v>4.6288963656588144E-3</v>
      </c>
      <c r="AL62" s="65">
        <f t="shared" si="5"/>
        <v>1.4996133810077695E-3</v>
      </c>
      <c r="AM62" s="65">
        <f t="shared" si="6"/>
        <v>3.0918580178455299E-4</v>
      </c>
      <c r="AN62" s="66"/>
      <c r="AO62" s="65">
        <f t="shared" si="7"/>
        <v>1.4556687045808217E-2</v>
      </c>
      <c r="AP62" s="65">
        <f t="shared" si="8"/>
        <v>7.0697529134601447E-3</v>
      </c>
      <c r="AQ62" s="65">
        <f t="shared" si="9"/>
        <v>9.0439959139616128E-4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5.9551323668697961E-2</v>
      </c>
      <c r="D63" s="52">
        <f>VLOOKUP($B63,Shock_dev!$A$1:$CI$300,MATCH(DATE(D$1,1,1),Shock_dev!$A$1:$CI$1,0),FALSE)</f>
        <v>0.10198590649858456</v>
      </c>
      <c r="E63" s="52">
        <f>VLOOKUP($B63,Shock_dev!$A$1:$CI$300,MATCH(DATE(E$1,1,1),Shock_dev!$A$1:$CI$1,0),FALSE)</f>
        <v>0.12365167249146913</v>
      </c>
      <c r="F63" s="52">
        <f>VLOOKUP($B63,Shock_dev!$A$1:$CI$300,MATCH(DATE(F$1,1,1),Shock_dev!$A$1:$CI$1,0),FALSE)</f>
        <v>0.13040006141170943</v>
      </c>
      <c r="G63" s="52">
        <f>VLOOKUP($B63,Shock_dev!$A$1:$CI$300,MATCH(DATE(G$1,1,1),Shock_dev!$A$1:$CI$1,0),FALSE)</f>
        <v>0.12883829512894798</v>
      </c>
      <c r="H63" s="52">
        <f>VLOOKUP($B63,Shock_dev!$A$1:$CI$300,MATCH(DATE(H$1,1,1),Shock_dev!$A$1:$CI$1,0),FALSE)</f>
        <v>0.12341718357802464</v>
      </c>
      <c r="I63" s="52">
        <f>VLOOKUP($B63,Shock_dev!$A$1:$CI$300,MATCH(DATE(I$1,1,1),Shock_dev!$A$1:$CI$1,0),FALSE)</f>
        <v>0.11651945468214842</v>
      </c>
      <c r="J63" s="52">
        <f>VLOOKUP($B63,Shock_dev!$A$1:$CI$300,MATCH(DATE(J$1,1,1),Shock_dev!$A$1:$CI$1,0),FALSE)</f>
        <v>0.10920867674601191</v>
      </c>
      <c r="K63" s="52">
        <f>VLOOKUP($B63,Shock_dev!$A$1:$CI$300,MATCH(DATE(K$1,1,1),Shock_dev!$A$1:$CI$1,0),FALSE)</f>
        <v>0.10184963826049397</v>
      </c>
      <c r="L63" s="52">
        <f>VLOOKUP($B63,Shock_dev!$A$1:$CI$300,MATCH(DATE(L$1,1,1),Shock_dev!$A$1:$CI$1,0),FALSE)</f>
        <v>9.4486761647901929E-2</v>
      </c>
      <c r="M63" s="52">
        <f>VLOOKUP($B63,Shock_dev!$A$1:$CI$300,MATCH(DATE(M$1,1,1),Shock_dev!$A$1:$CI$1,0),FALSE)</f>
        <v>8.7053777278993771E-2</v>
      </c>
      <c r="N63" s="52">
        <f>VLOOKUP($B63,Shock_dev!$A$1:$CI$300,MATCH(DATE(N$1,1,1),Shock_dev!$A$1:$CI$1,0),FALSE)</f>
        <v>7.9485017316791209E-2</v>
      </c>
      <c r="O63" s="52">
        <f>VLOOKUP($B63,Shock_dev!$A$1:$CI$300,MATCH(DATE(O$1,1,1),Shock_dev!$A$1:$CI$1,0),FALSE)</f>
        <v>7.1764523928075169E-2</v>
      </c>
      <c r="P63" s="52">
        <f>VLOOKUP($B63,Shock_dev!$A$1:$CI$300,MATCH(DATE(P$1,1,1),Shock_dev!$A$1:$CI$1,0),FALSE)</f>
        <v>6.3939603597938141E-2</v>
      </c>
      <c r="Q63" s="52">
        <f>VLOOKUP($B63,Shock_dev!$A$1:$CI$300,MATCH(DATE(Q$1,1,1),Shock_dev!$A$1:$CI$1,0),FALSE)</f>
        <v>5.6124359017067728E-2</v>
      </c>
      <c r="R63" s="52">
        <f>VLOOKUP($B63,Shock_dev!$A$1:$CI$300,MATCH(DATE(R$1,1,1),Shock_dev!$A$1:$CI$1,0),FALSE)</f>
        <v>4.8473523074320859E-2</v>
      </c>
      <c r="S63" s="52">
        <f>VLOOKUP($B63,Shock_dev!$A$1:$CI$300,MATCH(DATE(S$1,1,1),Shock_dev!$A$1:$CI$1,0),FALSE)</f>
        <v>4.1161558900857494E-2</v>
      </c>
      <c r="T63" s="52">
        <f>VLOOKUP($B63,Shock_dev!$A$1:$CI$300,MATCH(DATE(T$1,1,1),Shock_dev!$A$1:$CI$1,0),FALSE)</f>
        <v>3.4353858892718601E-2</v>
      </c>
      <c r="U63" s="52">
        <f>VLOOKUP($B63,Shock_dev!$A$1:$CI$300,MATCH(DATE(U$1,1,1),Shock_dev!$A$1:$CI$1,0),FALSE)</f>
        <v>2.8179020721770601E-2</v>
      </c>
      <c r="V63" s="52">
        <f>VLOOKUP($B63,Shock_dev!$A$1:$CI$300,MATCH(DATE(V$1,1,1),Shock_dev!$A$1:$CI$1,0),FALSE)</f>
        <v>2.2721566849923373E-2</v>
      </c>
      <c r="W63" s="52">
        <f>VLOOKUP($B63,Shock_dev!$A$1:$CI$300,MATCH(DATE(W$1,1,1),Shock_dev!$A$1:$CI$1,0),FALSE)</f>
        <v>1.8012601502416604E-2</v>
      </c>
      <c r="X63" s="52">
        <f>VLOOKUP($B63,Shock_dev!$A$1:$CI$300,MATCH(DATE(X$1,1,1),Shock_dev!$A$1:$CI$1,0),FALSE)</f>
        <v>1.4041532070840333E-2</v>
      </c>
      <c r="Y63" s="52">
        <f>VLOOKUP($B63,Shock_dev!$A$1:$CI$300,MATCH(DATE(Y$1,1,1),Shock_dev!$A$1:$CI$1,0),FALSE)</f>
        <v>1.0759904628948545E-2</v>
      </c>
      <c r="Z63" s="52">
        <f>VLOOKUP($B63,Shock_dev!$A$1:$CI$300,MATCH(DATE(Z$1,1,1),Shock_dev!$A$1:$CI$1,0),FALSE)</f>
        <v>8.0975142678915389E-3</v>
      </c>
      <c r="AA63" s="52">
        <f>VLOOKUP($B63,Shock_dev!$A$1:$CI$300,MATCH(DATE(AA$1,1,1),Shock_dev!$A$1:$CI$1,0),FALSE)</f>
        <v>5.9717682735592765E-3</v>
      </c>
      <c r="AB63" s="52">
        <f>VLOOKUP($B63,Shock_dev!$A$1:$CI$300,MATCH(DATE(AB$1,1,1),Shock_dev!$A$1:$CI$1,0),FALSE)</f>
        <v>4.2990680550339094E-3</v>
      </c>
      <c r="AC63" s="52">
        <f>VLOOKUP($B63,Shock_dev!$A$1:$CI$300,MATCH(DATE(AC$1,1,1),Shock_dev!$A$1:$CI$1,0),FALSE)</f>
        <v>2.9964901553704735E-3</v>
      </c>
      <c r="AD63" s="52">
        <f>VLOOKUP($B63,Shock_dev!$A$1:$CI$300,MATCH(DATE(AD$1,1,1),Shock_dev!$A$1:$CI$1,0),FALSE)</f>
        <v>1.9923253391709627E-3</v>
      </c>
      <c r="AE63" s="52">
        <f>VLOOKUP($B63,Shock_dev!$A$1:$CI$300,MATCH(DATE(AE$1,1,1),Shock_dev!$A$1:$CI$1,0),FALSE)</f>
        <v>1.2240039189643764E-3</v>
      </c>
      <c r="AF63" s="52">
        <f>VLOOKUP($B63,Shock_dev!$A$1:$CI$300,MATCH(DATE(AF$1,1,1),Shock_dev!$A$1:$CI$1,0),FALSE)</f>
        <v>6.3859561303832837E-4</v>
      </c>
      <c r="AG63" s="52"/>
      <c r="AH63" s="65">
        <f t="shared" si="1"/>
        <v>0.10888545183988181</v>
      </c>
      <c r="AI63" s="65">
        <f t="shared" si="2"/>
        <v>0.10909634298291618</v>
      </c>
      <c r="AJ63" s="65">
        <f t="shared" si="3"/>
        <v>7.16734562277732E-2</v>
      </c>
      <c r="AK63" s="65">
        <f t="shared" si="4"/>
        <v>3.4977905687918184E-2</v>
      </c>
      <c r="AL63" s="65">
        <f t="shared" si="5"/>
        <v>1.1376664148731262E-2</v>
      </c>
      <c r="AM63" s="65">
        <f t="shared" si="6"/>
        <v>2.2300966163156101E-3</v>
      </c>
      <c r="AN63" s="66"/>
      <c r="AO63" s="65">
        <f t="shared" si="7"/>
        <v>0.108990897411399</v>
      </c>
      <c r="AP63" s="65">
        <f t="shared" si="8"/>
        <v>5.3325680957845692E-2</v>
      </c>
      <c r="AQ63" s="65">
        <f t="shared" si="9"/>
        <v>6.803380382523436E-3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8.7911282552269418E-4</v>
      </c>
      <c r="D64" s="52">
        <f>VLOOKUP($B64,Shock_dev!$A$1:$CI$300,MATCH(DATE(D$1,1,1),Shock_dev!$A$1:$CI$1,0),FALSE)</f>
        <v>1.3496499371262363E-3</v>
      </c>
      <c r="E64" s="52">
        <f>VLOOKUP($B64,Shock_dev!$A$1:$CI$300,MATCH(DATE(E$1,1,1),Shock_dev!$A$1:$CI$1,0),FALSE)</f>
        <v>1.5610859485925518E-3</v>
      </c>
      <c r="F64" s="52">
        <f>VLOOKUP($B64,Shock_dev!$A$1:$CI$300,MATCH(DATE(F$1,1,1),Shock_dev!$A$1:$CI$1,0),FALSE)</f>
        <v>1.6204800940343156E-3</v>
      </c>
      <c r="G64" s="52">
        <f>VLOOKUP($B64,Shock_dev!$A$1:$CI$300,MATCH(DATE(G$1,1,1),Shock_dev!$A$1:$CI$1,0),FALSE)</f>
        <v>1.5967831265930922E-3</v>
      </c>
      <c r="H64" s="52">
        <f>VLOOKUP($B64,Shock_dev!$A$1:$CI$300,MATCH(DATE(H$1,1,1),Shock_dev!$A$1:$CI$1,0),FALSE)</f>
        <v>1.5318336582639859E-3</v>
      </c>
      <c r="I64" s="52">
        <f>VLOOKUP($B64,Shock_dev!$A$1:$CI$300,MATCH(DATE(I$1,1,1),Shock_dev!$A$1:$CI$1,0),FALSE)</f>
        <v>1.4495944296363807E-3</v>
      </c>
      <c r="J64" s="52">
        <f>VLOOKUP($B64,Shock_dev!$A$1:$CI$300,MATCH(DATE(J$1,1,1),Shock_dev!$A$1:$CI$1,0),FALSE)</f>
        <v>1.36122807381715E-3</v>
      </c>
      <c r="K64" s="52">
        <f>VLOOKUP($B64,Shock_dev!$A$1:$CI$300,MATCH(DATE(K$1,1,1),Shock_dev!$A$1:$CI$1,0),FALSE)</f>
        <v>1.2717428361084533E-3</v>
      </c>
      <c r="L64" s="52">
        <f>VLOOKUP($B64,Shock_dev!$A$1:$CI$300,MATCH(DATE(L$1,1,1),Shock_dev!$A$1:$CI$1,0),FALSE)</f>
        <v>1.1826546130576205E-3</v>
      </c>
      <c r="M64" s="52">
        <f>VLOOKUP($B64,Shock_dev!$A$1:$CI$300,MATCH(DATE(M$1,1,1),Shock_dev!$A$1:$CI$1,0),FALSE)</f>
        <v>1.09370239458537E-3</v>
      </c>
      <c r="N64" s="52">
        <f>VLOOKUP($B64,Shock_dev!$A$1:$CI$300,MATCH(DATE(N$1,1,1),Shock_dev!$A$1:$CI$1,0),FALSE)</f>
        <v>1.002531163948499E-3</v>
      </c>
      <c r="O64" s="52">
        <f>VLOOKUP($B64,Shock_dev!$A$1:$CI$300,MATCH(DATE(O$1,1,1),Shock_dev!$A$1:$CI$1,0),FALSE)</f>
        <v>9.1007418363862555E-4</v>
      </c>
      <c r="P64" s="52">
        <f>VLOOKUP($B64,Shock_dev!$A$1:$CI$300,MATCH(DATE(P$1,1,1),Shock_dev!$A$1:$CI$1,0),FALSE)</f>
        <v>8.1644213991438239E-4</v>
      </c>
      <c r="Q64" s="52">
        <f>VLOOKUP($B64,Shock_dev!$A$1:$CI$300,MATCH(DATE(Q$1,1,1),Shock_dev!$A$1:$CI$1,0),FALSE)</f>
        <v>7.2142161975268133E-4</v>
      </c>
      <c r="R64" s="52">
        <f>VLOOKUP($B64,Shock_dev!$A$1:$CI$300,MATCH(DATE(R$1,1,1),Shock_dev!$A$1:$CI$1,0),FALSE)</f>
        <v>6.2866618074148564E-4</v>
      </c>
      <c r="S64" s="52">
        <f>VLOOKUP($B64,Shock_dev!$A$1:$CI$300,MATCH(DATE(S$1,1,1),Shock_dev!$A$1:$CI$1,0),FALSE)</f>
        <v>5.3988513536966528E-4</v>
      </c>
      <c r="T64" s="52">
        <f>VLOOKUP($B64,Shock_dev!$A$1:$CI$300,MATCH(DATE(T$1,1,1),Shock_dev!$A$1:$CI$1,0),FALSE)</f>
        <v>4.5698292707228459E-4</v>
      </c>
      <c r="U64" s="52">
        <f>VLOOKUP($B64,Shock_dev!$A$1:$CI$300,MATCH(DATE(U$1,1,1),Shock_dev!$A$1:$CI$1,0),FALSE)</f>
        <v>3.8067312841453892E-4</v>
      </c>
      <c r="V64" s="52">
        <f>VLOOKUP($B64,Shock_dev!$A$1:$CI$300,MATCH(DATE(V$1,1,1),Shock_dev!$A$1:$CI$1,0),FALSE)</f>
        <v>3.1353624258559506E-4</v>
      </c>
      <c r="W64" s="52">
        <f>VLOOKUP($B64,Shock_dev!$A$1:$CI$300,MATCH(DATE(W$1,1,1),Shock_dev!$A$1:$CI$1,0),FALSE)</f>
        <v>2.5412343288949382E-4</v>
      </c>
      <c r="X64" s="52">
        <f>VLOOKUP($B64,Shock_dev!$A$1:$CI$300,MATCH(DATE(X$1,1,1),Shock_dev!$A$1:$CI$1,0),FALSE)</f>
        <v>2.0503657346580137E-4</v>
      </c>
      <c r="Y64" s="52">
        <f>VLOOKUP($B64,Shock_dev!$A$1:$CI$300,MATCH(DATE(Y$1,1,1),Shock_dev!$A$1:$CI$1,0),FALSE)</f>
        <v>1.6371944476819029E-4</v>
      </c>
      <c r="Z64" s="52">
        <f>VLOOKUP($B64,Shock_dev!$A$1:$CI$300,MATCH(DATE(Z$1,1,1),Shock_dev!$A$1:$CI$1,0),FALSE)</f>
        <v>1.2977667823117469E-4</v>
      </c>
      <c r="AA64" s="52">
        <f>VLOOKUP($B64,Shock_dev!$A$1:$CI$300,MATCH(DATE(AA$1,1,1),Shock_dev!$A$1:$CI$1,0),FALSE)</f>
        <v>1.0167781308824407E-4</v>
      </c>
      <c r="AB64" s="52">
        <f>VLOOKUP($B64,Shock_dev!$A$1:$CI$300,MATCH(DATE(AB$1,1,1),Shock_dev!$A$1:$CI$1,0),FALSE)</f>
        <v>7.8530463855826764E-5</v>
      </c>
      <c r="AC64" s="52">
        <f>VLOOKUP($B64,Shock_dev!$A$1:$CI$300,MATCH(DATE(AC$1,1,1),Shock_dev!$A$1:$CI$1,0),FALSE)</f>
        <v>5.9831599408577972E-5</v>
      </c>
      <c r="AD64" s="52">
        <f>VLOOKUP($B64,Shock_dev!$A$1:$CI$300,MATCH(DATE(AD$1,1,1),Shock_dev!$A$1:$CI$1,0),FALSE)</f>
        <v>4.53018877002675E-5</v>
      </c>
      <c r="AE64" s="52">
        <f>VLOOKUP($B64,Shock_dev!$A$1:$CI$300,MATCH(DATE(AE$1,1,1),Shock_dev!$A$1:$CI$1,0),FALSE)</f>
        <v>3.2533728859467404E-5</v>
      </c>
      <c r="AF64" s="52">
        <f>VLOOKUP($B64,Shock_dev!$A$1:$CI$300,MATCH(DATE(AF$1,1,1),Shock_dev!$A$1:$CI$1,0),FALSE)</f>
        <v>2.2555842973189635E-5</v>
      </c>
      <c r="AG64" s="52"/>
      <c r="AH64" s="65">
        <f t="shared" si="1"/>
        <v>1.4014223863737781E-3</v>
      </c>
      <c r="AI64" s="65">
        <f t="shared" si="2"/>
        <v>1.3594107221767181E-3</v>
      </c>
      <c r="AJ64" s="65">
        <f t="shared" si="3"/>
        <v>9.088343003679115E-4</v>
      </c>
      <c r="AK64" s="65">
        <f t="shared" si="4"/>
        <v>4.6394872283671388E-4</v>
      </c>
      <c r="AL64" s="65">
        <f t="shared" si="5"/>
        <v>1.7086678848858086E-4</v>
      </c>
      <c r="AM64" s="65">
        <f t="shared" si="6"/>
        <v>4.7750704559465852E-5</v>
      </c>
      <c r="AN64" s="66"/>
      <c r="AO64" s="65">
        <f t="shared" si="7"/>
        <v>1.3804165542752481E-3</v>
      </c>
      <c r="AP64" s="65">
        <f t="shared" si="8"/>
        <v>6.8639151160231266E-4</v>
      </c>
      <c r="AQ64" s="65">
        <f t="shared" si="9"/>
        <v>1.0930874652402336E-4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1.4072824518022891E-4</v>
      </c>
      <c r="D65" s="52">
        <f>VLOOKUP($B65,Shock_dev!$A$1:$CI$300,MATCH(DATE(D$1,1,1),Shock_dev!$A$1:$CI$1,0),FALSE)</f>
        <v>2.1868665974367045E-4</v>
      </c>
      <c r="E65" s="52">
        <f>VLOOKUP($B65,Shock_dev!$A$1:$CI$300,MATCH(DATE(E$1,1,1),Shock_dev!$A$1:$CI$1,0),FALSE)</f>
        <v>2.54122236903777E-4</v>
      </c>
      <c r="F65" s="52">
        <f>VLOOKUP($B65,Shock_dev!$A$1:$CI$300,MATCH(DATE(F$1,1,1),Shock_dev!$A$1:$CI$1,0),FALSE)</f>
        <v>2.6425562250104862E-4</v>
      </c>
      <c r="G65" s="52">
        <f>VLOOKUP($B65,Shock_dev!$A$1:$CI$300,MATCH(DATE(G$1,1,1),Shock_dev!$A$1:$CI$1,0),FALSE)</f>
        <v>2.606257970988895E-4</v>
      </c>
      <c r="H65" s="52">
        <f>VLOOKUP($B65,Shock_dev!$A$1:$CI$300,MATCH(DATE(H$1,1,1),Shock_dev!$A$1:$CI$1,0),FALSE)</f>
        <v>2.5048713949320803E-4</v>
      </c>
      <c r="I65" s="52">
        <f>VLOOKUP($B65,Shock_dev!$A$1:$CI$300,MATCH(DATE(I$1,1,1),Shock_dev!$A$1:$CI$1,0),FALSE)</f>
        <v>2.3629856758745709E-4</v>
      </c>
      <c r="J65" s="52">
        <f>VLOOKUP($B65,Shock_dev!$A$1:$CI$300,MATCH(DATE(J$1,1,1),Shock_dev!$A$1:$CI$1,0),FALSE)</f>
        <v>2.2127255976537897E-4</v>
      </c>
      <c r="K65" s="52">
        <f>VLOOKUP($B65,Shock_dev!$A$1:$CI$300,MATCH(DATE(K$1,1,1),Shock_dev!$A$1:$CI$1,0),FALSE)</f>
        <v>2.0698597825243029E-4</v>
      </c>
      <c r="L65" s="52">
        <f>VLOOKUP($B65,Shock_dev!$A$1:$CI$300,MATCH(DATE(L$1,1,1),Shock_dev!$A$1:$CI$1,0),FALSE)</f>
        <v>1.9226259926774435E-4</v>
      </c>
      <c r="M65" s="52">
        <f>VLOOKUP($B65,Shock_dev!$A$1:$CI$300,MATCH(DATE(M$1,1,1),Shock_dev!$A$1:$CI$1,0),FALSE)</f>
        <v>1.7802289568713558E-4</v>
      </c>
      <c r="N65" s="52">
        <f>VLOOKUP($B65,Shock_dev!$A$1:$CI$300,MATCH(DATE(N$1,1,1),Shock_dev!$A$1:$CI$1,0),FALSE)</f>
        <v>1.6373017119974427E-4</v>
      </c>
      <c r="O65" s="52">
        <f>VLOOKUP($B65,Shock_dev!$A$1:$CI$300,MATCH(DATE(O$1,1,1),Shock_dev!$A$1:$CI$1,0),FALSE)</f>
        <v>1.4897049700079366E-4</v>
      </c>
      <c r="P65" s="52">
        <f>VLOOKUP($B65,Shock_dev!$A$1:$CI$300,MATCH(DATE(P$1,1,1),Shock_dev!$A$1:$CI$1,0),FALSE)</f>
        <v>1.3346200811472096E-4</v>
      </c>
      <c r="Q65" s="52">
        <f>VLOOKUP($B65,Shock_dev!$A$1:$CI$300,MATCH(DATE(Q$1,1,1),Shock_dev!$A$1:$CI$1,0),FALSE)</f>
        <v>1.1868266209464895E-4</v>
      </c>
      <c r="R65" s="52">
        <f>VLOOKUP($B65,Shock_dev!$A$1:$CI$300,MATCH(DATE(R$1,1,1),Shock_dev!$A$1:$CI$1,0),FALSE)</f>
        <v>1.0372405072068216E-4</v>
      </c>
      <c r="S65" s="52">
        <f>VLOOKUP($B65,Shock_dev!$A$1:$CI$300,MATCH(DATE(S$1,1,1),Shock_dev!$A$1:$CI$1,0),FALSE)</f>
        <v>8.9683971340368627E-5</v>
      </c>
      <c r="T65" s="52">
        <f>VLOOKUP($B65,Shock_dev!$A$1:$CI$300,MATCH(DATE(T$1,1,1),Shock_dev!$A$1:$CI$1,0),FALSE)</f>
        <v>7.6311970526766099E-5</v>
      </c>
      <c r="U65" s="52">
        <f>VLOOKUP($B65,Shock_dev!$A$1:$CI$300,MATCH(DATE(U$1,1,1),Shock_dev!$A$1:$CI$1,0),FALSE)</f>
        <v>6.4220010325987602E-5</v>
      </c>
      <c r="V65" s="52">
        <f>VLOOKUP($B65,Shock_dev!$A$1:$CI$300,MATCH(DATE(V$1,1,1),Shock_dev!$A$1:$CI$1,0),FALSE)</f>
        <v>5.3685297657544776E-5</v>
      </c>
      <c r="W65" s="52">
        <f>VLOOKUP($B65,Shock_dev!$A$1:$CI$300,MATCH(DATE(W$1,1,1),Shock_dev!$A$1:$CI$1,0),FALSE)</f>
        <v>4.4024566227897473E-5</v>
      </c>
      <c r="X65" s="52">
        <f>VLOOKUP($B65,Shock_dev!$A$1:$CI$300,MATCH(DATE(X$1,1,1),Shock_dev!$A$1:$CI$1,0),FALSE)</f>
        <v>3.5604921422833744E-5</v>
      </c>
      <c r="Y65" s="52">
        <f>VLOOKUP($B65,Shock_dev!$A$1:$CI$300,MATCH(DATE(Y$1,1,1),Shock_dev!$A$1:$CI$1,0),FALSE)</f>
        <v>2.8591586914641698E-5</v>
      </c>
      <c r="Z65" s="52">
        <f>VLOOKUP($B65,Shock_dev!$A$1:$CI$300,MATCH(DATE(Z$1,1,1),Shock_dev!$A$1:$CI$1,0),FALSE)</f>
        <v>2.3027842480136545E-5</v>
      </c>
      <c r="AA65" s="52">
        <f>VLOOKUP($B65,Shock_dev!$A$1:$CI$300,MATCH(DATE(AA$1,1,1),Shock_dev!$A$1:$CI$1,0),FALSE)</f>
        <v>1.8161444164657237E-5</v>
      </c>
      <c r="AB65" s="52">
        <f>VLOOKUP($B65,Shock_dev!$A$1:$CI$300,MATCH(DATE(AB$1,1,1),Shock_dev!$A$1:$CI$1,0),FALSE)</f>
        <v>1.4311300743109372E-5</v>
      </c>
      <c r="AC65" s="52">
        <f>VLOOKUP($B65,Shock_dev!$A$1:$CI$300,MATCH(DATE(AC$1,1,1),Shock_dev!$A$1:$CI$1,0),FALSE)</f>
        <v>1.1639100462270213E-5</v>
      </c>
      <c r="AD65" s="52">
        <f>VLOOKUP($B65,Shock_dev!$A$1:$CI$300,MATCH(DATE(AD$1,1,1),Shock_dev!$A$1:$CI$1,0),FALSE)</f>
        <v>8.7882215978125853E-6</v>
      </c>
      <c r="AE65" s="52">
        <f>VLOOKUP($B65,Shock_dev!$A$1:$CI$300,MATCH(DATE(AE$1,1,1),Shock_dev!$A$1:$CI$1,0),FALSE)</f>
        <v>6.4723506442167076E-6</v>
      </c>
      <c r="AF65" s="52">
        <f>VLOOKUP($B65,Shock_dev!$A$1:$CI$300,MATCH(DATE(AF$1,1,1),Shock_dev!$A$1:$CI$1,0),FALSE)</f>
        <v>4.3966224197119927E-6</v>
      </c>
      <c r="AG65" s="52"/>
      <c r="AH65" s="65">
        <f t="shared" si="1"/>
        <v>2.2768371228552289E-4</v>
      </c>
      <c r="AI65" s="65">
        <f t="shared" si="2"/>
        <v>2.2146136887324372E-4</v>
      </c>
      <c r="AJ65" s="65">
        <f t="shared" si="3"/>
        <v>1.4857364681940868E-4</v>
      </c>
      <c r="AK65" s="65">
        <f t="shared" si="4"/>
        <v>7.7525060114269859E-5</v>
      </c>
      <c r="AL65" s="65">
        <f t="shared" si="5"/>
        <v>2.9882072242033339E-5</v>
      </c>
      <c r="AM65" s="65">
        <f t="shared" si="6"/>
        <v>9.1215191734241744E-6</v>
      </c>
      <c r="AN65" s="66"/>
      <c r="AO65" s="65">
        <f t="shared" si="7"/>
        <v>2.2457254057938332E-4</v>
      </c>
      <c r="AP65" s="65">
        <f t="shared" si="8"/>
        <v>1.1304935346683926E-4</v>
      </c>
      <c r="AQ65" s="65">
        <f t="shared" si="9"/>
        <v>1.9501795707728757E-5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1.5980565749610181E-5</v>
      </c>
      <c r="D66" s="52">
        <f>VLOOKUP($B66,Shock_dev!$A$1:$CI$300,MATCH(DATE(D$1,1,1),Shock_dev!$A$1:$CI$1,0),FALSE)</f>
        <v>3.4490665291602865E-5</v>
      </c>
      <c r="E66" s="52">
        <f>VLOOKUP($B66,Shock_dev!$A$1:$CI$300,MATCH(DATE(E$1,1,1),Shock_dev!$A$1:$CI$1,0),FALSE)</f>
        <v>4.8810438942168842E-5</v>
      </c>
      <c r="F66" s="52">
        <f>VLOOKUP($B66,Shock_dev!$A$1:$CI$300,MATCH(DATE(F$1,1,1),Shock_dev!$A$1:$CI$1,0),FALSE)</f>
        <v>5.6858912771550485E-5</v>
      </c>
      <c r="G66" s="52">
        <f>VLOOKUP($B66,Shock_dev!$A$1:$CI$300,MATCH(DATE(G$1,1,1),Shock_dev!$A$1:$CI$1,0),FALSE)</f>
        <v>5.9236176326875681E-5</v>
      </c>
      <c r="H66" s="52">
        <f>VLOOKUP($B66,Shock_dev!$A$1:$CI$300,MATCH(DATE(H$1,1,1),Shock_dev!$A$1:$CI$1,0),FALSE)</f>
        <v>5.7600080460839716E-5</v>
      </c>
      <c r="I66" s="52">
        <f>VLOOKUP($B66,Shock_dev!$A$1:$CI$300,MATCH(DATE(I$1,1,1),Shock_dev!$A$1:$CI$1,0),FALSE)</f>
        <v>5.3703002954765024E-5</v>
      </c>
      <c r="J66" s="52">
        <f>VLOOKUP($B66,Shock_dev!$A$1:$CI$300,MATCH(DATE(J$1,1,1),Shock_dev!$A$1:$CI$1,0),FALSE)</f>
        <v>4.8933759352984281E-5</v>
      </c>
      <c r="K66" s="52">
        <f>VLOOKUP($B66,Shock_dev!$A$1:$CI$300,MATCH(DATE(K$1,1,1),Shock_dev!$A$1:$CI$1,0),FALSE)</f>
        <v>4.4191931744020355E-5</v>
      </c>
      <c r="L66" s="52">
        <f>VLOOKUP($B66,Shock_dev!$A$1:$CI$300,MATCH(DATE(L$1,1,1),Shock_dev!$A$1:$CI$1,0),FALSE)</f>
        <v>3.9465530978342318E-5</v>
      </c>
      <c r="M66" s="52">
        <f>VLOOKUP($B66,Shock_dev!$A$1:$CI$300,MATCH(DATE(M$1,1,1),Shock_dev!$A$1:$CI$1,0),FALSE)</f>
        <v>3.5613213178456705E-5</v>
      </c>
      <c r="N66" s="52">
        <f>VLOOKUP($B66,Shock_dev!$A$1:$CI$300,MATCH(DATE(N$1,1,1),Shock_dev!$A$1:$CI$1,0),FALSE)</f>
        <v>3.25167755398634E-5</v>
      </c>
      <c r="O66" s="52">
        <f>VLOOKUP($B66,Shock_dev!$A$1:$CI$300,MATCH(DATE(O$1,1,1),Shock_dev!$A$1:$CI$1,0),FALSE)</f>
        <v>2.9540521334349451E-5</v>
      </c>
      <c r="P66" s="52">
        <f>VLOOKUP($B66,Shock_dev!$A$1:$CI$300,MATCH(DATE(P$1,1,1),Shock_dev!$A$1:$CI$1,0),FALSE)</f>
        <v>2.7192216325221411E-5</v>
      </c>
      <c r="Q66" s="52">
        <f>VLOOKUP($B66,Shock_dev!$A$1:$CI$300,MATCH(DATE(Q$1,1,1),Shock_dev!$A$1:$CI$1,0),FALSE)</f>
        <v>2.5250823991828546E-5</v>
      </c>
      <c r="R66" s="52">
        <f>VLOOKUP($B66,Shock_dev!$A$1:$CI$300,MATCH(DATE(R$1,1,1),Shock_dev!$A$1:$CI$1,0),FALSE)</f>
        <v>2.3118813836611611E-5</v>
      </c>
      <c r="S66" s="52">
        <f>VLOOKUP($B66,Shock_dev!$A$1:$CI$300,MATCH(DATE(S$1,1,1),Shock_dev!$A$1:$CI$1,0),FALSE)</f>
        <v>2.1357576785650646E-5</v>
      </c>
      <c r="T66" s="52">
        <f>VLOOKUP($B66,Shock_dev!$A$1:$CI$300,MATCH(DATE(T$1,1,1),Shock_dev!$A$1:$CI$1,0),FALSE)</f>
        <v>1.9837363649847803E-5</v>
      </c>
      <c r="U66" s="52">
        <f>VLOOKUP($B66,Shock_dev!$A$1:$CI$300,MATCH(DATE(U$1,1,1),Shock_dev!$A$1:$CI$1,0),FALSE)</f>
        <v>1.8051547460878128E-5</v>
      </c>
      <c r="V66" s="52">
        <f>VLOOKUP($B66,Shock_dev!$A$1:$CI$300,MATCH(DATE(V$1,1,1),Shock_dev!$A$1:$CI$1,0),FALSE)</f>
        <v>1.65857648397797E-5</v>
      </c>
      <c r="W66" s="52">
        <f>VLOOKUP($B66,Shock_dev!$A$1:$CI$300,MATCH(DATE(W$1,1,1),Shock_dev!$A$1:$CI$1,0),FALSE)</f>
        <v>1.5333249339524034E-5</v>
      </c>
      <c r="X66" s="52">
        <f>VLOOKUP($B66,Shock_dev!$A$1:$CI$300,MATCH(DATE(X$1,1,1),Shock_dev!$A$1:$CI$1,0),FALSE)</f>
        <v>1.4216219867254749E-5</v>
      </c>
      <c r="Y66" s="52">
        <f>VLOOKUP($B66,Shock_dev!$A$1:$CI$300,MATCH(DATE(Y$1,1,1),Shock_dev!$A$1:$CI$1,0),FALSE)</f>
        <v>1.3179414988315052E-5</v>
      </c>
      <c r="Z66" s="52">
        <f>VLOOKUP($B66,Shock_dev!$A$1:$CI$300,MATCH(DATE(Z$1,1,1),Shock_dev!$A$1:$CI$1,0),FALSE)</f>
        <v>1.2181844116435017E-5</v>
      </c>
      <c r="AA66" s="52">
        <f>VLOOKUP($B66,Shock_dev!$A$1:$CI$300,MATCH(DATE(AA$1,1,1),Shock_dev!$A$1:$CI$1,0),FALSE)</f>
        <v>1.0793300518604001E-5</v>
      </c>
      <c r="AB66" s="52">
        <f>VLOOKUP($B66,Shock_dev!$A$1:$CI$300,MATCH(DATE(AB$1,1,1),Shock_dev!$A$1:$CI$1,0),FALSE)</f>
        <v>9.5781944880501193E-6</v>
      </c>
      <c r="AC66" s="52">
        <f>VLOOKUP($B66,Shock_dev!$A$1:$CI$300,MATCH(DATE(AC$1,1,1),Shock_dev!$A$1:$CI$1,0),FALSE)</f>
        <v>8.4455141475876872E-6</v>
      </c>
      <c r="AD66" s="52">
        <f>VLOOKUP($B66,Shock_dev!$A$1:$CI$300,MATCH(DATE(AD$1,1,1),Shock_dev!$A$1:$CI$1,0),FALSE)</f>
        <v>7.3325245598683294E-6</v>
      </c>
      <c r="AE66" s="52">
        <f>VLOOKUP($B66,Shock_dev!$A$1:$CI$300,MATCH(DATE(AE$1,1,1),Shock_dev!$A$1:$CI$1,0),FALSE)</f>
        <v>6.2053298795480695E-6</v>
      </c>
      <c r="AF66" s="52">
        <f>VLOOKUP($B66,Shock_dev!$A$1:$CI$300,MATCH(DATE(AF$1,1,1),Shock_dev!$A$1:$CI$1,0),FALSE)</f>
        <v>5.0498048366919316E-6</v>
      </c>
      <c r="AG66" s="52"/>
      <c r="AH66" s="65">
        <f t="shared" si="1"/>
        <v>4.307535181636161E-5</v>
      </c>
      <c r="AI66" s="65">
        <f t="shared" si="2"/>
        <v>4.8778861098190338E-5</v>
      </c>
      <c r="AJ66" s="65">
        <f t="shared" si="3"/>
        <v>3.00227100739439E-5</v>
      </c>
      <c r="AK66" s="65">
        <f t="shared" si="4"/>
        <v>1.9790213314553577E-5</v>
      </c>
      <c r="AL66" s="65">
        <f t="shared" si="5"/>
        <v>1.314080576602657E-5</v>
      </c>
      <c r="AM66" s="65">
        <f t="shared" si="6"/>
        <v>7.3222735823492277E-6</v>
      </c>
      <c r="AN66" s="66"/>
      <c r="AO66" s="65">
        <f t="shared" si="7"/>
        <v>4.5927106457275974E-5</v>
      </c>
      <c r="AP66" s="65">
        <f t="shared" si="8"/>
        <v>2.4906461694248738E-5</v>
      </c>
      <c r="AQ66" s="65">
        <f t="shared" si="9"/>
        <v>1.0231539674187899E-5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6.4013511731151787E-6</v>
      </c>
      <c r="D67" s="52">
        <f>VLOOKUP($B67,Shock_dev!$A$1:$CI$300,MATCH(DATE(D$1,1,1),Shock_dev!$A$1:$CI$1,0),FALSE)</f>
        <v>1.4398927423263642E-5</v>
      </c>
      <c r="E67" s="52">
        <f>VLOOKUP($B67,Shock_dev!$A$1:$CI$300,MATCH(DATE(E$1,1,1),Shock_dev!$A$1:$CI$1,0),FALSE)</f>
        <v>2.0537381260692512E-5</v>
      </c>
      <c r="F67" s="52">
        <f>VLOOKUP($B67,Shock_dev!$A$1:$CI$300,MATCH(DATE(F$1,1,1),Shock_dev!$A$1:$CI$1,0),FALSE)</f>
        <v>2.3800922023037224E-5</v>
      </c>
      <c r="G67" s="52">
        <f>VLOOKUP($B67,Shock_dev!$A$1:$CI$300,MATCH(DATE(G$1,1,1),Shock_dev!$A$1:$CI$1,0),FALSE)</f>
        <v>2.4540325720434123E-5</v>
      </c>
      <c r="H67" s="52">
        <f>VLOOKUP($B67,Shock_dev!$A$1:$CI$300,MATCH(DATE(H$1,1,1),Shock_dev!$A$1:$CI$1,0),FALSE)</f>
        <v>2.3602425934847754E-5</v>
      </c>
      <c r="I67" s="52">
        <f>VLOOKUP($B67,Shock_dev!$A$1:$CI$300,MATCH(DATE(I$1,1,1),Shock_dev!$A$1:$CI$1,0),FALSE)</f>
        <v>2.1833952941761819E-5</v>
      </c>
      <c r="J67" s="52">
        <f>VLOOKUP($B67,Shock_dev!$A$1:$CI$300,MATCH(DATE(J$1,1,1),Shock_dev!$A$1:$CI$1,0),FALSE)</f>
        <v>1.986379876983681E-5</v>
      </c>
      <c r="K67" s="52">
        <f>VLOOKUP($B67,Shock_dev!$A$1:$CI$300,MATCH(DATE(K$1,1,1),Shock_dev!$A$1:$CI$1,0),FALSE)</f>
        <v>1.8060142571065058E-5</v>
      </c>
      <c r="L67" s="52">
        <f>VLOOKUP($B67,Shock_dev!$A$1:$CI$300,MATCH(DATE(L$1,1,1),Shock_dev!$A$1:$CI$1,0),FALSE)</f>
        <v>1.6575244147307792E-5</v>
      </c>
      <c r="M67" s="52">
        <f>VLOOKUP($B67,Shock_dev!$A$1:$CI$300,MATCH(DATE(M$1,1,1),Shock_dev!$A$1:$CI$1,0),FALSE)</f>
        <v>1.5418998491418037E-5</v>
      </c>
      <c r="N67" s="52">
        <f>VLOOKUP($B67,Shock_dev!$A$1:$CI$300,MATCH(DATE(N$1,1,1),Shock_dev!$A$1:$CI$1,0),FALSE)</f>
        <v>1.4527416479873724E-5</v>
      </c>
      <c r="O67" s="52">
        <f>VLOOKUP($B67,Shock_dev!$A$1:$CI$300,MATCH(DATE(O$1,1,1),Shock_dev!$A$1:$CI$1,0),FALSE)</f>
        <v>1.3812174444195552E-5</v>
      </c>
      <c r="P67" s="52">
        <f>VLOOKUP($B67,Shock_dev!$A$1:$CI$300,MATCH(DATE(P$1,1,1),Shock_dev!$A$1:$CI$1,0),FALSE)</f>
        <v>1.3190312261705262E-5</v>
      </c>
      <c r="Q67" s="52">
        <f>VLOOKUP($B67,Shock_dev!$A$1:$CI$300,MATCH(DATE(Q$1,1,1),Shock_dev!$A$1:$CI$1,0),FALSE)</f>
        <v>1.2599219718076245E-5</v>
      </c>
      <c r="R67" s="52">
        <f>VLOOKUP($B67,Shock_dev!$A$1:$CI$300,MATCH(DATE(R$1,1,1),Shock_dev!$A$1:$CI$1,0),FALSE)</f>
        <v>1.1999493006085358E-5</v>
      </c>
      <c r="S67" s="52">
        <f>VLOOKUP($B67,Shock_dev!$A$1:$CI$300,MATCH(DATE(S$1,1,1),Shock_dev!$A$1:$CI$1,0),FALSE)</f>
        <v>1.1372792307583041E-5</v>
      </c>
      <c r="T67" s="52">
        <f>VLOOKUP($B67,Shock_dev!$A$1:$CI$300,MATCH(DATE(T$1,1,1),Shock_dev!$A$1:$CI$1,0),FALSE)</f>
        <v>1.0715839964636391E-5</v>
      </c>
      <c r="U67" s="52">
        <f>VLOOKUP($B67,Shock_dev!$A$1:$CI$300,MATCH(DATE(U$1,1,1),Shock_dev!$A$1:$CI$1,0),FALSE)</f>
        <v>1.0033934549876414E-5</v>
      </c>
      <c r="V67" s="52">
        <f>VLOOKUP($B67,Shock_dev!$A$1:$CI$300,MATCH(DATE(V$1,1,1),Shock_dev!$A$1:$CI$1,0),FALSE)</f>
        <v>9.3355719740631338E-6</v>
      </c>
      <c r="W67" s="52">
        <f>VLOOKUP($B67,Shock_dev!$A$1:$CI$300,MATCH(DATE(W$1,1,1),Shock_dev!$A$1:$CI$1,0),FALSE)</f>
        <v>8.6283347197618878E-6</v>
      </c>
      <c r="X67" s="52">
        <f>VLOOKUP($B67,Shock_dev!$A$1:$CI$300,MATCH(DATE(X$1,1,1),Shock_dev!$A$1:$CI$1,0),FALSE)</f>
        <v>7.9173928987765836E-6</v>
      </c>
      <c r="Y67" s="52">
        <f>VLOOKUP($B67,Shock_dev!$A$1:$CI$300,MATCH(DATE(Y$1,1,1),Shock_dev!$A$1:$CI$1,0),FALSE)</f>
        <v>7.2044999770064836E-6</v>
      </c>
      <c r="Z67" s="52">
        <f>VLOOKUP($B67,Shock_dev!$A$1:$CI$300,MATCH(DATE(Z$1,1,1),Shock_dev!$A$1:$CI$1,0),FALSE)</f>
        <v>6.4891851691135765E-6</v>
      </c>
      <c r="AA67" s="52">
        <f>VLOOKUP($B67,Shock_dev!$A$1:$CI$300,MATCH(DATE(AA$1,1,1),Shock_dev!$A$1:$CI$1,0),FALSE)</f>
        <v>5.7697337989209747E-6</v>
      </c>
      <c r="AB67" s="52">
        <f>VLOOKUP($B67,Shock_dev!$A$1:$CI$300,MATCH(DATE(AB$1,1,1),Shock_dev!$A$1:$CI$1,0),FALSE)</f>
        <v>5.0449900548180692E-6</v>
      </c>
      <c r="AC67" s="52">
        <f>VLOOKUP($B67,Shock_dev!$A$1:$CI$300,MATCH(DATE(AC$1,1,1),Shock_dev!$A$1:$CI$1,0),FALSE)</f>
        <v>4.314696249228891E-6</v>
      </c>
      <c r="AD67" s="52">
        <f>VLOOKUP($B67,Shock_dev!$A$1:$CI$300,MATCH(DATE(AD$1,1,1),Shock_dev!$A$1:$CI$1,0),FALSE)</f>
        <v>3.5803646631136666E-6</v>
      </c>
      <c r="AE67" s="52">
        <f>VLOOKUP($B67,Shock_dev!$A$1:$CI$300,MATCH(DATE(AE$1,1,1),Shock_dev!$A$1:$CI$1,0),FALSE)</f>
        <v>2.8455988462320978E-6</v>
      </c>
      <c r="AF67" s="52">
        <f>VLOOKUP($B67,Shock_dev!$A$1:$CI$300,MATCH(DATE(AF$1,1,1),Shock_dev!$A$1:$CI$1,0),FALSE)</f>
        <v>2.1153181271990939E-6</v>
      </c>
      <c r="AG67" s="52"/>
      <c r="AH67" s="65">
        <f t="shared" si="1"/>
        <v>1.7935781520108533E-5</v>
      </c>
      <c r="AI67" s="65">
        <f t="shared" si="2"/>
        <v>1.9987112872963848E-5</v>
      </c>
      <c r="AJ67" s="65">
        <f t="shared" si="3"/>
        <v>1.3909624279053763E-5</v>
      </c>
      <c r="AK67" s="65">
        <f t="shared" si="4"/>
        <v>1.0691526360448867E-5</v>
      </c>
      <c r="AL67" s="65">
        <f t="shared" si="5"/>
        <v>7.2018293127159019E-6</v>
      </c>
      <c r="AM67" s="65">
        <f t="shared" si="6"/>
        <v>3.5801935881183632E-6</v>
      </c>
      <c r="AN67" s="66"/>
      <c r="AO67" s="65">
        <f t="shared" si="7"/>
        <v>1.896144719653619E-5</v>
      </c>
      <c r="AP67" s="65">
        <f t="shared" si="8"/>
        <v>1.2300575319751316E-5</v>
      </c>
      <c r="AQ67" s="65">
        <f t="shared" si="9"/>
        <v>5.3910114504171328E-6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3.8968315502988255E-3</v>
      </c>
      <c r="D68" s="52">
        <f>VLOOKUP($B68,Shock_dev!$A$1:$CI$300,MATCH(DATE(D$1,1,1),Shock_dev!$A$1:$CI$1,0),FALSE)</f>
        <v>5.9755015785887293E-3</v>
      </c>
      <c r="E68" s="52">
        <f>VLOOKUP($B68,Shock_dev!$A$1:$CI$300,MATCH(DATE(E$1,1,1),Shock_dev!$A$1:$CI$1,0),FALSE)</f>
        <v>6.89585368119264E-3</v>
      </c>
      <c r="F68" s="52">
        <f>VLOOKUP($B68,Shock_dev!$A$1:$CI$300,MATCH(DATE(F$1,1,1),Shock_dev!$A$1:$CI$1,0),FALSE)</f>
        <v>7.1515251156138238E-3</v>
      </c>
      <c r="G68" s="52">
        <f>VLOOKUP($B68,Shock_dev!$A$1:$CI$300,MATCH(DATE(G$1,1,1),Shock_dev!$A$1:$CI$1,0),FALSE)</f>
        <v>7.054319587306802E-3</v>
      </c>
      <c r="H68" s="52">
        <f>VLOOKUP($B68,Shock_dev!$A$1:$CI$300,MATCH(DATE(H$1,1,1),Shock_dev!$A$1:$CI$1,0),FALSE)</f>
        <v>6.7813006007164207E-3</v>
      </c>
      <c r="I68" s="52">
        <f>VLOOKUP($B68,Shock_dev!$A$1:$CI$300,MATCH(DATE(I$1,1,1),Shock_dev!$A$1:$CI$1,0),FALSE)</f>
        <v>6.4308483879904257E-3</v>
      </c>
      <c r="J68" s="52">
        <f>VLOOKUP($B68,Shock_dev!$A$1:$CI$300,MATCH(DATE(J$1,1,1),Shock_dev!$A$1:$CI$1,0),FALSE)</f>
        <v>6.0519820952633745E-3</v>
      </c>
      <c r="K68" s="52">
        <f>VLOOKUP($B68,Shock_dev!$A$1:$CI$300,MATCH(DATE(K$1,1,1),Shock_dev!$A$1:$CI$1,0),FALSE)</f>
        <v>5.6621162424389622E-3</v>
      </c>
      <c r="L68" s="52">
        <f>VLOOKUP($B68,Shock_dev!$A$1:$CI$300,MATCH(DATE(L$1,1,1),Shock_dev!$A$1:$CI$1,0),FALSE)</f>
        <v>5.2676887453793498E-3</v>
      </c>
      <c r="M68" s="52">
        <f>VLOOKUP($B68,Shock_dev!$A$1:$CI$300,MATCH(DATE(M$1,1,1),Shock_dev!$A$1:$CI$1,0),FALSE)</f>
        <v>4.8654377190696183E-3</v>
      </c>
      <c r="N68" s="52">
        <f>VLOOKUP($B68,Shock_dev!$A$1:$CI$300,MATCH(DATE(N$1,1,1),Shock_dev!$A$1:$CI$1,0),FALSE)</f>
        <v>4.4552576359543706E-3</v>
      </c>
      <c r="O68" s="52">
        <f>VLOOKUP($B68,Shock_dev!$A$1:$CI$300,MATCH(DATE(O$1,1,1),Shock_dev!$A$1:$CI$1,0),FALSE)</f>
        <v>4.035135411699353E-3</v>
      </c>
      <c r="P68" s="52">
        <f>VLOOKUP($B68,Shock_dev!$A$1:$CI$300,MATCH(DATE(P$1,1,1),Shock_dev!$A$1:$CI$1,0),FALSE)</f>
        <v>3.6083856975249727E-3</v>
      </c>
      <c r="Q68" s="52">
        <f>VLOOKUP($B68,Shock_dev!$A$1:$CI$300,MATCH(DATE(Q$1,1,1),Shock_dev!$A$1:$CI$1,0),FALSE)</f>
        <v>3.18145959041947E-3</v>
      </c>
      <c r="R68" s="52">
        <f>VLOOKUP($B68,Shock_dev!$A$1:$CI$300,MATCH(DATE(R$1,1,1),Shock_dev!$A$1:$CI$1,0),FALSE)</f>
        <v>2.7610547051612139E-3</v>
      </c>
      <c r="S68" s="52">
        <f>VLOOKUP($B68,Shock_dev!$A$1:$CI$300,MATCH(DATE(S$1,1,1),Shock_dev!$A$1:$CI$1,0),FALSE)</f>
        <v>2.3580416518497651E-3</v>
      </c>
      <c r="T68" s="52">
        <f>VLOOKUP($B68,Shock_dev!$A$1:$CI$300,MATCH(DATE(T$1,1,1),Shock_dev!$A$1:$CI$1,0),FALSE)</f>
        <v>1.9811181611039935E-3</v>
      </c>
      <c r="U68" s="52">
        <f>VLOOKUP($B68,Shock_dev!$A$1:$CI$300,MATCH(DATE(U$1,1,1),Shock_dev!$A$1:$CI$1,0),FALSE)</f>
        <v>1.6388961243698603E-3</v>
      </c>
      <c r="V68" s="52">
        <f>VLOOKUP($B68,Shock_dev!$A$1:$CI$300,MATCH(DATE(V$1,1,1),Shock_dev!$A$1:$CI$1,0),FALSE)</f>
        <v>1.3344139169454419E-3</v>
      </c>
      <c r="W68" s="52">
        <f>VLOOKUP($B68,Shock_dev!$A$1:$CI$300,MATCH(DATE(W$1,1,1),Shock_dev!$A$1:$CI$1,0),FALSE)</f>
        <v>1.0716963997699416E-3</v>
      </c>
      <c r="X68" s="52">
        <f>VLOOKUP($B68,Shock_dev!$A$1:$CI$300,MATCH(DATE(X$1,1,1),Shock_dev!$A$1:$CI$1,0),FALSE)</f>
        <v>8.5013071379777061E-4</v>
      </c>
      <c r="Y68" s="52">
        <f>VLOOKUP($B68,Shock_dev!$A$1:$CI$300,MATCH(DATE(Y$1,1,1),Shock_dev!$A$1:$CI$1,0),FALSE)</f>
        <v>6.655040114233071E-4</v>
      </c>
      <c r="Z68" s="52">
        <f>VLOOKUP($B68,Shock_dev!$A$1:$CI$300,MATCH(DATE(Z$1,1,1),Shock_dev!$A$1:$CI$1,0),FALSE)</f>
        <v>5.145844043996184E-4</v>
      </c>
      <c r="AA68" s="52">
        <f>VLOOKUP($B68,Shock_dev!$A$1:$CI$300,MATCH(DATE(AA$1,1,1),Shock_dev!$A$1:$CI$1,0),FALSE)</f>
        <v>3.9367984738843294E-4</v>
      </c>
      <c r="AB68" s="52">
        <f>VLOOKUP($B68,Shock_dev!$A$1:$CI$300,MATCH(DATE(AB$1,1,1),Shock_dev!$A$1:$CI$1,0),FALSE)</f>
        <v>2.9659975788468349E-4</v>
      </c>
      <c r="AC68" s="52">
        <f>VLOOKUP($B68,Shock_dev!$A$1:$CI$300,MATCH(DATE(AC$1,1,1),Shock_dev!$A$1:$CI$1,0),FALSE)</f>
        <v>2.1858022735499847E-4</v>
      </c>
      <c r="AD68" s="52">
        <f>VLOOKUP($B68,Shock_dev!$A$1:$CI$300,MATCH(DATE(AD$1,1,1),Shock_dev!$A$1:$CI$1,0),FALSE)</f>
        <v>1.5586124544706101E-4</v>
      </c>
      <c r="AE68" s="52">
        <f>VLOOKUP($B68,Shock_dev!$A$1:$CI$300,MATCH(DATE(AE$1,1,1),Shock_dev!$A$1:$CI$1,0),FALSE)</f>
        <v>1.0655097400819447E-4</v>
      </c>
      <c r="AF68" s="52">
        <f>VLOOKUP($B68,Shock_dev!$A$1:$CI$300,MATCH(DATE(AF$1,1,1),Shock_dev!$A$1:$CI$1,0),FALSE)</f>
        <v>6.6216263534597808E-5</v>
      </c>
      <c r="AG68" s="52"/>
      <c r="AH68" s="65">
        <f t="shared" si="1"/>
        <v>6.1948063026001643E-3</v>
      </c>
      <c r="AI68" s="65">
        <f t="shared" si="2"/>
        <v>6.0387872143577064E-3</v>
      </c>
      <c r="AJ68" s="65">
        <f t="shared" si="3"/>
        <v>4.0291352109335576E-3</v>
      </c>
      <c r="AK68" s="65">
        <f t="shared" si="4"/>
        <v>2.0147049118860545E-3</v>
      </c>
      <c r="AL68" s="65">
        <f t="shared" si="5"/>
        <v>6.9911907535581404E-4</v>
      </c>
      <c r="AM68" s="65">
        <f t="shared" si="6"/>
        <v>1.6876169364590706E-4</v>
      </c>
      <c r="AN68" s="66"/>
      <c r="AO68" s="65">
        <f t="shared" si="7"/>
        <v>6.1167967584789349E-3</v>
      </c>
      <c r="AP68" s="65">
        <f t="shared" si="8"/>
        <v>3.021920061409806E-3</v>
      </c>
      <c r="AQ68" s="65">
        <f t="shared" si="9"/>
        <v>4.3394038450086058E-4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3.0124871665927505E-6</v>
      </c>
      <c r="D69" s="52">
        <f>VLOOKUP($B69,Shock_dev!$A$1:$CI$300,MATCH(DATE(D$1,1,1),Shock_dev!$A$1:$CI$1,0),FALSE)</f>
        <v>6.7908187098332918E-6</v>
      </c>
      <c r="E69" s="52">
        <f>VLOOKUP($B69,Shock_dev!$A$1:$CI$300,MATCH(DATE(E$1,1,1),Shock_dev!$A$1:$CI$1,0),FALSE)</f>
        <v>9.7050146907874433E-6</v>
      </c>
      <c r="F69" s="52">
        <f>VLOOKUP($B69,Shock_dev!$A$1:$CI$300,MATCH(DATE(F$1,1,1),Shock_dev!$A$1:$CI$1,0),FALSE)</f>
        <v>1.1266377250386642E-5</v>
      </c>
      <c r="G69" s="52">
        <f>VLOOKUP($B69,Shock_dev!$A$1:$CI$300,MATCH(DATE(G$1,1,1),Shock_dev!$A$1:$CI$1,0),FALSE)</f>
        <v>1.1631023831991891E-5</v>
      </c>
      <c r="H69" s="52">
        <f>VLOOKUP($B69,Shock_dev!$A$1:$CI$300,MATCH(DATE(H$1,1,1),Shock_dev!$A$1:$CI$1,0),FALSE)</f>
        <v>1.1192964052424173E-5</v>
      </c>
      <c r="I69" s="52">
        <f>VLOOKUP($B69,Shock_dev!$A$1:$CI$300,MATCH(DATE(I$1,1,1),Shock_dev!$A$1:$CI$1,0),FALSE)</f>
        <v>1.0350440219858145E-5</v>
      </c>
      <c r="J69" s="52">
        <f>VLOOKUP($B69,Shock_dev!$A$1:$CI$300,MATCH(DATE(J$1,1,1),Shock_dev!$A$1:$CI$1,0),FALSE)</f>
        <v>9.4020845494429041E-6</v>
      </c>
      <c r="K69" s="52">
        <f>VLOOKUP($B69,Shock_dev!$A$1:$CI$300,MATCH(DATE(K$1,1,1),Shock_dev!$A$1:$CI$1,0),FALSE)</f>
        <v>8.5251627295081003E-6</v>
      </c>
      <c r="L69" s="52">
        <f>VLOOKUP($B69,Shock_dev!$A$1:$CI$300,MATCH(DATE(L$1,1,1),Shock_dev!$A$1:$CI$1,0),FALSE)</f>
        <v>7.7954520378295186E-6</v>
      </c>
      <c r="M69" s="52">
        <f>VLOOKUP($B69,Shock_dev!$A$1:$CI$300,MATCH(DATE(M$1,1,1),Shock_dev!$A$1:$CI$1,0),FALSE)</f>
        <v>7.2210957976057472E-6</v>
      </c>
      <c r="N69" s="52">
        <f>VLOOKUP($B69,Shock_dev!$A$1:$CI$300,MATCH(DATE(N$1,1,1),Shock_dev!$A$1:$CI$1,0),FALSE)</f>
        <v>6.7745088303192359E-6</v>
      </c>
      <c r="O69" s="52">
        <f>VLOOKUP($B69,Shock_dev!$A$1:$CI$300,MATCH(DATE(O$1,1,1),Shock_dev!$A$1:$CI$1,0),FALSE)</f>
        <v>6.4156792654048605E-6</v>
      </c>
      <c r="P69" s="52">
        <f>VLOOKUP($B69,Shock_dev!$A$1:$CI$300,MATCH(DATE(P$1,1,1),Shock_dev!$A$1:$CI$1,0),FALSE)</f>
        <v>6.106291032842054E-6</v>
      </c>
      <c r="Q69" s="52">
        <f>VLOOKUP($B69,Shock_dev!$A$1:$CI$300,MATCH(DATE(Q$1,1,1),Shock_dev!$A$1:$CI$1,0),FALSE)</f>
        <v>5.8169864683306791E-6</v>
      </c>
      <c r="R69" s="52">
        <f>VLOOKUP($B69,Shock_dev!$A$1:$CI$300,MATCH(DATE(R$1,1,1),Shock_dev!$A$1:$CI$1,0),FALSE)</f>
        <v>5.5289193567217221E-6</v>
      </c>
      <c r="S69" s="52">
        <f>VLOOKUP($B69,Shock_dev!$A$1:$CI$300,MATCH(DATE(S$1,1,1),Shock_dev!$A$1:$CI$1,0),FALSE)</f>
        <v>5.2329186318018012E-6</v>
      </c>
      <c r="T69" s="52">
        <f>VLOOKUP($B69,Shock_dev!$A$1:$CI$300,MATCH(DATE(T$1,1,1),Shock_dev!$A$1:$CI$1,0),FALSE)</f>
        <v>4.9267862940599755E-6</v>
      </c>
      <c r="U69" s="52">
        <f>VLOOKUP($B69,Shock_dev!$A$1:$CI$300,MATCH(DATE(U$1,1,1),Shock_dev!$A$1:$CI$1,0),FALSE)</f>
        <v>4.6123118365937015E-6</v>
      </c>
      <c r="V69" s="52">
        <f>VLOOKUP($B69,Shock_dev!$A$1:$CI$300,MATCH(DATE(V$1,1,1),Shock_dev!$A$1:$CI$1,0),FALSE)</f>
        <v>4.2928151328014711E-6</v>
      </c>
      <c r="W69" s="52">
        <f>VLOOKUP($B69,Shock_dev!$A$1:$CI$300,MATCH(DATE(W$1,1,1),Shock_dev!$A$1:$CI$1,0),FALSE)</f>
        <v>3.9711977619598222E-6</v>
      </c>
      <c r="X69" s="52">
        <f>VLOOKUP($B69,Shock_dev!$A$1:$CI$300,MATCH(DATE(X$1,1,1),Shock_dev!$A$1:$CI$1,0),FALSE)</f>
        <v>3.6492675671060482E-6</v>
      </c>
      <c r="Y69" s="52">
        <f>VLOOKUP($B69,Shock_dev!$A$1:$CI$300,MATCH(DATE(Y$1,1,1),Shock_dev!$A$1:$CI$1,0),FALSE)</f>
        <v>3.3272646491765944E-6</v>
      </c>
      <c r="Z69" s="52">
        <f>VLOOKUP($B69,Shock_dev!$A$1:$CI$300,MATCH(DATE(Z$1,1,1),Shock_dev!$A$1:$CI$1,0),FALSE)</f>
        <v>3.0044218853147601E-6</v>
      </c>
      <c r="AA69" s="52">
        <f>VLOOKUP($B69,Shock_dev!$A$1:$CI$300,MATCH(DATE(AA$1,1,1),Shock_dev!$A$1:$CI$1,0),FALSE)</f>
        <v>2.6794394907560286E-6</v>
      </c>
      <c r="AB69" s="52">
        <f>VLOOKUP($B69,Shock_dev!$A$1:$CI$300,MATCH(DATE(AB$1,1,1),Shock_dev!$A$1:$CI$1,0),FALSE)</f>
        <v>2.3513344546602978E-6</v>
      </c>
      <c r="AC69" s="52">
        <f>VLOOKUP($B69,Shock_dev!$A$1:$CI$300,MATCH(DATE(AC$1,1,1),Shock_dev!$A$1:$CI$1,0),FALSE)</f>
        <v>2.0196287264506464E-6</v>
      </c>
      <c r="AD69" s="52">
        <f>VLOOKUP($B69,Shock_dev!$A$1:$CI$300,MATCH(DATE(AD$1,1,1),Shock_dev!$A$1:$CI$1,0),FALSE)</f>
        <v>1.6847332443194782E-6</v>
      </c>
      <c r="AE69" s="52">
        <f>VLOOKUP($B69,Shock_dev!$A$1:$CI$300,MATCH(DATE(AE$1,1,1),Shock_dev!$A$1:$CI$1,0),FALSE)</f>
        <v>1.3481328276185071E-6</v>
      </c>
      <c r="AF69" s="52">
        <f>VLOOKUP($B69,Shock_dev!$A$1:$CI$300,MATCH(DATE(AF$1,1,1),Shock_dev!$A$1:$CI$1,0),FALSE)</f>
        <v>1.0120112305486267E-6</v>
      </c>
      <c r="AG69" s="52"/>
      <c r="AH69" s="65">
        <f t="shared" si="1"/>
        <v>8.4811443299184041E-6</v>
      </c>
      <c r="AI69" s="65">
        <f t="shared" si="2"/>
        <v>9.4532207178125681E-6</v>
      </c>
      <c r="AJ69" s="65">
        <f t="shared" si="3"/>
        <v>6.4669122789005143E-6</v>
      </c>
      <c r="AK69" s="65">
        <f t="shared" si="4"/>
        <v>4.9187502503957355E-6</v>
      </c>
      <c r="AL69" s="65">
        <f t="shared" si="5"/>
        <v>3.3263182708626512E-6</v>
      </c>
      <c r="AM69" s="65">
        <f t="shared" si="6"/>
        <v>1.6831680967195114E-6</v>
      </c>
      <c r="AN69" s="66"/>
      <c r="AO69" s="65">
        <f t="shared" si="7"/>
        <v>8.9671825238654853E-6</v>
      </c>
      <c r="AP69" s="65">
        <f t="shared" si="8"/>
        <v>5.6928312646481249E-6</v>
      </c>
      <c r="AQ69" s="65">
        <f t="shared" si="9"/>
        <v>2.5047431837910813E-6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1.2855355766909641E-3</v>
      </c>
      <c r="D70" s="52">
        <f>VLOOKUP($B70,Shock_dev!$A$1:$CI$300,MATCH(DATE(D$1,1,1),Shock_dev!$A$1:$CI$1,0),FALSE)</f>
        <v>2.6903484821206546E-3</v>
      </c>
      <c r="E70" s="52">
        <f>VLOOKUP($B70,Shock_dev!$A$1:$CI$300,MATCH(DATE(E$1,1,1),Shock_dev!$A$1:$CI$1,0),FALSE)</f>
        <v>3.741509855906999E-3</v>
      </c>
      <c r="F70" s="52">
        <f>VLOOKUP($B70,Shock_dev!$A$1:$CI$300,MATCH(DATE(F$1,1,1),Shock_dev!$A$1:$CI$1,0),FALSE)</f>
        <v>4.2905192488330727E-3</v>
      </c>
      <c r="G70" s="52">
        <f>VLOOKUP($B70,Shock_dev!$A$1:$CI$300,MATCH(DATE(G$1,1,1),Shock_dev!$A$1:$CI$1,0),FALSE)</f>
        <v>4.3481544955264826E-3</v>
      </c>
      <c r="H70" s="52">
        <f>VLOOKUP($B70,Shock_dev!$A$1:$CI$300,MATCH(DATE(H$1,1,1),Shock_dev!$A$1:$CI$1,0),FALSE)</f>
        <v>4.0077301333878079E-3</v>
      </c>
      <c r="I70" s="52">
        <f>VLOOKUP($B70,Shock_dev!$A$1:$CI$300,MATCH(DATE(I$1,1,1),Shock_dev!$A$1:$CI$1,0),FALSE)</f>
        <v>3.392199848052242E-3</v>
      </c>
      <c r="J70" s="52">
        <f>VLOOKUP($B70,Shock_dev!$A$1:$CI$300,MATCH(DATE(J$1,1,1),Shock_dev!$A$1:$CI$1,0),FALSE)</f>
        <v>2.620118931247039E-3</v>
      </c>
      <c r="K70" s="52">
        <f>VLOOKUP($B70,Shock_dev!$A$1:$CI$300,MATCH(DATE(K$1,1,1),Shock_dev!$A$1:$CI$1,0),FALSE)</f>
        <v>1.788748234867742E-3</v>
      </c>
      <c r="L70" s="52">
        <f>VLOOKUP($B70,Shock_dev!$A$1:$CI$300,MATCH(DATE(L$1,1,1),Shock_dev!$A$1:$CI$1,0),FALSE)</f>
        <v>9.6909045371637765E-4</v>
      </c>
      <c r="M70" s="52">
        <f>VLOOKUP($B70,Shock_dev!$A$1:$CI$300,MATCH(DATE(M$1,1,1),Shock_dev!$A$1:$CI$1,0),FALSE)</f>
        <v>2.0784295963847485E-4</v>
      </c>
      <c r="N70" s="52">
        <f>VLOOKUP($B70,Shock_dev!$A$1:$CI$300,MATCH(DATE(N$1,1,1),Shock_dev!$A$1:$CI$1,0),FALSE)</f>
        <v>-4.677384538425969E-4</v>
      </c>
      <c r="O70" s="52">
        <f>VLOOKUP($B70,Shock_dev!$A$1:$CI$300,MATCH(DATE(O$1,1,1),Shock_dev!$A$1:$CI$1,0),FALSE)</f>
        <v>-1.0445086671927882E-3</v>
      </c>
      <c r="P70" s="52">
        <f>VLOOKUP($B70,Shock_dev!$A$1:$CI$300,MATCH(DATE(P$1,1,1),Shock_dev!$A$1:$CI$1,0),FALSE)</f>
        <v>-1.5187130777779157E-3</v>
      </c>
      <c r="Q70" s="52">
        <f>VLOOKUP($B70,Shock_dev!$A$1:$CI$300,MATCH(DATE(Q$1,1,1),Shock_dev!$A$1:$CI$1,0),FALSE)</f>
        <v>-1.8921193439099162E-3</v>
      </c>
      <c r="R70" s="52">
        <f>VLOOKUP($B70,Shock_dev!$A$1:$CI$300,MATCH(DATE(R$1,1,1),Shock_dev!$A$1:$CI$1,0),FALSE)</f>
        <v>-2.169629087177681E-3</v>
      </c>
      <c r="S70" s="52">
        <f>VLOOKUP($B70,Shock_dev!$A$1:$CI$300,MATCH(DATE(S$1,1,1),Shock_dev!$A$1:$CI$1,0),FALSE)</f>
        <v>-2.3576083889844308E-3</v>
      </c>
      <c r="T70" s="52">
        <f>VLOOKUP($B70,Shock_dev!$A$1:$CI$300,MATCH(DATE(T$1,1,1),Shock_dev!$A$1:$CI$1,0),FALSE)</f>
        <v>-2.4632490806838331E-3</v>
      </c>
      <c r="U70" s="52">
        <f>VLOOKUP($B70,Shock_dev!$A$1:$CI$300,MATCH(DATE(U$1,1,1),Shock_dev!$A$1:$CI$1,0),FALSE)</f>
        <v>-2.4943743530506492E-3</v>
      </c>
      <c r="V70" s="52">
        <f>VLOOKUP($B70,Shock_dev!$A$1:$CI$300,MATCH(DATE(V$1,1,1),Shock_dev!$A$1:$CI$1,0),FALSE)</f>
        <v>-2.4594393298239315E-3</v>
      </c>
      <c r="W70" s="52">
        <f>VLOOKUP($B70,Shock_dev!$A$1:$CI$300,MATCH(DATE(W$1,1,1),Shock_dev!$A$1:$CI$1,0),FALSE)</f>
        <v>-2.3676447503289187E-3</v>
      </c>
      <c r="X70" s="52">
        <f>VLOOKUP($B70,Shock_dev!$A$1:$CI$300,MATCH(DATE(X$1,1,1),Shock_dev!$A$1:$CI$1,0),FALSE)</f>
        <v>-2.2287668840765573E-3</v>
      </c>
      <c r="Y70" s="52">
        <f>VLOOKUP($B70,Shock_dev!$A$1:$CI$300,MATCH(DATE(Y$1,1,1),Shock_dev!$A$1:$CI$1,0),FALSE)</f>
        <v>-2.0530972147493921E-3</v>
      </c>
      <c r="Z70" s="52">
        <f>VLOOKUP($B70,Shock_dev!$A$1:$CI$300,MATCH(DATE(Z$1,1,1),Shock_dev!$A$1:$CI$1,0),FALSE)</f>
        <v>-1.8509802065871013E-3</v>
      </c>
      <c r="AA70" s="52">
        <f>VLOOKUP($B70,Shock_dev!$A$1:$CI$300,MATCH(DATE(AA$1,1,1),Shock_dev!$A$1:$CI$1,0),FALSE)</f>
        <v>-1.6324856701278613E-3</v>
      </c>
      <c r="AB70" s="52">
        <f>VLOOKUP($B70,Shock_dev!$A$1:$CI$300,MATCH(DATE(AB$1,1,1),Shock_dev!$A$1:$CI$1,0),FALSE)</f>
        <v>-1.4068950307306682E-3</v>
      </c>
      <c r="AC70" s="52">
        <f>VLOOKUP($B70,Shock_dev!$A$1:$CI$300,MATCH(DATE(AC$1,1,1),Shock_dev!$A$1:$CI$1,0),FALSE)</f>
        <v>-1.1825053594843962E-3</v>
      </c>
      <c r="AD70" s="52">
        <f>VLOOKUP($B70,Shock_dev!$A$1:$CI$300,MATCH(DATE(AD$1,1,1),Shock_dev!$A$1:$CI$1,0),FALSE)</f>
        <v>-9.6630217032608737E-4</v>
      </c>
      <c r="AE70" s="52">
        <f>VLOOKUP($B70,Shock_dev!$A$1:$CI$300,MATCH(DATE(AE$1,1,1),Shock_dev!$A$1:$CI$1,0),FALSE)</f>
        <v>-7.6379921047080735E-4</v>
      </c>
      <c r="AF70" s="52">
        <f>VLOOKUP($B70,Shock_dev!$A$1:$CI$300,MATCH(DATE(AF$1,1,1),Shock_dev!$A$1:$CI$1,0),FALSE)</f>
        <v>-5.7912664782139224E-4</v>
      </c>
      <c r="AG70" s="52"/>
      <c r="AH70" s="65">
        <f t="shared" si="1"/>
        <v>3.2712135318156352E-3</v>
      </c>
      <c r="AI70" s="65">
        <f t="shared" si="2"/>
        <v>2.5555775202542414E-3</v>
      </c>
      <c r="AJ70" s="65">
        <f t="shared" si="3"/>
        <v>-9.430473166169484E-4</v>
      </c>
      <c r="AK70" s="65">
        <f t="shared" si="4"/>
        <v>-2.3888600479441049E-3</v>
      </c>
      <c r="AL70" s="65">
        <f t="shared" si="5"/>
        <v>-2.0265949451739661E-3</v>
      </c>
      <c r="AM70" s="65">
        <f t="shared" si="6"/>
        <v>-9.7972568376667032E-4</v>
      </c>
      <c r="AN70" s="66"/>
      <c r="AO70" s="65">
        <f t="shared" si="7"/>
        <v>2.9133955260349383E-3</v>
      </c>
      <c r="AP70" s="65">
        <f t="shared" si="8"/>
        <v>-1.6659536822805267E-3</v>
      </c>
      <c r="AQ70" s="65">
        <f t="shared" si="9"/>
        <v>-1.5031603144703182E-3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4.6305310473966216E-2</v>
      </c>
      <c r="D71" s="52">
        <f>VLOOKUP($B71,Shock_dev!$A$1:$CI$300,MATCH(DATE(D$1,1,1),Shock_dev!$A$1:$CI$1,0),FALSE)</f>
        <v>9.4852586206389353E-2</v>
      </c>
      <c r="E71" s="52">
        <f>VLOOKUP($B71,Shock_dev!$A$1:$CI$300,MATCH(DATE(E$1,1,1),Shock_dev!$A$1:$CI$1,0),FALSE)</f>
        <v>0.13258467374579563</v>
      </c>
      <c r="F71" s="52">
        <f>VLOOKUP($B71,Shock_dev!$A$1:$CI$300,MATCH(DATE(F$1,1,1),Shock_dev!$A$1:$CI$1,0),FALSE)</f>
        <v>0.1566410423879806</v>
      </c>
      <c r="G71" s="52">
        <f>VLOOKUP($B71,Shock_dev!$A$1:$CI$300,MATCH(DATE(G$1,1,1),Shock_dev!$A$1:$CI$1,0),FALSE)</f>
        <v>0.16776614684800234</v>
      </c>
      <c r="H71" s="52">
        <f>VLOOKUP($B71,Shock_dev!$A$1:$CI$300,MATCH(DATE(H$1,1,1),Shock_dev!$A$1:$CI$1,0),FALSE)</f>
        <v>0.1682945142901241</v>
      </c>
      <c r="I71" s="52">
        <f>VLOOKUP($B71,Shock_dev!$A$1:$CI$300,MATCH(DATE(I$1,1,1),Shock_dev!$A$1:$CI$1,0),FALSE)</f>
        <v>0.16105549799649904</v>
      </c>
      <c r="J71" s="52">
        <f>VLOOKUP($B71,Shock_dev!$A$1:$CI$300,MATCH(DATE(J$1,1,1),Shock_dev!$A$1:$CI$1,0),FALSE)</f>
        <v>0.14871002478500714</v>
      </c>
      <c r="K71" s="52">
        <f>VLOOKUP($B71,Shock_dev!$A$1:$CI$300,MATCH(DATE(K$1,1,1),Shock_dev!$A$1:$CI$1,0),FALSE)</f>
        <v>0.13343833229923452</v>
      </c>
      <c r="L71" s="52">
        <f>VLOOKUP($B71,Shock_dev!$A$1:$CI$300,MATCH(DATE(L$1,1,1),Shock_dev!$A$1:$CI$1,0),FALSE)</f>
        <v>0.11686177058041525</v>
      </c>
      <c r="M71" s="52">
        <f>VLOOKUP($B71,Shock_dev!$A$1:$CI$300,MATCH(DATE(M$1,1,1),Shock_dev!$A$1:$CI$1,0),FALSE)</f>
        <v>0.10010062022072537</v>
      </c>
      <c r="N71" s="52">
        <f>VLOOKUP($B71,Shock_dev!$A$1:$CI$300,MATCH(DATE(N$1,1,1),Shock_dev!$A$1:$CI$1,0),FALSE)</f>
        <v>8.3882395866401518E-2</v>
      </c>
      <c r="O71" s="52">
        <f>VLOOKUP($B71,Shock_dev!$A$1:$CI$300,MATCH(DATE(O$1,1,1),Shock_dev!$A$1:$CI$1,0),FALSE)</f>
        <v>6.865365760042326E-2</v>
      </c>
      <c r="P71" s="52">
        <f>VLOOKUP($B71,Shock_dev!$A$1:$CI$300,MATCH(DATE(P$1,1,1),Shock_dev!$A$1:$CI$1,0),FALSE)</f>
        <v>5.46751126053341E-2</v>
      </c>
      <c r="Q71" s="52">
        <f>VLOOKUP($B71,Shock_dev!$A$1:$CI$300,MATCH(DATE(Q$1,1,1),Shock_dev!$A$1:$CI$1,0),FALSE)</f>
        <v>4.2100781581580031E-2</v>
      </c>
      <c r="R71" s="52">
        <f>VLOOKUP($B71,Shock_dev!$A$1:$CI$300,MATCH(DATE(R$1,1,1),Shock_dev!$A$1:$CI$1,0),FALSE)</f>
        <v>3.1019762114481687E-2</v>
      </c>
      <c r="S71" s="52">
        <f>VLOOKUP($B71,Shock_dev!$A$1:$CI$300,MATCH(DATE(S$1,1,1),Shock_dev!$A$1:$CI$1,0),FALSE)</f>
        <v>2.1487906793375543E-2</v>
      </c>
      <c r="T71" s="52">
        <f>VLOOKUP($B71,Shock_dev!$A$1:$CI$300,MATCH(DATE(T$1,1,1),Shock_dev!$A$1:$CI$1,0),FALSE)</f>
        <v>1.3532979946354126E-2</v>
      </c>
      <c r="U71" s="52">
        <f>VLOOKUP($B71,Shock_dev!$A$1:$CI$300,MATCH(DATE(U$1,1,1),Shock_dev!$A$1:$CI$1,0),FALSE)</f>
        <v>7.1521877551007362E-3</v>
      </c>
      <c r="V71" s="52">
        <f>VLOOKUP($B71,Shock_dev!$A$1:$CI$300,MATCH(DATE(V$1,1,1),Shock_dev!$A$1:$CI$1,0),FALSE)</f>
        <v>2.3076056265091947E-3</v>
      </c>
      <c r="W71" s="52">
        <f>VLOOKUP($B71,Shock_dev!$A$1:$CI$300,MATCH(DATE(W$1,1,1),Shock_dev!$A$1:$CI$1,0),FALSE)</f>
        <v>-1.0809942453220902E-3</v>
      </c>
      <c r="X71" s="52">
        <f>VLOOKUP($B71,Shock_dev!$A$1:$CI$300,MATCH(DATE(X$1,1,1),Shock_dev!$A$1:$CI$1,0),FALSE)</f>
        <v>-3.132026285424598E-3</v>
      </c>
      <c r="Y71" s="52">
        <f>VLOOKUP($B71,Shock_dev!$A$1:$CI$300,MATCH(DATE(Y$1,1,1),Shock_dev!$A$1:$CI$1,0),FALSE)</f>
        <v>-4.0025645680495311E-3</v>
      </c>
      <c r="Z71" s="52">
        <f>VLOOKUP($B71,Shock_dev!$A$1:$CI$300,MATCH(DATE(Z$1,1,1),Shock_dev!$A$1:$CI$1,0),FALSE)</f>
        <v>-3.8745365657695111E-3</v>
      </c>
      <c r="AA71" s="52">
        <f>VLOOKUP($B71,Shock_dev!$A$1:$CI$300,MATCH(DATE(AA$1,1,1),Shock_dev!$A$1:$CI$1,0),FALSE)</f>
        <v>-2.9455843194453636E-3</v>
      </c>
      <c r="AB71" s="52">
        <f>VLOOKUP($B71,Shock_dev!$A$1:$CI$300,MATCH(DATE(AB$1,1,1),Shock_dev!$A$1:$CI$1,0),FALSE)</f>
        <v>-1.4129739204028122E-3</v>
      </c>
      <c r="AC71" s="52">
        <f>VLOOKUP($B71,Shock_dev!$A$1:$CI$300,MATCH(DATE(AC$1,1,1),Shock_dev!$A$1:$CI$1,0),FALSE)</f>
        <v>5.3203330559033007E-4</v>
      </c>
      <c r="AD71" s="52">
        <f>VLOOKUP($B71,Shock_dev!$A$1:$CI$300,MATCH(DATE(AD$1,1,1),Shock_dev!$A$1:$CI$1,0),FALSE)</f>
        <v>2.7161357629284602E-3</v>
      </c>
      <c r="AE71" s="52">
        <f>VLOOKUP($B71,Shock_dev!$A$1:$CI$300,MATCH(DATE(AE$1,1,1),Shock_dev!$A$1:$CI$1,0),FALSE)</f>
        <v>4.9907878197093169E-3</v>
      </c>
      <c r="AF71" s="52">
        <f>VLOOKUP($B71,Shock_dev!$A$1:$CI$300,MATCH(DATE(AF$1,1,1),Shock_dev!$A$1:$CI$1,0),FALSE)</f>
        <v>7.2311735360298009E-3</v>
      </c>
      <c r="AG71" s="52"/>
      <c r="AH71" s="65">
        <f t="shared" si="1"/>
        <v>0.11962995193242683</v>
      </c>
      <c r="AI71" s="65">
        <f t="shared" si="2"/>
        <v>0.145672027990256</v>
      </c>
      <c r="AJ71" s="65">
        <f t="shared" si="3"/>
        <v>6.9882513574892863E-2</v>
      </c>
      <c r="AK71" s="65">
        <f t="shared" si="4"/>
        <v>1.5100088447164256E-2</v>
      </c>
      <c r="AL71" s="65">
        <f t="shared" si="5"/>
        <v>-3.0071411968022187E-3</v>
      </c>
      <c r="AM71" s="65">
        <f t="shared" si="6"/>
        <v>2.8114313007710193E-3</v>
      </c>
      <c r="AN71" s="66"/>
      <c r="AO71" s="65">
        <f t="shared" si="7"/>
        <v>0.13265098996134142</v>
      </c>
      <c r="AP71" s="65">
        <f t="shared" si="8"/>
        <v>4.2491301011028562E-2</v>
      </c>
      <c r="AQ71" s="65">
        <f t="shared" si="9"/>
        <v>-9.7854948015599699E-5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3.4432979776601215E-4</v>
      </c>
      <c r="D72" s="52">
        <f>VLOOKUP($B72,Shock_dev!$A$1:$CI$300,MATCH(DATE(D$1,1,1),Shock_dev!$A$1:$CI$1,0),FALSE)</f>
        <v>7.2836495678062706E-4</v>
      </c>
      <c r="E72" s="52">
        <f>VLOOKUP($B72,Shock_dev!$A$1:$CI$300,MATCH(DATE(E$1,1,1),Shock_dev!$A$1:$CI$1,0),FALSE)</f>
        <v>1.0288671902632853E-3</v>
      </c>
      <c r="F72" s="52">
        <f>VLOOKUP($B72,Shock_dev!$A$1:$CI$300,MATCH(DATE(F$1,1,1),Shock_dev!$A$1:$CI$1,0),FALSE)</f>
        <v>1.2132424565106956E-3</v>
      </c>
      <c r="G72" s="52">
        <f>VLOOKUP($B72,Shock_dev!$A$1:$CI$300,MATCH(DATE(G$1,1,1),Shock_dev!$A$1:$CI$1,0),FALSE)</f>
        <v>1.2881119413438698E-3</v>
      </c>
      <c r="H72" s="52">
        <f>VLOOKUP($B72,Shock_dev!$A$1:$CI$300,MATCH(DATE(H$1,1,1),Shock_dev!$A$1:$CI$1,0),FALSE)</f>
        <v>1.2766957549357595E-3</v>
      </c>
      <c r="I72" s="52">
        <f>VLOOKUP($B72,Shock_dev!$A$1:$CI$300,MATCH(DATE(I$1,1,1),Shock_dev!$A$1:$CI$1,0),FALSE)</f>
        <v>1.2059228764046157E-3</v>
      </c>
      <c r="J72" s="52">
        <f>VLOOKUP($B72,Shock_dev!$A$1:$CI$300,MATCH(DATE(J$1,1,1),Shock_dev!$A$1:$CI$1,0),FALSE)</f>
        <v>1.0995034461856719E-3</v>
      </c>
      <c r="K72" s="52">
        <f>VLOOKUP($B72,Shock_dev!$A$1:$CI$300,MATCH(DATE(K$1,1,1),Shock_dev!$A$1:$CI$1,0),FALSE)</f>
        <v>9.7535660994394857E-4</v>
      </c>
      <c r="L72" s="52">
        <f>VLOOKUP($B72,Shock_dev!$A$1:$CI$300,MATCH(DATE(L$1,1,1),Shock_dev!$A$1:$CI$1,0),FALSE)</f>
        <v>8.4560093263697249E-4</v>
      </c>
      <c r="M72" s="52">
        <f>VLOOKUP($B72,Shock_dev!$A$1:$CI$300,MATCH(DATE(M$1,1,1),Shock_dev!$A$1:$CI$1,0),FALSE)</f>
        <v>7.1769845619421176E-4</v>
      </c>
      <c r="N72" s="52">
        <f>VLOOKUP($B72,Shock_dev!$A$1:$CI$300,MATCH(DATE(N$1,1,1),Shock_dev!$A$1:$CI$1,0),FALSE)</f>
        <v>5.9587156973048587E-4</v>
      </c>
      <c r="O72" s="52">
        <f>VLOOKUP($B72,Shock_dev!$A$1:$CI$300,MATCH(DATE(O$1,1,1),Shock_dev!$A$1:$CI$1,0),FALSE)</f>
        <v>4.823084939929251E-4</v>
      </c>
      <c r="P72" s="52">
        <f>VLOOKUP($B72,Shock_dev!$A$1:$CI$300,MATCH(DATE(P$1,1,1),Shock_dev!$A$1:$CI$1,0),FALSE)</f>
        <v>3.7807149882341601E-4</v>
      </c>
      <c r="Q72" s="52">
        <f>VLOOKUP($B72,Shock_dev!$A$1:$CI$300,MATCH(DATE(Q$1,1,1),Shock_dev!$A$1:$CI$1,0),FALSE)</f>
        <v>2.8373676228022205E-4</v>
      </c>
      <c r="R72" s="52">
        <f>VLOOKUP($B72,Shock_dev!$A$1:$CI$300,MATCH(DATE(R$1,1,1),Shock_dev!$A$1:$CI$1,0),FALSE)</f>
        <v>1.9968867279611423E-4</v>
      </c>
      <c r="S72" s="52">
        <f>VLOOKUP($B72,Shock_dev!$A$1:$CI$300,MATCH(DATE(S$1,1,1),Shock_dev!$A$1:$CI$1,0),FALSE)</f>
        <v>1.2629247863502093E-4</v>
      </c>
      <c r="T72" s="52">
        <f>VLOOKUP($B72,Shock_dev!$A$1:$CI$300,MATCH(DATE(T$1,1,1),Shock_dev!$A$1:$CI$1,0),FALSE)</f>
        <v>6.3863466831790979E-5</v>
      </c>
      <c r="U72" s="52">
        <f>VLOOKUP($B72,Shock_dev!$A$1:$CI$300,MATCH(DATE(U$1,1,1),Shock_dev!$A$1:$CI$1,0),FALSE)</f>
        <v>1.2580740850302485E-5</v>
      </c>
      <c r="V72" s="52">
        <f>VLOOKUP($B72,Shock_dev!$A$1:$CI$300,MATCH(DATE(V$1,1,1),Shock_dev!$A$1:$CI$1,0),FALSE)</f>
        <v>-2.7605458537532452E-5</v>
      </c>
      <c r="W72" s="52">
        <f>VLOOKUP($B72,Shock_dev!$A$1:$CI$300,MATCH(DATE(W$1,1,1),Shock_dev!$A$1:$CI$1,0),FALSE)</f>
        <v>-5.7056683321221652E-5</v>
      </c>
      <c r="X72" s="52">
        <f>VLOOKUP($B72,Shock_dev!$A$1:$CI$300,MATCH(DATE(X$1,1,1),Shock_dev!$A$1:$CI$1,0),FALSE)</f>
        <v>-7.6448408585378351E-5</v>
      </c>
      <c r="Y72" s="52">
        <f>VLOOKUP($B72,Shock_dev!$A$1:$CI$300,MATCH(DATE(Y$1,1,1),Shock_dev!$A$1:$CI$1,0),FALSE)</f>
        <v>-8.678057647071721E-5</v>
      </c>
      <c r="Z72" s="52">
        <f>VLOOKUP($B72,Shock_dev!$A$1:$CI$300,MATCH(DATE(Z$1,1,1),Shock_dev!$A$1:$CI$1,0),FALSE)</f>
        <v>-8.9272771427014737E-5</v>
      </c>
      <c r="AA72" s="52">
        <f>VLOOKUP($B72,Shock_dev!$A$1:$CI$300,MATCH(DATE(AA$1,1,1),Shock_dev!$A$1:$CI$1,0),FALSE)</f>
        <v>-8.5296029982504643E-5</v>
      </c>
      <c r="AB72" s="52">
        <f>VLOOKUP($B72,Shock_dev!$A$1:$CI$300,MATCH(DATE(AB$1,1,1),Shock_dev!$A$1:$CI$1,0),FALSE)</f>
        <v>-7.6252744616533161E-5</v>
      </c>
      <c r="AC72" s="52">
        <f>VLOOKUP($B72,Shock_dev!$A$1:$CI$300,MATCH(DATE(AC$1,1,1),Shock_dev!$A$1:$CI$1,0),FALSE)</f>
        <v>-6.3520264861619075E-5</v>
      </c>
      <c r="AD72" s="52">
        <f>VLOOKUP($B72,Shock_dev!$A$1:$CI$300,MATCH(DATE(AD$1,1,1),Shock_dev!$A$1:$CI$1,0),FALSE)</f>
        <v>-4.8363921451060491E-5</v>
      </c>
      <c r="AE72" s="52">
        <f>VLOOKUP($B72,Shock_dev!$A$1:$CI$300,MATCH(DATE(AE$1,1,1),Shock_dev!$A$1:$CI$1,0),FALSE)</f>
        <v>-3.1879883486610338E-5</v>
      </c>
      <c r="AF72" s="52">
        <f>VLOOKUP($B72,Shock_dev!$A$1:$CI$300,MATCH(DATE(AF$1,1,1),Shock_dev!$A$1:$CI$1,0),FALSE)</f>
        <v>-1.5006551121531038E-5</v>
      </c>
      <c r="AG72" s="52"/>
      <c r="AH72" s="65">
        <f t="shared" si="1"/>
        <v>9.2058326853289795E-4</v>
      </c>
      <c r="AI72" s="65">
        <f t="shared" si="2"/>
        <v>1.0806159240213937E-3</v>
      </c>
      <c r="AJ72" s="65">
        <f t="shared" si="3"/>
        <v>4.9153735620425219E-4</v>
      </c>
      <c r="AK72" s="65">
        <f t="shared" si="4"/>
        <v>7.4963980115139229E-5</v>
      </c>
      <c r="AL72" s="65">
        <f t="shared" si="5"/>
        <v>-7.8970893957367331E-5</v>
      </c>
      <c r="AM72" s="65">
        <f t="shared" si="6"/>
        <v>-4.7004673107470829E-5</v>
      </c>
      <c r="AN72" s="66"/>
      <c r="AO72" s="65">
        <f t="shared" si="7"/>
        <v>1.0005995962771457E-3</v>
      </c>
      <c r="AP72" s="65">
        <f t="shared" si="8"/>
        <v>2.8325066815969573E-4</v>
      </c>
      <c r="AQ72" s="65">
        <f t="shared" si="9"/>
        <v>-6.298778353241908E-5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7.3845020272663264E-2</v>
      </c>
      <c r="D77" s="52">
        <f t="shared" ref="D77:AF77" si="11">SUM(D60:D69)</f>
        <v>0.12507891626805187</v>
      </c>
      <c r="E77" s="52">
        <f t="shared" si="11"/>
        <v>0.1511223885388995</v>
      </c>
      <c r="F77" s="52">
        <f t="shared" si="11"/>
        <v>0.159489663850407</v>
      </c>
      <c r="G77" s="52">
        <f t="shared" si="11"/>
        <v>0.15810203612794779</v>
      </c>
      <c r="H77" s="52">
        <f t="shared" si="11"/>
        <v>0.15223060939174035</v>
      </c>
      <c r="I77" s="52">
        <f t="shared" si="11"/>
        <v>0.14471429629531857</v>
      </c>
      <c r="J77" s="52">
        <f t="shared" si="11"/>
        <v>0.13684327322013992</v>
      </c>
      <c r="K77" s="52">
        <f t="shared" si="11"/>
        <v>0.12907854561171012</v>
      </c>
      <c r="L77" s="52">
        <f t="shared" si="11"/>
        <v>0.12149026636584383</v>
      </c>
      <c r="M77" s="52">
        <f t="shared" si="11"/>
        <v>0.1140005344922267</v>
      </c>
      <c r="N77" s="52">
        <f t="shared" si="11"/>
        <v>0.10652038554476539</v>
      </c>
      <c r="O77" s="52">
        <f t="shared" si="11"/>
        <v>9.9003908365816296E-2</v>
      </c>
      <c r="P77" s="52">
        <f t="shared" si="11"/>
        <v>9.146284486445555E-2</v>
      </c>
      <c r="Q77" s="52">
        <f t="shared" si="11"/>
        <v>8.3979692867005018E-2</v>
      </c>
      <c r="R77" s="52">
        <f t="shared" si="11"/>
        <v>7.6675625187975022E-2</v>
      </c>
      <c r="S77" s="52">
        <f t="shared" si="11"/>
        <v>6.9695826070080194E-2</v>
      </c>
      <c r="T77" s="52">
        <f t="shared" si="11"/>
        <v>6.3178694599743471E-2</v>
      </c>
      <c r="U77" s="52">
        <f t="shared" si="11"/>
        <v>5.7235018921941348E-2</v>
      </c>
      <c r="V77" s="52">
        <f t="shared" si="11"/>
        <v>5.1935943742609708E-2</v>
      </c>
      <c r="W77" s="52">
        <f t="shared" si="11"/>
        <v>4.7308230298299794E-2</v>
      </c>
      <c r="X77" s="52">
        <f t="shared" si="11"/>
        <v>4.3344279849820283E-2</v>
      </c>
      <c r="Y77" s="52">
        <f t="shared" si="11"/>
        <v>3.9998614852003872E-2</v>
      </c>
      <c r="Z77" s="52">
        <f t="shared" si="11"/>
        <v>3.721073700248035E-2</v>
      </c>
      <c r="AA77" s="52">
        <f t="shared" si="11"/>
        <v>3.4907343727489194E-2</v>
      </c>
      <c r="AB77" s="52">
        <f t="shared" si="11"/>
        <v>3.3015694719353943E-2</v>
      </c>
      <c r="AC77" s="52">
        <f t="shared" si="11"/>
        <v>3.1460867305861742E-2</v>
      </c>
      <c r="AD77" s="52">
        <f t="shared" si="11"/>
        <v>3.0180100194041281E-2</v>
      </c>
      <c r="AE77" s="52">
        <f t="shared" si="11"/>
        <v>2.9119216037298022E-2</v>
      </c>
      <c r="AF77" s="52">
        <f t="shared" si="11"/>
        <v>2.8229026382483112E-2</v>
      </c>
      <c r="AG77" s="67"/>
      <c r="AH77" s="65">
        <f>AVERAGE(C77:G77)</f>
        <v>0.13352760501159389</v>
      </c>
      <c r="AI77" s="65">
        <f>AVERAGE(H77:L77)</f>
        <v>0.13687139817695054</v>
      </c>
      <c r="AJ77" s="65">
        <f>AVERAGE(M77:Q77)</f>
        <v>9.8993473226853784E-2</v>
      </c>
      <c r="AK77" s="65">
        <f>AVERAGE(R77:V77)</f>
        <v>6.3744221704469944E-2</v>
      </c>
      <c r="AL77" s="65">
        <f>AVERAGE(W77:AA77)</f>
        <v>4.055384114601869E-2</v>
      </c>
      <c r="AM77" s="65">
        <f>AVERAGE(AB77:AF77)</f>
        <v>3.040098092780762E-2</v>
      </c>
      <c r="AN77" s="66"/>
      <c r="AO77" s="65">
        <f>AVERAGE(AH77:AI77)</f>
        <v>0.13519950159427221</v>
      </c>
      <c r="AP77" s="65">
        <f>AVERAGE(AJ77:AK77)</f>
        <v>8.1368847465661864E-2</v>
      </c>
      <c r="AQ77" s="65">
        <f>AVERAGE(AL77:AM77)</f>
        <v>3.5477411036913153E-2</v>
      </c>
    </row>
    <row r="78" spans="1:43" s="9" customFormat="1" x14ac:dyDescent="0.25">
      <c r="A78" s="13" t="s">
        <v>399</v>
      </c>
      <c r="B78" s="13"/>
      <c r="C78" s="52">
        <f>SUM(C70:C71)</f>
        <v>4.7590846050657179E-2</v>
      </c>
      <c r="D78" s="52">
        <f t="shared" ref="D78:AF78" si="12">SUM(D70:D71)</f>
        <v>9.7542934688510011E-2</v>
      </c>
      <c r="E78" s="52">
        <f t="shared" si="12"/>
        <v>0.13632618360170262</v>
      </c>
      <c r="F78" s="52">
        <f t="shared" si="12"/>
        <v>0.16093156163681369</v>
      </c>
      <c r="G78" s="52">
        <f t="shared" si="12"/>
        <v>0.17211430134352881</v>
      </c>
      <c r="H78" s="52">
        <f t="shared" si="12"/>
        <v>0.17230224442351191</v>
      </c>
      <c r="I78" s="52">
        <f t="shared" si="12"/>
        <v>0.16444769784455129</v>
      </c>
      <c r="J78" s="52">
        <f t="shared" si="12"/>
        <v>0.15133014371625417</v>
      </c>
      <c r="K78" s="52">
        <f t="shared" si="12"/>
        <v>0.13522708053410226</v>
      </c>
      <c r="L78" s="52">
        <f t="shared" si="12"/>
        <v>0.11783086103413162</v>
      </c>
      <c r="M78" s="52">
        <f t="shared" si="12"/>
        <v>0.10030846318036385</v>
      </c>
      <c r="N78" s="52">
        <f t="shared" si="12"/>
        <v>8.3414657412558921E-2</v>
      </c>
      <c r="O78" s="52">
        <f t="shared" si="12"/>
        <v>6.7609148933230473E-2</v>
      </c>
      <c r="P78" s="52">
        <f t="shared" si="12"/>
        <v>5.3156399527556186E-2</v>
      </c>
      <c r="Q78" s="52">
        <f t="shared" si="12"/>
        <v>4.0208662237670112E-2</v>
      </c>
      <c r="R78" s="52">
        <f t="shared" si="12"/>
        <v>2.8850133027304006E-2</v>
      </c>
      <c r="S78" s="52">
        <f t="shared" si="12"/>
        <v>1.9130298404391111E-2</v>
      </c>
      <c r="T78" s="52">
        <f t="shared" si="12"/>
        <v>1.1069730865670292E-2</v>
      </c>
      <c r="U78" s="52">
        <f t="shared" si="12"/>
        <v>4.657813402050087E-3</v>
      </c>
      <c r="V78" s="52">
        <f t="shared" si="12"/>
        <v>-1.5183370331473683E-4</v>
      </c>
      <c r="W78" s="52">
        <f t="shared" si="12"/>
        <v>-3.4486389956510091E-3</v>
      </c>
      <c r="X78" s="52">
        <f t="shared" si="12"/>
        <v>-5.3607931695011553E-3</v>
      </c>
      <c r="Y78" s="52">
        <f t="shared" si="12"/>
        <v>-6.0556617827989233E-3</v>
      </c>
      <c r="Z78" s="52">
        <f t="shared" si="12"/>
        <v>-5.7255167723566126E-3</v>
      </c>
      <c r="AA78" s="52">
        <f t="shared" si="12"/>
        <v>-4.5780699895732252E-3</v>
      </c>
      <c r="AB78" s="52">
        <f t="shared" si="12"/>
        <v>-2.8198689511334807E-3</v>
      </c>
      <c r="AC78" s="52">
        <f t="shared" si="12"/>
        <v>-6.5047205389406611E-4</v>
      </c>
      <c r="AD78" s="52">
        <f t="shared" si="12"/>
        <v>1.7498335926023727E-3</v>
      </c>
      <c r="AE78" s="52">
        <f t="shared" si="12"/>
        <v>4.2269886092385096E-3</v>
      </c>
      <c r="AF78" s="52">
        <f t="shared" si="12"/>
        <v>6.6520468882084087E-3</v>
      </c>
      <c r="AG78" s="67"/>
      <c r="AH78" s="65">
        <f>AVERAGE(C78:G78)</f>
        <v>0.12290116546424246</v>
      </c>
      <c r="AI78" s="65">
        <f>AVERAGE(H78:L78)</f>
        <v>0.14822760551051026</v>
      </c>
      <c r="AJ78" s="65">
        <f>AVERAGE(M78:Q78)</f>
        <v>6.8939466258275919E-2</v>
      </c>
      <c r="AK78" s="65">
        <f>AVERAGE(R78:V78)</f>
        <v>1.2711228399220153E-2</v>
      </c>
      <c r="AL78" s="65">
        <f>AVERAGE(W78:AA78)</f>
        <v>-5.0337361419761856E-3</v>
      </c>
      <c r="AM78" s="65">
        <f>AVERAGE(AB78:AF78)</f>
        <v>1.8317056170043488E-3</v>
      </c>
      <c r="AN78" s="66"/>
      <c r="AO78" s="65">
        <f>AVERAGE(AH78:AI78)</f>
        <v>0.13556438548737637</v>
      </c>
      <c r="AP78" s="65">
        <f>AVERAGE(AJ78:AK78)</f>
        <v>4.0825347328748034E-2</v>
      </c>
      <c r="AQ78" s="65">
        <f>AVERAGE(AL78:AM78)</f>
        <v>-1.6010152624859183E-3</v>
      </c>
    </row>
    <row r="79" spans="1:43" s="9" customFormat="1" x14ac:dyDescent="0.25">
      <c r="A79" s="13" t="s">
        <v>421</v>
      </c>
      <c r="B79" s="13"/>
      <c r="C79" s="52">
        <f>SUM(C53:C58)</f>
        <v>7.7302843174875142E-3</v>
      </c>
      <c r="D79" s="52">
        <f t="shared" ref="D79:AF79" si="13">SUM(D53:D58)</f>
        <v>1.4116498321067514E-2</v>
      </c>
      <c r="E79" s="52">
        <f t="shared" si="13"/>
        <v>1.7880540470673639E-2</v>
      </c>
      <c r="F79" s="52">
        <f t="shared" si="13"/>
        <v>1.9379967906836538E-2</v>
      </c>
      <c r="G79" s="52">
        <f t="shared" si="13"/>
        <v>1.9171654987670018E-2</v>
      </c>
      <c r="H79" s="52">
        <f t="shared" si="13"/>
        <v>1.7785793269196278E-2</v>
      </c>
      <c r="I79" s="52">
        <f t="shared" si="13"/>
        <v>1.5675963713082601E-2</v>
      </c>
      <c r="J79" s="52">
        <f t="shared" si="13"/>
        <v>1.320049649573362E-2</v>
      </c>
      <c r="K79" s="52">
        <f t="shared" si="13"/>
        <v>1.0621472595302623E-2</v>
      </c>
      <c r="L79" s="52">
        <f t="shared" si="13"/>
        <v>8.1151531020274142E-3</v>
      </c>
      <c r="M79" s="52">
        <f t="shared" si="13"/>
        <v>5.7897845432140216E-3</v>
      </c>
      <c r="N79" s="52">
        <f t="shared" si="13"/>
        <v>3.7045181796765618E-3</v>
      </c>
      <c r="O79" s="52">
        <f t="shared" si="13"/>
        <v>1.8857594563079431E-3</v>
      </c>
      <c r="P79" s="52">
        <f t="shared" si="13"/>
        <v>3.4003651778426311E-4</v>
      </c>
      <c r="Q79" s="52">
        <f t="shared" si="13"/>
        <v>-9.3572627968467516E-4</v>
      </c>
      <c r="R79" s="52">
        <f t="shared" si="13"/>
        <v>-1.9500410536325919E-3</v>
      </c>
      <c r="S79" s="52">
        <f t="shared" si="13"/>
        <v>-2.7132924520283227E-3</v>
      </c>
      <c r="T79" s="52">
        <f t="shared" si="13"/>
        <v>-3.2382000326737145E-3</v>
      </c>
      <c r="U79" s="52">
        <f t="shared" si="13"/>
        <v>-3.5405587719036197E-3</v>
      </c>
      <c r="V79" s="52">
        <f t="shared" si="13"/>
        <v>-3.6398928261094868E-3</v>
      </c>
      <c r="W79" s="52">
        <f t="shared" si="13"/>
        <v>-3.5602924136459106E-3</v>
      </c>
      <c r="X79" s="52">
        <f t="shared" si="13"/>
        <v>-3.329236505342165E-3</v>
      </c>
      <c r="Y79" s="52">
        <f t="shared" si="13"/>
        <v>-2.977497293511103E-3</v>
      </c>
      <c r="Z79" s="52">
        <f t="shared" si="13"/>
        <v>-2.5366111694632527E-3</v>
      </c>
      <c r="AA79" s="52">
        <f t="shared" si="13"/>
        <v>-2.0377997853010194E-3</v>
      </c>
      <c r="AB79" s="52">
        <f t="shared" si="13"/>
        <v>-1.5095657349424047E-3</v>
      </c>
      <c r="AC79" s="52">
        <f t="shared" si="13"/>
        <v>-9.7753507430930727E-4</v>
      </c>
      <c r="AD79" s="52">
        <f t="shared" si="13"/>
        <v>-4.6299637233921092E-4</v>
      </c>
      <c r="AE79" s="52">
        <f t="shared" si="13"/>
        <v>1.7602968969524218E-5</v>
      </c>
      <c r="AF79" s="52">
        <f t="shared" si="13"/>
        <v>4.5185095849865822E-4</v>
      </c>
      <c r="AG79" s="67"/>
      <c r="AH79" s="65">
        <f t="shared" si="1"/>
        <v>1.5655789200747044E-2</v>
      </c>
      <c r="AI79" s="65">
        <f t="shared" si="2"/>
        <v>1.3079775835068507E-2</v>
      </c>
      <c r="AJ79" s="65">
        <f t="shared" si="3"/>
        <v>2.1568744834596235E-3</v>
      </c>
      <c r="AK79" s="65">
        <f t="shared" si="4"/>
        <v>-3.0163970272695474E-3</v>
      </c>
      <c r="AL79" s="65">
        <f t="shared" si="5"/>
        <v>-2.8882874334526902E-3</v>
      </c>
      <c r="AM79" s="65">
        <f t="shared" si="6"/>
        <v>-4.9612865082454809E-4</v>
      </c>
      <c r="AN79" s="66"/>
      <c r="AO79" s="65">
        <f t="shared" si="7"/>
        <v>1.4367782517907775E-2</v>
      </c>
      <c r="AP79" s="65">
        <f t="shared" si="8"/>
        <v>-4.2976127190496195E-4</v>
      </c>
      <c r="AQ79" s="65">
        <f t="shared" si="9"/>
        <v>-1.6922080421386191E-3</v>
      </c>
    </row>
    <row r="80" spans="1:43" s="9" customFormat="1" x14ac:dyDescent="0.25">
      <c r="A80" s="13" t="s">
        <v>423</v>
      </c>
      <c r="B80" s="13"/>
      <c r="C80" s="52">
        <f>C59</f>
        <v>2.0149633290335069E-3</v>
      </c>
      <c r="D80" s="52">
        <f t="shared" ref="D80:AF80" si="14">D59</f>
        <v>4.5340553139393662E-3</v>
      </c>
      <c r="E80" s="52">
        <f t="shared" si="14"/>
        <v>6.5148688551793432E-3</v>
      </c>
      <c r="F80" s="52">
        <f t="shared" si="14"/>
        <v>7.6436019829501031E-3</v>
      </c>
      <c r="G80" s="52">
        <f t="shared" si="14"/>
        <v>8.0079003653527828E-3</v>
      </c>
      <c r="H80" s="52">
        <f t="shared" si="14"/>
        <v>7.8443477582485262E-3</v>
      </c>
      <c r="I80" s="52">
        <f t="shared" si="14"/>
        <v>7.3949779461223459E-3</v>
      </c>
      <c r="J80" s="52">
        <f t="shared" si="14"/>
        <v>6.8435913875910977E-3</v>
      </c>
      <c r="K80" s="52">
        <f t="shared" si="14"/>
        <v>6.3021397922427974E-3</v>
      </c>
      <c r="L80" s="52">
        <f t="shared" si="14"/>
        <v>5.8221702991416999E-3</v>
      </c>
      <c r="M80" s="52">
        <f t="shared" si="14"/>
        <v>5.4146446983262177E-3</v>
      </c>
      <c r="N80" s="52">
        <f t="shared" si="14"/>
        <v>5.0685984470384728E-3</v>
      </c>
      <c r="O80" s="52">
        <f t="shared" si="14"/>
        <v>4.7648679129541635E-3</v>
      </c>
      <c r="P80" s="52">
        <f t="shared" si="14"/>
        <v>4.484427151688444E-3</v>
      </c>
      <c r="Q80" s="52">
        <f t="shared" si="14"/>
        <v>4.2129023157908676E-3</v>
      </c>
      <c r="R80" s="52">
        <f t="shared" si="14"/>
        <v>3.9416503322586031E-3</v>
      </c>
      <c r="S80" s="52">
        <f t="shared" si="14"/>
        <v>3.6674459005543942E-3</v>
      </c>
      <c r="T80" s="52">
        <f t="shared" si="14"/>
        <v>3.3909851866611475E-3</v>
      </c>
      <c r="U80" s="52">
        <f t="shared" si="14"/>
        <v>3.1151345393854264E-3</v>
      </c>
      <c r="V80" s="52">
        <f t="shared" si="14"/>
        <v>2.8434331790788423E-3</v>
      </c>
      <c r="W80" s="52">
        <f t="shared" si="14"/>
        <v>2.5788990695657693E-3</v>
      </c>
      <c r="X80" s="52">
        <f t="shared" si="14"/>
        <v>2.323578971201533E-3</v>
      </c>
      <c r="Y80" s="52">
        <f t="shared" si="14"/>
        <v>2.0782102252479544E-3</v>
      </c>
      <c r="Z80" s="52">
        <f t="shared" si="14"/>
        <v>1.8425579781670982E-3</v>
      </c>
      <c r="AA80" s="52">
        <f t="shared" si="14"/>
        <v>1.6157231983051324E-3</v>
      </c>
      <c r="AB80" s="52">
        <f t="shared" si="14"/>
        <v>1.3966861126666922E-3</v>
      </c>
      <c r="AC80" s="52">
        <f t="shared" si="14"/>
        <v>1.184466522180493E-3</v>
      </c>
      <c r="AD80" s="52">
        <f t="shared" si="14"/>
        <v>9.7843144501191391E-4</v>
      </c>
      <c r="AE80" s="52">
        <f t="shared" si="14"/>
        <v>7.7845921905520411E-4</v>
      </c>
      <c r="AF80" s="52">
        <f t="shared" si="14"/>
        <v>5.8478681536092906E-4</v>
      </c>
      <c r="AG80" s="67"/>
      <c r="AH80" s="65">
        <f t="shared" si="1"/>
        <v>5.7430779692910199E-3</v>
      </c>
      <c r="AI80" s="65">
        <f t="shared" si="2"/>
        <v>6.8414454366692943E-3</v>
      </c>
      <c r="AJ80" s="65">
        <f t="shared" si="3"/>
        <v>4.7890881051596331E-3</v>
      </c>
      <c r="AK80" s="65">
        <f t="shared" si="4"/>
        <v>3.3917298275876829E-3</v>
      </c>
      <c r="AL80" s="65">
        <f t="shared" si="5"/>
        <v>2.0877938884974975E-3</v>
      </c>
      <c r="AM80" s="65">
        <f t="shared" si="6"/>
        <v>9.845660228550465E-4</v>
      </c>
      <c r="AN80" s="66"/>
      <c r="AO80" s="65">
        <f t="shared" si="7"/>
        <v>6.2922617029801571E-3</v>
      </c>
      <c r="AP80" s="65">
        <f t="shared" si="8"/>
        <v>4.0904089663736584E-3</v>
      </c>
      <c r="AQ80" s="65">
        <f t="shared" si="9"/>
        <v>1.536179955676272E-3</v>
      </c>
    </row>
    <row r="81" spans="1:43" s="9" customFormat="1" x14ac:dyDescent="0.25">
      <c r="A81" s="13" t="s">
        <v>426</v>
      </c>
      <c r="B81" s="13"/>
      <c r="C81" s="52">
        <f>C72</f>
        <v>3.4432979776601215E-4</v>
      </c>
      <c r="D81" s="52">
        <f t="shared" ref="D81:AF81" si="15">D72</f>
        <v>7.2836495678062706E-4</v>
      </c>
      <c r="E81" s="52">
        <f t="shared" si="15"/>
        <v>1.0288671902632853E-3</v>
      </c>
      <c r="F81" s="52">
        <f t="shared" si="15"/>
        <v>1.2132424565106956E-3</v>
      </c>
      <c r="G81" s="52">
        <f t="shared" si="15"/>
        <v>1.2881119413438698E-3</v>
      </c>
      <c r="H81" s="52">
        <f t="shared" si="15"/>
        <v>1.2766957549357595E-3</v>
      </c>
      <c r="I81" s="52">
        <f t="shared" si="15"/>
        <v>1.2059228764046157E-3</v>
      </c>
      <c r="J81" s="52">
        <f t="shared" si="15"/>
        <v>1.0995034461856719E-3</v>
      </c>
      <c r="K81" s="52">
        <f t="shared" si="15"/>
        <v>9.7535660994394857E-4</v>
      </c>
      <c r="L81" s="52">
        <f t="shared" si="15"/>
        <v>8.4560093263697249E-4</v>
      </c>
      <c r="M81" s="52">
        <f t="shared" si="15"/>
        <v>7.1769845619421176E-4</v>
      </c>
      <c r="N81" s="52">
        <f t="shared" si="15"/>
        <v>5.9587156973048587E-4</v>
      </c>
      <c r="O81" s="52">
        <f t="shared" si="15"/>
        <v>4.823084939929251E-4</v>
      </c>
      <c r="P81" s="52">
        <f t="shared" si="15"/>
        <v>3.7807149882341601E-4</v>
      </c>
      <c r="Q81" s="52">
        <f t="shared" si="15"/>
        <v>2.8373676228022205E-4</v>
      </c>
      <c r="R81" s="52">
        <f t="shared" si="15"/>
        <v>1.9968867279611423E-4</v>
      </c>
      <c r="S81" s="52">
        <f t="shared" si="15"/>
        <v>1.2629247863502093E-4</v>
      </c>
      <c r="T81" s="52">
        <f t="shared" si="15"/>
        <v>6.3863466831790979E-5</v>
      </c>
      <c r="U81" s="52">
        <f t="shared" si="15"/>
        <v>1.2580740850302485E-5</v>
      </c>
      <c r="V81" s="52">
        <f t="shared" si="15"/>
        <v>-2.7605458537532452E-5</v>
      </c>
      <c r="W81" s="52">
        <f t="shared" si="15"/>
        <v>-5.7056683321221652E-5</v>
      </c>
      <c r="X81" s="52">
        <f t="shared" si="15"/>
        <v>-7.6448408585378351E-5</v>
      </c>
      <c r="Y81" s="52">
        <f t="shared" si="15"/>
        <v>-8.678057647071721E-5</v>
      </c>
      <c r="Z81" s="52">
        <f t="shared" si="15"/>
        <v>-8.9272771427014737E-5</v>
      </c>
      <c r="AA81" s="52">
        <f t="shared" si="15"/>
        <v>-8.5296029982504643E-5</v>
      </c>
      <c r="AB81" s="52">
        <f t="shared" si="15"/>
        <v>-7.6252744616533161E-5</v>
      </c>
      <c r="AC81" s="52">
        <f t="shared" si="15"/>
        <v>-6.3520264861619075E-5</v>
      </c>
      <c r="AD81" s="52">
        <f t="shared" si="15"/>
        <v>-4.8363921451060491E-5</v>
      </c>
      <c r="AE81" s="52">
        <f t="shared" si="15"/>
        <v>-3.1879883486610338E-5</v>
      </c>
      <c r="AF81" s="52">
        <f t="shared" si="15"/>
        <v>-1.5006551121531038E-5</v>
      </c>
      <c r="AG81" s="67"/>
      <c r="AH81" s="65">
        <f>AVERAGE(C81:G81)</f>
        <v>9.2058326853289795E-4</v>
      </c>
      <c r="AI81" s="65">
        <f>AVERAGE(H81:L81)</f>
        <v>1.0806159240213937E-3</v>
      </c>
      <c r="AJ81" s="65">
        <f>AVERAGE(M81:Q81)</f>
        <v>4.9153735620425219E-4</v>
      </c>
      <c r="AK81" s="65">
        <f>AVERAGE(R81:V81)</f>
        <v>7.4963980115139229E-5</v>
      </c>
      <c r="AL81" s="65">
        <f>AVERAGE(W81:AA81)</f>
        <v>-7.8970893957367331E-5</v>
      </c>
      <c r="AM81" s="65">
        <f>AVERAGE(AB81:AF81)</f>
        <v>-4.7004673107470829E-5</v>
      </c>
      <c r="AN81" s="66"/>
      <c r="AO81" s="65">
        <f>AVERAGE(AH81:AI81)</f>
        <v>1.0005995962771457E-3</v>
      </c>
      <c r="AP81" s="65">
        <f>AVERAGE(AJ81:AK81)</f>
        <v>2.8325066815969573E-4</v>
      </c>
      <c r="AQ81" s="65">
        <f>AVERAGE(AL81:AM81)</f>
        <v>-6.298778353241908E-5</v>
      </c>
    </row>
    <row r="82" spans="1:43" s="9" customFormat="1" x14ac:dyDescent="0.25">
      <c r="A82" s="13" t="s">
        <v>425</v>
      </c>
      <c r="B82" s="13"/>
      <c r="C82" s="52">
        <f>SUM(C51:C52)</f>
        <v>1.8223280111696386E-3</v>
      </c>
      <c r="D82" s="52">
        <f t="shared" ref="D82:AF82" si="16">SUM(D51:D52)</f>
        <v>3.7074477810267589E-3</v>
      </c>
      <c r="E82" s="52">
        <f t="shared" si="16"/>
        <v>5.1348910540051067E-3</v>
      </c>
      <c r="F82" s="52">
        <f t="shared" si="16"/>
        <v>5.9718507037307255E-3</v>
      </c>
      <c r="G82" s="52">
        <f t="shared" si="16"/>
        <v>6.2305422452035271E-3</v>
      </c>
      <c r="H82" s="52">
        <f t="shared" si="16"/>
        <v>6.0019612413535137E-3</v>
      </c>
      <c r="I82" s="52">
        <f t="shared" si="16"/>
        <v>5.4130749373387538E-3</v>
      </c>
      <c r="J82" s="52">
        <f t="shared" si="16"/>
        <v>4.5941920267929303E-3</v>
      </c>
      <c r="K82" s="52">
        <f t="shared" si="16"/>
        <v>3.6590727986646841E-3</v>
      </c>
      <c r="L82" s="52">
        <f t="shared" si="16"/>
        <v>2.6962103659064793E-3</v>
      </c>
      <c r="M82" s="52">
        <f t="shared" si="16"/>
        <v>1.7681505718511988E-3</v>
      </c>
      <c r="N82" s="52">
        <f t="shared" si="16"/>
        <v>9.1508855322763416E-4</v>
      </c>
      <c r="O82" s="52">
        <f t="shared" si="16"/>
        <v>1.5998054070198394E-4</v>
      </c>
      <c r="P82" s="52">
        <f t="shared" si="16"/>
        <v>-4.863469857118905E-4</v>
      </c>
      <c r="Q82" s="52">
        <f t="shared" si="16"/>
        <v>-1.0206354115826852E-3</v>
      </c>
      <c r="R82" s="52">
        <f t="shared" si="16"/>
        <v>-1.4443074361874027E-3</v>
      </c>
      <c r="S82" s="52">
        <f t="shared" si="16"/>
        <v>-1.7612935003412373E-3</v>
      </c>
      <c r="T82" s="52">
        <f t="shared" si="16"/>
        <v>-1.9771960558085762E-3</v>
      </c>
      <c r="U82" s="52">
        <f t="shared" si="16"/>
        <v>-2.0989860939446396E-3</v>
      </c>
      <c r="V82" s="52">
        <f t="shared" si="16"/>
        <v>-2.1349477837426752E-3</v>
      </c>
      <c r="W82" s="52">
        <f t="shared" si="16"/>
        <v>-2.0948121765089305E-3</v>
      </c>
      <c r="X82" s="52">
        <f t="shared" si="16"/>
        <v>-1.9894868010278399E-3</v>
      </c>
      <c r="Y82" s="52">
        <f t="shared" si="16"/>
        <v>-1.8309846068540034E-3</v>
      </c>
      <c r="Z82" s="52">
        <f t="shared" si="16"/>
        <v>-1.6317734863273464E-3</v>
      </c>
      <c r="AA82" s="52">
        <f t="shared" si="16"/>
        <v>-1.4043506242044368E-3</v>
      </c>
      <c r="AB82" s="52">
        <f t="shared" si="16"/>
        <v>-1.1605144844478324E-3</v>
      </c>
      <c r="AC82" s="52">
        <f t="shared" si="16"/>
        <v>-9.1110431886151991E-4</v>
      </c>
      <c r="AD82" s="52">
        <f t="shared" si="16"/>
        <v>-6.6549921510315204E-4</v>
      </c>
      <c r="AE82" s="52">
        <f t="shared" si="16"/>
        <v>-4.3136323080572087E-4</v>
      </c>
      <c r="AF82" s="52">
        <f t="shared" si="16"/>
        <v>-2.1472154409811885E-4</v>
      </c>
      <c r="AG82" s="67"/>
      <c r="AH82" s="65">
        <f>AVERAGE(C82:G82)</f>
        <v>4.5734119590271505E-3</v>
      </c>
      <c r="AI82" s="65">
        <f>AVERAGE(H82:L82)</f>
        <v>4.472902274011272E-3</v>
      </c>
      <c r="AJ82" s="65">
        <f>AVERAGE(M82:Q82)</f>
        <v>2.6724745369724825E-4</v>
      </c>
      <c r="AK82" s="65">
        <f>AVERAGE(R82:V82)</f>
        <v>-1.8833461740049059E-3</v>
      </c>
      <c r="AL82" s="65">
        <f>AVERAGE(W82:AA82)</f>
        <v>-1.7902815389845114E-3</v>
      </c>
      <c r="AM82" s="65">
        <f>AVERAGE(AB82:AF82)</f>
        <v>-6.766405586632688E-4</v>
      </c>
      <c r="AN82" s="66"/>
      <c r="AO82" s="65">
        <f>AVERAGE(AH82:AI82)</f>
        <v>4.5231571165192108E-3</v>
      </c>
      <c r="AP82" s="65">
        <f>AVERAGE(AJ82:AK82)</f>
        <v>-8.0804936015382877E-4</v>
      </c>
      <c r="AQ82" s="65">
        <f>AVERAGE(AL82:AM82)</f>
        <v>-1.2334610488238902E-3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7.9703242297334399E-4</v>
      </c>
      <c r="D87" s="52">
        <f t="shared" ref="D87:AF92" si="20">D60</f>
        <v>1.4860751361826909E-3</v>
      </c>
      <c r="E87" s="52">
        <f t="shared" si="20"/>
        <v>2.0760533019701347E-3</v>
      </c>
      <c r="F87" s="52">
        <f t="shared" si="20"/>
        <v>2.6147863219702517E-3</v>
      </c>
      <c r="G87" s="52">
        <f t="shared" si="20"/>
        <v>3.159431456046983E-3</v>
      </c>
      <c r="H87" s="52">
        <f t="shared" si="20"/>
        <v>3.765986653075364E-3</v>
      </c>
      <c r="I87" s="52">
        <f t="shared" si="20"/>
        <v>4.4819351966725275E-3</v>
      </c>
      <c r="J87" s="52">
        <f t="shared" si="20"/>
        <v>5.3441533657031665E-3</v>
      </c>
      <c r="K87" s="52">
        <f t="shared" si="20"/>
        <v>6.3784737670191964E-3</v>
      </c>
      <c r="L87" s="52">
        <f t="shared" si="20"/>
        <v>7.5985075608992134E-3</v>
      </c>
      <c r="M87" s="52">
        <f t="shared" si="20"/>
        <v>9.0038343070278706E-3</v>
      </c>
      <c r="N87" s="52">
        <f t="shared" si="20"/>
        <v>1.0581720094327665E-2</v>
      </c>
      <c r="O87" s="52">
        <f t="shared" si="20"/>
        <v>1.2306178801875504E-2</v>
      </c>
      <c r="P87" s="52">
        <f t="shared" si="20"/>
        <v>1.4131534228474997E-2</v>
      </c>
      <c r="Q87" s="52">
        <f t="shared" si="20"/>
        <v>1.6004515585403407E-2</v>
      </c>
      <c r="R87" s="52">
        <f t="shared" si="20"/>
        <v>1.7861698549576602E-2</v>
      </c>
      <c r="S87" s="52">
        <f t="shared" si="20"/>
        <v>1.9638637093864982E-2</v>
      </c>
      <c r="T87" s="52">
        <f t="shared" si="20"/>
        <v>2.1276990373026935E-2</v>
      </c>
      <c r="U87" s="52">
        <f t="shared" si="20"/>
        <v>2.2732610700290895E-2</v>
      </c>
      <c r="V87" s="52">
        <f t="shared" si="20"/>
        <v>2.3974998039479053E-2</v>
      </c>
      <c r="W87" s="52">
        <f t="shared" si="20"/>
        <v>2.4993460104974507E-2</v>
      </c>
      <c r="X87" s="52">
        <f t="shared" si="20"/>
        <v>2.5789621472465361E-2</v>
      </c>
      <c r="Y87" s="52">
        <f t="shared" si="20"/>
        <v>2.6379938828337279E-2</v>
      </c>
      <c r="Z87" s="52">
        <f t="shared" si="20"/>
        <v>2.6787086705095251E-2</v>
      </c>
      <c r="AA87" s="52">
        <f t="shared" si="20"/>
        <v>2.7037596900666514E-2</v>
      </c>
      <c r="AB87" s="52">
        <f t="shared" si="20"/>
        <v>2.715961911237472E-2</v>
      </c>
      <c r="AC87" s="52">
        <f t="shared" si="20"/>
        <v>2.7176139068380425E-2</v>
      </c>
      <c r="AD87" s="52">
        <f t="shared" si="20"/>
        <v>2.7112105213754418E-2</v>
      </c>
      <c r="AE87" s="52">
        <f t="shared" si="20"/>
        <v>2.6985916491225316E-2</v>
      </c>
      <c r="AF87" s="52">
        <f t="shared" si="20"/>
        <v>2.6813106120360908E-2</v>
      </c>
      <c r="AH87" s="65">
        <f t="shared" ref="AH87:AH93" si="21">AVERAGE(C87:G87)</f>
        <v>2.0266757278286805E-3</v>
      </c>
      <c r="AI87" s="65">
        <f t="shared" ref="AI87:AI93" si="22">AVERAGE(H87:L87)</f>
        <v>5.5138113086738941E-3</v>
      </c>
      <c r="AJ87" s="65">
        <f t="shared" ref="AJ87:AJ93" si="23">AVERAGE(M87:Q87)</f>
        <v>1.2405556603421889E-2</v>
      </c>
      <c r="AK87" s="65">
        <f t="shared" ref="AK87:AK93" si="24">AVERAGE(R87:V87)</f>
        <v>2.1096986951247697E-2</v>
      </c>
      <c r="AL87" s="65">
        <f t="shared" ref="AL87:AL93" si="25">AVERAGE(W87:AA87)</f>
        <v>2.6197540802307785E-2</v>
      </c>
      <c r="AM87" s="65">
        <f t="shared" ref="AM87:AM93" si="26">AVERAGE(AB87:AF87)</f>
        <v>2.7049377201219159E-2</v>
      </c>
      <c r="AN87" s="66"/>
      <c r="AO87" s="65">
        <f t="shared" ref="AO87:AO93" si="27">AVERAGE(AH87:AI87)</f>
        <v>3.7702435182512873E-3</v>
      </c>
      <c r="AP87" s="65">
        <f t="shared" ref="AP87:AP93" si="28">AVERAGE(AJ87:AK87)</f>
        <v>1.6751271777334792E-2</v>
      </c>
      <c r="AQ87" s="65">
        <f t="shared" ref="AQ87:AQ93" si="29">AVERAGE(AL87:AM87)</f>
        <v>2.6623459001763473E-2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1.8505565428592958E-5</v>
      </c>
      <c r="D88" s="52">
        <f t="shared" ref="D88:R88" si="30">D61</f>
        <v>3.6215667871325591E-5</v>
      </c>
      <c r="E88" s="52">
        <f t="shared" si="30"/>
        <v>5.0801271166842023E-5</v>
      </c>
      <c r="F88" s="52">
        <f t="shared" si="30"/>
        <v>6.3009673096723221E-5</v>
      </c>
      <c r="G88" s="52">
        <f t="shared" si="30"/>
        <v>7.5061193341637329E-5</v>
      </c>
      <c r="H88" s="52">
        <f t="shared" si="30"/>
        <v>8.7541540636726177E-5</v>
      </c>
      <c r="I88" s="52">
        <f t="shared" si="30"/>
        <v>1.0203162142943781E-4</v>
      </c>
      <c r="J88" s="52">
        <f t="shared" si="30"/>
        <v>1.1941970646764185E-4</v>
      </c>
      <c r="K88" s="52">
        <f t="shared" si="30"/>
        <v>1.4109970770651982E-4</v>
      </c>
      <c r="L88" s="52">
        <f t="shared" si="30"/>
        <v>1.6663434587946404E-4</v>
      </c>
      <c r="M88" s="52">
        <f t="shared" si="30"/>
        <v>1.9561074887809867E-4</v>
      </c>
      <c r="N88" s="52">
        <f t="shared" si="30"/>
        <v>2.286446855480833E-4</v>
      </c>
      <c r="O88" s="52">
        <f t="shared" si="30"/>
        <v>2.6496100373239566E-4</v>
      </c>
      <c r="P88" s="52">
        <f t="shared" si="30"/>
        <v>3.0309158998653496E-4</v>
      </c>
      <c r="Q88" s="52">
        <f t="shared" si="30"/>
        <v>3.4223462007712194E-4</v>
      </c>
      <c r="R88" s="52">
        <f t="shared" si="30"/>
        <v>3.8106936261173859E-4</v>
      </c>
      <c r="S88" s="52">
        <f t="shared" si="20"/>
        <v>4.1805715841956729E-4</v>
      </c>
      <c r="T88" s="52">
        <f t="shared" si="20"/>
        <v>4.5251720694274158E-4</v>
      </c>
      <c r="U88" s="52">
        <f t="shared" si="20"/>
        <v>4.8335258702518583E-4</v>
      </c>
      <c r="V88" s="52">
        <f t="shared" si="20"/>
        <v>5.09271259414886E-4</v>
      </c>
      <c r="W88" s="52">
        <f t="shared" si="20"/>
        <v>5.3066517843550827E-4</v>
      </c>
      <c r="X88" s="52">
        <f t="shared" si="20"/>
        <v>5.4792035057698815E-4</v>
      </c>
      <c r="Y88" s="52">
        <f t="shared" si="20"/>
        <v>5.6051057714271314E-4</v>
      </c>
      <c r="Z88" s="52">
        <f t="shared" si="20"/>
        <v>5.6912106063611984E-4</v>
      </c>
      <c r="AA88" s="52">
        <f t="shared" si="20"/>
        <v>5.7421245588794225E-4</v>
      </c>
      <c r="AB88" s="52">
        <f t="shared" si="20"/>
        <v>5.7691216340909144E-4</v>
      </c>
      <c r="AC88" s="52">
        <f t="shared" si="20"/>
        <v>5.7701738189430923E-4</v>
      </c>
      <c r="AD88" s="52">
        <f t="shared" si="20"/>
        <v>5.7523887896486275E-4</v>
      </c>
      <c r="AE88" s="52">
        <f t="shared" si="20"/>
        <v>5.7275788984339712E-4</v>
      </c>
      <c r="AF88" s="52">
        <f t="shared" si="20"/>
        <v>5.6858246509992275E-4</v>
      </c>
      <c r="AH88" s="65">
        <f t="shared" si="21"/>
        <v>4.871867418102423E-5</v>
      </c>
      <c r="AI88" s="65">
        <f t="shared" si="22"/>
        <v>1.2334538442395796E-4</v>
      </c>
      <c r="AJ88" s="65">
        <f t="shared" si="23"/>
        <v>2.669085296444469E-4</v>
      </c>
      <c r="AK88" s="65">
        <f t="shared" si="24"/>
        <v>4.488535148828238E-4</v>
      </c>
      <c r="AL88" s="65">
        <f t="shared" si="25"/>
        <v>5.5648592453585435E-4</v>
      </c>
      <c r="AM88" s="65">
        <f t="shared" si="26"/>
        <v>5.7410175584231662E-4</v>
      </c>
      <c r="AN88" s="66"/>
      <c r="AO88" s="65">
        <f t="shared" si="27"/>
        <v>8.603202930249109E-5</v>
      </c>
      <c r="AP88" s="65">
        <f t="shared" si="28"/>
        <v>3.5788102226363538E-4</v>
      </c>
      <c r="AQ88" s="65">
        <f t="shared" si="29"/>
        <v>5.6529384018908554E-4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8.5360915904722952E-3</v>
      </c>
      <c r="D89" s="52">
        <f t="shared" si="20"/>
        <v>1.3971200378529959E-2</v>
      </c>
      <c r="E89" s="52">
        <f t="shared" si="20"/>
        <v>1.6553746772710796E-2</v>
      </c>
      <c r="F89" s="52">
        <f t="shared" si="20"/>
        <v>1.728361939943648E-2</v>
      </c>
      <c r="G89" s="52">
        <f t="shared" si="20"/>
        <v>1.7022112312733071E-2</v>
      </c>
      <c r="H89" s="52">
        <f t="shared" si="20"/>
        <v>1.6303880751081898E-2</v>
      </c>
      <c r="I89" s="52">
        <f t="shared" si="20"/>
        <v>1.5408246013737567E-2</v>
      </c>
      <c r="J89" s="52">
        <f t="shared" si="20"/>
        <v>1.4458341030439078E-2</v>
      </c>
      <c r="K89" s="52">
        <f t="shared" si="20"/>
        <v>1.3497711582645998E-2</v>
      </c>
      <c r="L89" s="52">
        <f t="shared" si="20"/>
        <v>1.2531920626295018E-2</v>
      </c>
      <c r="M89" s="52">
        <f t="shared" si="20"/>
        <v>1.1551895840517369E-2</v>
      </c>
      <c r="N89" s="52">
        <f t="shared" si="20"/>
        <v>1.0549665776145755E-2</v>
      </c>
      <c r="O89" s="52">
        <f t="shared" si="20"/>
        <v>9.5242961647504926E-3</v>
      </c>
      <c r="P89" s="52">
        <f t="shared" si="20"/>
        <v>8.483836782882042E-3</v>
      </c>
      <c r="Q89" s="52">
        <f t="shared" si="20"/>
        <v>7.4433527420117223E-3</v>
      </c>
      <c r="R89" s="52">
        <f t="shared" si="20"/>
        <v>6.4252420386430248E-3</v>
      </c>
      <c r="S89" s="52">
        <f t="shared" si="20"/>
        <v>5.4519988706533389E-3</v>
      </c>
      <c r="T89" s="52">
        <f t="shared" si="20"/>
        <v>4.5454350784436106E-3</v>
      </c>
      <c r="U89" s="52">
        <f t="shared" si="20"/>
        <v>3.7235478558969317E-3</v>
      </c>
      <c r="V89" s="52">
        <f t="shared" si="20"/>
        <v>2.9982579846571642E-3</v>
      </c>
      <c r="W89" s="52">
        <f t="shared" si="20"/>
        <v>2.3737263317645954E-3</v>
      </c>
      <c r="X89" s="52">
        <f t="shared" si="20"/>
        <v>1.8486508669180602E-3</v>
      </c>
      <c r="Y89" s="52">
        <f t="shared" si="20"/>
        <v>1.4167345948546978E-3</v>
      </c>
      <c r="Z89" s="52">
        <f t="shared" si="20"/>
        <v>1.0679505925756459E-3</v>
      </c>
      <c r="AA89" s="52">
        <f t="shared" si="20"/>
        <v>7.9100451892584911E-4</v>
      </c>
      <c r="AB89" s="52">
        <f t="shared" si="20"/>
        <v>5.7367934705507815E-4</v>
      </c>
      <c r="AC89" s="52">
        <f t="shared" si="20"/>
        <v>4.0638993386741656E-4</v>
      </c>
      <c r="AD89" s="52">
        <f t="shared" si="20"/>
        <v>2.7788178493859438E-4</v>
      </c>
      <c r="AE89" s="52">
        <f t="shared" si="20"/>
        <v>1.8058162219965879E-4</v>
      </c>
      <c r="AF89" s="52">
        <f t="shared" si="20"/>
        <v>1.0739632086201708E-4</v>
      </c>
      <c r="AH89" s="65">
        <f t="shared" si="21"/>
        <v>1.467335409077652E-2</v>
      </c>
      <c r="AI89" s="65">
        <f t="shared" si="22"/>
        <v>1.4440020000839913E-2</v>
      </c>
      <c r="AJ89" s="65">
        <f t="shared" si="23"/>
        <v>9.5106094612614749E-3</v>
      </c>
      <c r="AK89" s="65">
        <f t="shared" si="24"/>
        <v>4.6288963656588144E-3</v>
      </c>
      <c r="AL89" s="65">
        <f t="shared" si="25"/>
        <v>1.4996133810077695E-3</v>
      </c>
      <c r="AM89" s="65">
        <f t="shared" si="26"/>
        <v>3.0918580178455299E-4</v>
      </c>
      <c r="AN89" s="66"/>
      <c r="AO89" s="65">
        <f t="shared" si="27"/>
        <v>1.4556687045808217E-2</v>
      </c>
      <c r="AP89" s="65">
        <f t="shared" si="28"/>
        <v>7.0697529134601447E-3</v>
      </c>
      <c r="AQ89" s="65">
        <f t="shared" si="29"/>
        <v>9.0439959139616128E-4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5.9551323668697961E-2</v>
      </c>
      <c r="D90" s="52">
        <f t="shared" si="20"/>
        <v>0.10198590649858456</v>
      </c>
      <c r="E90" s="52">
        <f t="shared" si="20"/>
        <v>0.12365167249146913</v>
      </c>
      <c r="F90" s="52">
        <f t="shared" si="20"/>
        <v>0.13040006141170943</v>
      </c>
      <c r="G90" s="52">
        <f t="shared" si="20"/>
        <v>0.12883829512894798</v>
      </c>
      <c r="H90" s="52">
        <f t="shared" si="20"/>
        <v>0.12341718357802464</v>
      </c>
      <c r="I90" s="52">
        <f t="shared" si="20"/>
        <v>0.11651945468214842</v>
      </c>
      <c r="J90" s="52">
        <f t="shared" si="20"/>
        <v>0.10920867674601191</v>
      </c>
      <c r="K90" s="52">
        <f t="shared" si="20"/>
        <v>0.10184963826049397</v>
      </c>
      <c r="L90" s="52">
        <f t="shared" si="20"/>
        <v>9.4486761647901929E-2</v>
      </c>
      <c r="M90" s="52">
        <f t="shared" si="20"/>
        <v>8.7053777278993771E-2</v>
      </c>
      <c r="N90" s="52">
        <f t="shared" si="20"/>
        <v>7.9485017316791209E-2</v>
      </c>
      <c r="O90" s="52">
        <f t="shared" si="20"/>
        <v>7.1764523928075169E-2</v>
      </c>
      <c r="P90" s="52">
        <f t="shared" si="20"/>
        <v>6.3939603597938141E-2</v>
      </c>
      <c r="Q90" s="52">
        <f t="shared" si="20"/>
        <v>5.6124359017067728E-2</v>
      </c>
      <c r="R90" s="52">
        <f t="shared" si="20"/>
        <v>4.8473523074320859E-2</v>
      </c>
      <c r="S90" s="52">
        <f t="shared" si="20"/>
        <v>4.1161558900857494E-2</v>
      </c>
      <c r="T90" s="52">
        <f t="shared" si="20"/>
        <v>3.4353858892718601E-2</v>
      </c>
      <c r="U90" s="52">
        <f t="shared" si="20"/>
        <v>2.8179020721770601E-2</v>
      </c>
      <c r="V90" s="52">
        <f t="shared" si="20"/>
        <v>2.2721566849923373E-2</v>
      </c>
      <c r="W90" s="52">
        <f t="shared" si="20"/>
        <v>1.8012601502416604E-2</v>
      </c>
      <c r="X90" s="52">
        <f t="shared" si="20"/>
        <v>1.4041532070840333E-2</v>
      </c>
      <c r="Y90" s="52">
        <f t="shared" si="20"/>
        <v>1.0759904628948545E-2</v>
      </c>
      <c r="Z90" s="52">
        <f t="shared" si="20"/>
        <v>8.0975142678915389E-3</v>
      </c>
      <c r="AA90" s="52">
        <f t="shared" si="20"/>
        <v>5.9717682735592765E-3</v>
      </c>
      <c r="AB90" s="52">
        <f t="shared" si="20"/>
        <v>4.2990680550339094E-3</v>
      </c>
      <c r="AC90" s="52">
        <f t="shared" si="20"/>
        <v>2.9964901553704735E-3</v>
      </c>
      <c r="AD90" s="52">
        <f t="shared" si="20"/>
        <v>1.9923253391709627E-3</v>
      </c>
      <c r="AE90" s="52">
        <f t="shared" si="20"/>
        <v>1.2240039189643764E-3</v>
      </c>
      <c r="AF90" s="52">
        <f t="shared" si="20"/>
        <v>6.3859561303832837E-4</v>
      </c>
      <c r="AH90" s="65">
        <f t="shared" si="21"/>
        <v>0.10888545183988181</v>
      </c>
      <c r="AI90" s="65">
        <f t="shared" si="22"/>
        <v>0.10909634298291618</v>
      </c>
      <c r="AJ90" s="65">
        <f t="shared" si="23"/>
        <v>7.16734562277732E-2</v>
      </c>
      <c r="AK90" s="65">
        <f t="shared" si="24"/>
        <v>3.4977905687918184E-2</v>
      </c>
      <c r="AL90" s="65">
        <f t="shared" si="25"/>
        <v>1.1376664148731262E-2</v>
      </c>
      <c r="AM90" s="65">
        <f t="shared" si="26"/>
        <v>2.2300966163156101E-3</v>
      </c>
      <c r="AN90" s="66"/>
      <c r="AO90" s="65">
        <f t="shared" si="27"/>
        <v>0.108990897411399</v>
      </c>
      <c r="AP90" s="65">
        <f t="shared" si="28"/>
        <v>5.3325680957845692E-2</v>
      </c>
      <c r="AQ90" s="65">
        <f t="shared" si="29"/>
        <v>6.803380382523436E-3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8.7911282552269418E-4</v>
      </c>
      <c r="D91" s="52">
        <f t="shared" si="20"/>
        <v>1.3496499371262363E-3</v>
      </c>
      <c r="E91" s="52">
        <f t="shared" si="20"/>
        <v>1.5610859485925518E-3</v>
      </c>
      <c r="F91" s="52">
        <f t="shared" si="20"/>
        <v>1.6204800940343156E-3</v>
      </c>
      <c r="G91" s="52">
        <f t="shared" si="20"/>
        <v>1.5967831265930922E-3</v>
      </c>
      <c r="H91" s="52">
        <f t="shared" si="20"/>
        <v>1.5318336582639859E-3</v>
      </c>
      <c r="I91" s="52">
        <f t="shared" si="20"/>
        <v>1.4495944296363807E-3</v>
      </c>
      <c r="J91" s="52">
        <f t="shared" si="20"/>
        <v>1.36122807381715E-3</v>
      </c>
      <c r="K91" s="52">
        <f t="shared" si="20"/>
        <v>1.2717428361084533E-3</v>
      </c>
      <c r="L91" s="52">
        <f t="shared" si="20"/>
        <v>1.1826546130576205E-3</v>
      </c>
      <c r="M91" s="52">
        <f t="shared" si="20"/>
        <v>1.09370239458537E-3</v>
      </c>
      <c r="N91" s="52">
        <f t="shared" si="20"/>
        <v>1.002531163948499E-3</v>
      </c>
      <c r="O91" s="52">
        <f t="shared" si="20"/>
        <v>9.1007418363862555E-4</v>
      </c>
      <c r="P91" s="52">
        <f t="shared" si="20"/>
        <v>8.1644213991438239E-4</v>
      </c>
      <c r="Q91" s="52">
        <f t="shared" si="20"/>
        <v>7.2142161975268133E-4</v>
      </c>
      <c r="R91" s="52">
        <f t="shared" si="20"/>
        <v>6.2866618074148564E-4</v>
      </c>
      <c r="S91" s="52">
        <f t="shared" si="20"/>
        <v>5.3988513536966528E-4</v>
      </c>
      <c r="T91" s="52">
        <f t="shared" si="20"/>
        <v>4.5698292707228459E-4</v>
      </c>
      <c r="U91" s="52">
        <f t="shared" si="20"/>
        <v>3.8067312841453892E-4</v>
      </c>
      <c r="V91" s="52">
        <f t="shared" si="20"/>
        <v>3.1353624258559506E-4</v>
      </c>
      <c r="W91" s="52">
        <f t="shared" si="20"/>
        <v>2.5412343288949382E-4</v>
      </c>
      <c r="X91" s="52">
        <f t="shared" si="20"/>
        <v>2.0503657346580137E-4</v>
      </c>
      <c r="Y91" s="52">
        <f t="shared" si="20"/>
        <v>1.6371944476819029E-4</v>
      </c>
      <c r="Z91" s="52">
        <f t="shared" si="20"/>
        <v>1.2977667823117469E-4</v>
      </c>
      <c r="AA91" s="52">
        <f t="shared" si="20"/>
        <v>1.0167781308824407E-4</v>
      </c>
      <c r="AB91" s="52">
        <f t="shared" si="20"/>
        <v>7.8530463855826764E-5</v>
      </c>
      <c r="AC91" s="52">
        <f t="shared" si="20"/>
        <v>5.9831599408577972E-5</v>
      </c>
      <c r="AD91" s="52">
        <f t="shared" si="20"/>
        <v>4.53018877002675E-5</v>
      </c>
      <c r="AE91" s="52">
        <f t="shared" si="20"/>
        <v>3.2533728859467404E-5</v>
      </c>
      <c r="AF91" s="52">
        <f t="shared" si="20"/>
        <v>2.2555842973189635E-5</v>
      </c>
      <c r="AH91" s="65">
        <f t="shared" si="21"/>
        <v>1.4014223863737781E-3</v>
      </c>
      <c r="AI91" s="65">
        <f t="shared" si="22"/>
        <v>1.3594107221767181E-3</v>
      </c>
      <c r="AJ91" s="65">
        <f t="shared" si="23"/>
        <v>9.088343003679115E-4</v>
      </c>
      <c r="AK91" s="65">
        <f t="shared" si="24"/>
        <v>4.6394872283671388E-4</v>
      </c>
      <c r="AL91" s="65">
        <f t="shared" si="25"/>
        <v>1.7086678848858086E-4</v>
      </c>
      <c r="AM91" s="65">
        <f t="shared" si="26"/>
        <v>4.7750704559465852E-5</v>
      </c>
      <c r="AN91" s="66"/>
      <c r="AO91" s="65">
        <f t="shared" si="27"/>
        <v>1.3804165542752481E-3</v>
      </c>
      <c r="AP91" s="65">
        <f t="shared" si="28"/>
        <v>6.8639151160231266E-4</v>
      </c>
      <c r="AQ91" s="65">
        <f t="shared" si="29"/>
        <v>1.0930874652402336E-4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1.4072824518022891E-4</v>
      </c>
      <c r="D92" s="52">
        <f t="shared" si="20"/>
        <v>2.1868665974367045E-4</v>
      </c>
      <c r="E92" s="52">
        <f t="shared" si="20"/>
        <v>2.54122236903777E-4</v>
      </c>
      <c r="F92" s="52">
        <f t="shared" si="20"/>
        <v>2.6425562250104862E-4</v>
      </c>
      <c r="G92" s="52">
        <f t="shared" si="20"/>
        <v>2.606257970988895E-4</v>
      </c>
      <c r="H92" s="52">
        <f t="shared" si="20"/>
        <v>2.5048713949320803E-4</v>
      </c>
      <c r="I92" s="52">
        <f t="shared" si="20"/>
        <v>2.3629856758745709E-4</v>
      </c>
      <c r="J92" s="52">
        <f t="shared" si="20"/>
        <v>2.2127255976537897E-4</v>
      </c>
      <c r="K92" s="52">
        <f t="shared" si="20"/>
        <v>2.0698597825243029E-4</v>
      </c>
      <c r="L92" s="52">
        <f t="shared" si="20"/>
        <v>1.9226259926774435E-4</v>
      </c>
      <c r="M92" s="52">
        <f t="shared" si="20"/>
        <v>1.7802289568713558E-4</v>
      </c>
      <c r="N92" s="52">
        <f t="shared" si="20"/>
        <v>1.6373017119974427E-4</v>
      </c>
      <c r="O92" s="52">
        <f t="shared" si="20"/>
        <v>1.4897049700079366E-4</v>
      </c>
      <c r="P92" s="52">
        <f t="shared" si="20"/>
        <v>1.3346200811472096E-4</v>
      </c>
      <c r="Q92" s="52">
        <f t="shared" si="20"/>
        <v>1.1868266209464895E-4</v>
      </c>
      <c r="R92" s="52">
        <f t="shared" si="20"/>
        <v>1.0372405072068216E-4</v>
      </c>
      <c r="S92" s="52">
        <f t="shared" si="20"/>
        <v>8.9683971340368627E-5</v>
      </c>
      <c r="T92" s="52">
        <f t="shared" si="20"/>
        <v>7.6311970526766099E-5</v>
      </c>
      <c r="U92" s="52">
        <f t="shared" si="20"/>
        <v>6.4220010325987602E-5</v>
      </c>
      <c r="V92" s="52">
        <f t="shared" si="20"/>
        <v>5.3685297657544776E-5</v>
      </c>
      <c r="W92" s="52">
        <f t="shared" si="20"/>
        <v>4.4024566227897473E-5</v>
      </c>
      <c r="X92" s="52">
        <f t="shared" si="20"/>
        <v>3.5604921422833744E-5</v>
      </c>
      <c r="Y92" s="52">
        <f t="shared" si="20"/>
        <v>2.8591586914641698E-5</v>
      </c>
      <c r="Z92" s="52">
        <f t="shared" si="20"/>
        <v>2.3027842480136545E-5</v>
      </c>
      <c r="AA92" s="52">
        <f t="shared" si="20"/>
        <v>1.8161444164657237E-5</v>
      </c>
      <c r="AB92" s="52">
        <f t="shared" si="20"/>
        <v>1.4311300743109372E-5</v>
      </c>
      <c r="AC92" s="52">
        <f t="shared" si="20"/>
        <v>1.1639100462270213E-5</v>
      </c>
      <c r="AD92" s="52">
        <f t="shared" si="20"/>
        <v>8.7882215978125853E-6</v>
      </c>
      <c r="AE92" s="52">
        <f t="shared" si="20"/>
        <v>6.4723506442167076E-6</v>
      </c>
      <c r="AF92" s="52">
        <f t="shared" si="20"/>
        <v>4.3966224197119927E-6</v>
      </c>
      <c r="AH92" s="65">
        <f t="shared" si="21"/>
        <v>2.2768371228552289E-4</v>
      </c>
      <c r="AI92" s="65">
        <f t="shared" si="22"/>
        <v>2.2146136887324372E-4</v>
      </c>
      <c r="AJ92" s="65">
        <f t="shared" si="23"/>
        <v>1.4857364681940868E-4</v>
      </c>
      <c r="AK92" s="65">
        <f t="shared" si="24"/>
        <v>7.7525060114269859E-5</v>
      </c>
      <c r="AL92" s="65">
        <f t="shared" si="25"/>
        <v>2.9882072242033339E-5</v>
      </c>
      <c r="AM92" s="65">
        <f t="shared" si="26"/>
        <v>9.1215191734241744E-6</v>
      </c>
      <c r="AN92" s="66"/>
      <c r="AO92" s="65">
        <f t="shared" si="27"/>
        <v>2.2457254057938332E-4</v>
      </c>
      <c r="AP92" s="65">
        <f t="shared" si="28"/>
        <v>1.1304935346683926E-4</v>
      </c>
      <c r="AQ92" s="65">
        <f t="shared" si="29"/>
        <v>1.9501795707728757E-5</v>
      </c>
    </row>
    <row r="93" spans="1:43" s="9" customFormat="1" x14ac:dyDescent="0.25">
      <c r="A93" s="71" t="s">
        <v>442</v>
      </c>
      <c r="B93" s="13"/>
      <c r="C93" s="52">
        <f>SUM(C66:C69)</f>
        <v>3.9222259543881437E-3</v>
      </c>
      <c r="D93" s="52">
        <f t="shared" ref="D93:AF93" si="31">SUM(D66:D69)</f>
        <v>6.0311819900134289E-3</v>
      </c>
      <c r="E93" s="52">
        <f t="shared" si="31"/>
        <v>6.9749065160862886E-3</v>
      </c>
      <c r="F93" s="52">
        <f t="shared" si="31"/>
        <v>7.2434513276587982E-3</v>
      </c>
      <c r="G93" s="52">
        <f t="shared" si="31"/>
        <v>7.1497271131861035E-3</v>
      </c>
      <c r="H93" s="52">
        <f t="shared" si="31"/>
        <v>6.8736960711645321E-3</v>
      </c>
      <c r="I93" s="52">
        <f t="shared" si="31"/>
        <v>6.5167357841068108E-3</v>
      </c>
      <c r="J93" s="52">
        <f t="shared" si="31"/>
        <v>6.130181737935639E-3</v>
      </c>
      <c r="K93" s="52">
        <f t="shared" si="31"/>
        <v>5.7328934794835563E-3</v>
      </c>
      <c r="L93" s="52">
        <f t="shared" si="31"/>
        <v>5.3315249725428291E-3</v>
      </c>
      <c r="M93" s="52">
        <f t="shared" si="31"/>
        <v>4.9236910265370989E-3</v>
      </c>
      <c r="N93" s="52">
        <f t="shared" si="31"/>
        <v>4.5090763368044271E-3</v>
      </c>
      <c r="O93" s="52">
        <f t="shared" si="31"/>
        <v>4.0849037867433033E-3</v>
      </c>
      <c r="P93" s="52">
        <f t="shared" si="31"/>
        <v>3.6548745171447413E-3</v>
      </c>
      <c r="Q93" s="52">
        <f t="shared" si="31"/>
        <v>3.2251266205977056E-3</v>
      </c>
      <c r="R93" s="52">
        <f t="shared" si="31"/>
        <v>2.8017019313606325E-3</v>
      </c>
      <c r="S93" s="52">
        <f t="shared" si="31"/>
        <v>2.3960049395748005E-3</v>
      </c>
      <c r="T93" s="52">
        <f t="shared" si="31"/>
        <v>2.0165981510125376E-3</v>
      </c>
      <c r="U93" s="52">
        <f t="shared" si="31"/>
        <v>1.6715939182172085E-3</v>
      </c>
      <c r="V93" s="52">
        <f t="shared" si="31"/>
        <v>1.3646280688920862E-3</v>
      </c>
      <c r="W93" s="52">
        <f t="shared" si="31"/>
        <v>1.0996291815911872E-3</v>
      </c>
      <c r="X93" s="52">
        <f t="shared" si="31"/>
        <v>8.7591359413090797E-4</v>
      </c>
      <c r="Y93" s="52">
        <f t="shared" si="31"/>
        <v>6.8921519103780522E-4</v>
      </c>
      <c r="Z93" s="52">
        <f t="shared" si="31"/>
        <v>5.3625985557048184E-4</v>
      </c>
      <c r="AA93" s="52">
        <f t="shared" si="31"/>
        <v>4.1292232119671395E-4</v>
      </c>
      <c r="AB93" s="52">
        <f t="shared" si="31"/>
        <v>3.1357427688221199E-4</v>
      </c>
      <c r="AC93" s="52">
        <f t="shared" si="31"/>
        <v>2.3336006647826568E-4</v>
      </c>
      <c r="AD93" s="52">
        <f t="shared" si="31"/>
        <v>1.684588679143625E-4</v>
      </c>
      <c r="AE93" s="52">
        <f t="shared" si="31"/>
        <v>1.1695003556159314E-4</v>
      </c>
      <c r="AF93" s="52">
        <f t="shared" si="31"/>
        <v>7.4393397729037466E-5</v>
      </c>
      <c r="AH93" s="65">
        <f t="shared" si="21"/>
        <v>6.2642985802665516E-3</v>
      </c>
      <c r="AI93" s="65">
        <f t="shared" si="22"/>
        <v>6.1170064090466736E-3</v>
      </c>
      <c r="AJ93" s="65">
        <f t="shared" si="23"/>
        <v>4.0795344575654553E-3</v>
      </c>
      <c r="AK93" s="65">
        <f t="shared" si="24"/>
        <v>2.050105401811453E-3</v>
      </c>
      <c r="AL93" s="65">
        <f t="shared" si="25"/>
        <v>7.2278802870541926E-4</v>
      </c>
      <c r="AM93" s="65">
        <f t="shared" si="26"/>
        <v>1.8134732891309416E-4</v>
      </c>
      <c r="AN93" s="66"/>
      <c r="AO93" s="65">
        <f t="shared" si="27"/>
        <v>6.1906524946566122E-3</v>
      </c>
      <c r="AP93" s="65">
        <f t="shared" si="28"/>
        <v>3.0648199296884541E-3</v>
      </c>
      <c r="AQ93" s="65">
        <f t="shared" si="29"/>
        <v>4.520676788092567E-4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0.24300968457362515</v>
      </c>
      <c r="D50" s="52">
        <f>VLOOKUP($B50,Shock_dev!$A$1:$CI$300,MATCH(DATE(D$1,1,1),Shock_dev!$A$1:$CI$1,0),FALSE)</f>
        <v>0.29057529007454619</v>
      </c>
      <c r="E50" s="52">
        <f>VLOOKUP($B50,Shock_dev!$A$1:$CI$300,MATCH(DATE(E$1,1,1),Shock_dev!$A$1:$CI$1,0),FALSE)</f>
        <v>0.30817605807784698</v>
      </c>
      <c r="F50" s="52">
        <f>VLOOKUP($B50,Shock_dev!$A$1:$CI$300,MATCH(DATE(F$1,1,1),Shock_dev!$A$1:$CI$1,0),FALSE)</f>
        <v>0.31006619465188123</v>
      </c>
      <c r="G50" s="52">
        <f>VLOOKUP($B50,Shock_dev!$A$1:$CI$300,MATCH(DATE(G$1,1,1),Shock_dev!$A$1:$CI$1,0),FALSE)</f>
        <v>0.30243598202281952</v>
      </c>
      <c r="H50" s="52">
        <f>VLOOKUP($B50,Shock_dev!$A$1:$CI$300,MATCH(DATE(H$1,1,1),Shock_dev!$A$1:$CI$1,0),FALSE)</f>
        <v>0.28930753836193812</v>
      </c>
      <c r="I50" s="52">
        <f>VLOOKUP($B50,Shock_dev!$A$1:$CI$300,MATCH(DATE(I$1,1,1),Shock_dev!$A$1:$CI$1,0),FALSE)</f>
        <v>0.27333814123173816</v>
      </c>
      <c r="J50" s="52">
        <f>VLOOKUP($B50,Shock_dev!$A$1:$CI$300,MATCH(DATE(J$1,1,1),Shock_dev!$A$1:$CI$1,0),FALSE)</f>
        <v>0.25607531556088858</v>
      </c>
      <c r="K50" s="52">
        <f>VLOOKUP($B50,Shock_dev!$A$1:$CI$300,MATCH(DATE(K$1,1,1),Shock_dev!$A$1:$CI$1,0),FALSE)</f>
        <v>0.23830479644650904</v>
      </c>
      <c r="L50" s="52">
        <f>VLOOKUP($B50,Shock_dev!$A$1:$CI$300,MATCH(DATE(L$1,1,1),Shock_dev!$A$1:$CI$1,0),FALSE)</f>
        <v>0.22035255638226392</v>
      </c>
      <c r="M50" s="52">
        <f>VLOOKUP($B50,Shock_dev!$A$1:$CI$300,MATCH(DATE(M$1,1,1),Shock_dev!$A$1:$CI$1,0),FALSE)</f>
        <v>0.20235116192908187</v>
      </c>
      <c r="N50" s="52">
        <f>VLOOKUP($B50,Shock_dev!$A$1:$CI$300,MATCH(DATE(N$1,1,1),Shock_dev!$A$1:$CI$1,0),FALSE)</f>
        <v>0.18439827952894117</v>
      </c>
      <c r="O50" s="52">
        <f>VLOOKUP($B50,Shock_dev!$A$1:$CI$300,MATCH(DATE(O$1,1,1),Shock_dev!$A$1:$CI$1,0),FALSE)</f>
        <v>0.16662088596111069</v>
      </c>
      <c r="P50" s="52">
        <f>VLOOKUP($B50,Shock_dev!$A$1:$CI$300,MATCH(DATE(P$1,1,1),Shock_dev!$A$1:$CI$1,0),FALSE)</f>
        <v>0.14920291091111704</v>
      </c>
      <c r="Q50" s="52">
        <f>VLOOKUP($B50,Shock_dev!$A$1:$CI$300,MATCH(DATE(Q$1,1,1),Shock_dev!$A$1:$CI$1,0),FALSE)</f>
        <v>0.13241953280180851</v>
      </c>
      <c r="R50" s="52">
        <f>VLOOKUP($B50,Shock_dev!$A$1:$CI$300,MATCH(DATE(R$1,1,1),Shock_dev!$A$1:$CI$1,0),FALSE)</f>
        <v>0.11655160282426635</v>
      </c>
      <c r="S50" s="52">
        <f>VLOOKUP($B50,Shock_dev!$A$1:$CI$300,MATCH(DATE(S$1,1,1),Shock_dev!$A$1:$CI$1,0),FALSE)</f>
        <v>0.1019037572439041</v>
      </c>
      <c r="T50" s="52">
        <f>VLOOKUP($B50,Shock_dev!$A$1:$CI$300,MATCH(DATE(T$1,1,1),Shock_dev!$A$1:$CI$1,0),FALSE)</f>
        <v>8.8720584574786265E-2</v>
      </c>
      <c r="U50" s="52">
        <f>VLOOKUP($B50,Shock_dev!$A$1:$CI$300,MATCH(DATE(U$1,1,1),Shock_dev!$A$1:$CI$1,0),FALSE)</f>
        <v>7.7168540800842678E-2</v>
      </c>
      <c r="V50" s="52">
        <f>VLOOKUP($B50,Shock_dev!$A$1:$CI$300,MATCH(DATE(V$1,1,1),Shock_dev!$A$1:$CI$1,0),FALSE)</f>
        <v>6.7325632653636447E-2</v>
      </c>
      <c r="W50" s="52">
        <f>VLOOKUP($B50,Shock_dev!$A$1:$CI$300,MATCH(DATE(W$1,1,1),Shock_dev!$A$1:$CI$1,0),FALSE)</f>
        <v>5.9164106140974226E-2</v>
      </c>
      <c r="X50" s="52">
        <f>VLOOKUP($B50,Shock_dev!$A$1:$CI$300,MATCH(DATE(X$1,1,1),Shock_dev!$A$1:$CI$1,0),FALSE)</f>
        <v>5.2595200871574654E-2</v>
      </c>
      <c r="Y50" s="52">
        <f>VLOOKUP($B50,Shock_dev!$A$1:$CI$300,MATCH(DATE(Y$1,1,1),Shock_dev!$A$1:$CI$1,0),FALSE)</f>
        <v>4.7444831417409183E-2</v>
      </c>
      <c r="Z50" s="52">
        <f>VLOOKUP($B50,Shock_dev!$A$1:$CI$300,MATCH(DATE(Z$1,1,1),Shock_dev!$A$1:$CI$1,0),FALSE)</f>
        <v>4.3527348405159039E-2</v>
      </c>
      <c r="AA50" s="52">
        <f>VLOOKUP($B50,Shock_dev!$A$1:$CI$300,MATCH(DATE(AA$1,1,1),Shock_dev!$A$1:$CI$1,0),FALSE)</f>
        <v>4.0629317059881487E-2</v>
      </c>
      <c r="AB50" s="52">
        <f>VLOOKUP($B50,Shock_dev!$A$1:$CI$300,MATCH(DATE(AB$1,1,1),Shock_dev!$A$1:$CI$1,0),FALSE)</f>
        <v>3.8562804559694186E-2</v>
      </c>
      <c r="AC50" s="52">
        <f>VLOOKUP($B50,Shock_dev!$A$1:$CI$300,MATCH(DATE(AC$1,1,1),Shock_dev!$A$1:$CI$1,0),FALSE)</f>
        <v>3.7130886059832946E-2</v>
      </c>
      <c r="AD50" s="52">
        <f>VLOOKUP($B50,Shock_dev!$A$1:$CI$300,MATCH(DATE(AD$1,1,1),Shock_dev!$A$1:$CI$1,0),FALSE)</f>
        <v>3.6176420100808571E-2</v>
      </c>
      <c r="AE50" s="52">
        <f>VLOOKUP($B50,Shock_dev!$A$1:$CI$300,MATCH(DATE(AE$1,1,1),Shock_dev!$A$1:$CI$1,0),FALSE)</f>
        <v>3.5570875268975399E-2</v>
      </c>
      <c r="AF50" s="52">
        <f>VLOOKUP($B50,Shock_dev!$A$1:$CI$300,MATCH(DATE(AF$1,1,1),Shock_dev!$A$1:$CI$1,0),FALSE)</f>
        <v>3.5192241516024403E-2</v>
      </c>
      <c r="AG50" s="52"/>
      <c r="AH50" s="65">
        <f>AVERAGE(C50:G50)</f>
        <v>0.29085264188014381</v>
      </c>
      <c r="AI50" s="65">
        <f>AVERAGE(H50:L50)</f>
        <v>0.25547566959666757</v>
      </c>
      <c r="AJ50" s="65">
        <f>AVERAGE(M50:Q50)</f>
        <v>0.16699855422641185</v>
      </c>
      <c r="AK50" s="65">
        <f>AVERAGE(R50:V50)</f>
        <v>9.0334023619487169E-2</v>
      </c>
      <c r="AL50" s="65">
        <f>AVERAGE(W50:AA50)</f>
        <v>4.8672160778999718E-2</v>
      </c>
      <c r="AM50" s="65">
        <f>AVERAGE(AB50:AF50)</f>
        <v>3.6526645501067101E-2</v>
      </c>
      <c r="AN50" s="66"/>
      <c r="AO50" s="65">
        <f>AVERAGE(AH50:AI50)</f>
        <v>0.27316415573840569</v>
      </c>
      <c r="AP50" s="65">
        <f>AVERAGE(AJ50:AK50)</f>
        <v>0.12866628892294951</v>
      </c>
      <c r="AQ50" s="65">
        <f>AVERAGE(AL50:AM50)</f>
        <v>4.2599403140033409E-2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9.4110535060871569E-4</v>
      </c>
      <c r="D51" s="52">
        <f>VLOOKUP($B51,Shock_dev!$A$1:$CI$300,MATCH(DATE(D$1,1,1),Shock_dev!$A$1:$CI$1,0),FALSE)</f>
        <v>1.6503097837599133E-3</v>
      </c>
      <c r="E51" s="52">
        <f>VLOOKUP($B51,Shock_dev!$A$1:$CI$300,MATCH(DATE(E$1,1,1),Shock_dev!$A$1:$CI$1,0),FALSE)</f>
        <v>2.0188869951300674E-3</v>
      </c>
      <c r="F51" s="52">
        <f>VLOOKUP($B51,Shock_dev!$A$1:$CI$300,MATCH(DATE(F$1,1,1),Shock_dev!$A$1:$CI$1,0),FALSE)</f>
        <v>2.086621839305748E-3</v>
      </c>
      <c r="G51" s="52">
        <f>VLOOKUP($B51,Shock_dev!$A$1:$CI$300,MATCH(DATE(G$1,1,1),Shock_dev!$A$1:$CI$1,0),FALSE)</f>
        <v>1.9384605872962851E-3</v>
      </c>
      <c r="H51" s="52">
        <f>VLOOKUP($B51,Shock_dev!$A$1:$CI$300,MATCH(DATE(H$1,1,1),Shock_dev!$A$1:$CI$1,0),FALSE)</f>
        <v>1.6627739257961602E-3</v>
      </c>
      <c r="I51" s="52">
        <f>VLOOKUP($B51,Shock_dev!$A$1:$CI$300,MATCH(DATE(I$1,1,1),Shock_dev!$A$1:$CI$1,0),FALSE)</f>
        <v>1.3290341307952819E-3</v>
      </c>
      <c r="J51" s="52">
        <f>VLOOKUP($B51,Shock_dev!$A$1:$CI$300,MATCH(DATE(J$1,1,1),Shock_dev!$A$1:$CI$1,0),FALSE)</f>
        <v>9.8303761282630899E-4</v>
      </c>
      <c r="K51" s="52">
        <f>VLOOKUP($B51,Shock_dev!$A$1:$CI$300,MATCH(DATE(K$1,1,1),Shock_dev!$A$1:$CI$1,0),FALSE)</f>
        <v>6.5111492040634408E-4</v>
      </c>
      <c r="L51" s="52">
        <f>VLOOKUP($B51,Shock_dev!$A$1:$CI$300,MATCH(DATE(L$1,1,1),Shock_dev!$A$1:$CI$1,0),FALSE)</f>
        <v>3.4635754330895392E-4</v>
      </c>
      <c r="M51" s="52">
        <f>VLOOKUP($B51,Shock_dev!$A$1:$CI$300,MATCH(DATE(M$1,1,1),Shock_dev!$A$1:$CI$1,0),FALSE)</f>
        <v>7.4049335162595576E-5</v>
      </c>
      <c r="N51" s="52">
        <f>VLOOKUP($B51,Shock_dev!$A$1:$CI$300,MATCH(DATE(N$1,1,1),Shock_dev!$A$1:$CI$1,0),FALSE)</f>
        <v>-1.6457234833556849E-4</v>
      </c>
      <c r="O51" s="52">
        <f>VLOOKUP($B51,Shock_dev!$A$1:$CI$300,MATCH(DATE(O$1,1,1),Shock_dev!$A$1:$CI$1,0),FALSE)</f>
        <v>-3.7009795586270231E-4</v>
      </c>
      <c r="P51" s="52">
        <f>VLOOKUP($B51,Shock_dev!$A$1:$CI$300,MATCH(DATE(P$1,1,1),Shock_dev!$A$1:$CI$1,0),FALSE)</f>
        <v>-5.4374504233353251E-4</v>
      </c>
      <c r="Q51" s="52">
        <f>VLOOKUP($B51,Shock_dev!$A$1:$CI$300,MATCH(DATE(Q$1,1,1),Shock_dev!$A$1:$CI$1,0),FALSE)</f>
        <v>-6.8662620974439153E-4</v>
      </c>
      <c r="R51" s="52">
        <f>VLOOKUP($B51,Shock_dev!$A$1:$CI$300,MATCH(DATE(R$1,1,1),Shock_dev!$A$1:$CI$1,0),FALSE)</f>
        <v>-7.9978074053989529E-4</v>
      </c>
      <c r="S51" s="52">
        <f>VLOOKUP($B51,Shock_dev!$A$1:$CI$300,MATCH(DATE(S$1,1,1),Shock_dev!$A$1:$CI$1,0),FALSE)</f>
        <v>-8.8410318248045481E-4</v>
      </c>
      <c r="T51" s="52">
        <f>VLOOKUP($B51,Shock_dev!$A$1:$CI$300,MATCH(DATE(T$1,1,1),Shock_dev!$A$1:$CI$1,0),FALSE)</f>
        <v>-9.4066513527075036E-4</v>
      </c>
      <c r="U51" s="52">
        <f>VLOOKUP($B51,Shock_dev!$A$1:$CI$300,MATCH(DATE(U$1,1,1),Shock_dev!$A$1:$CI$1,0),FALSE)</f>
        <v>-9.7093878308782708E-4</v>
      </c>
      <c r="V51" s="52">
        <f>VLOOKUP($B51,Shock_dev!$A$1:$CI$300,MATCH(DATE(V$1,1,1),Shock_dev!$A$1:$CI$1,0),FALSE)</f>
        <v>-9.7692862873140327E-4</v>
      </c>
      <c r="W51" s="52">
        <f>VLOOKUP($B51,Shock_dev!$A$1:$CI$300,MATCH(DATE(W$1,1,1),Shock_dev!$A$1:$CI$1,0),FALSE)</f>
        <v>-9.612685597887035E-4</v>
      </c>
      <c r="X51" s="52">
        <f>VLOOKUP($B51,Shock_dev!$A$1:$CI$300,MATCH(DATE(X$1,1,1),Shock_dev!$A$1:$CI$1,0),FALSE)</f>
        <v>-9.2704938505724541E-4</v>
      </c>
      <c r="Y51" s="52">
        <f>VLOOKUP($B51,Shock_dev!$A$1:$CI$300,MATCH(DATE(Y$1,1,1),Shock_dev!$A$1:$CI$1,0),FALSE)</f>
        <v>-8.7781108208621027E-4</v>
      </c>
      <c r="Z51" s="52">
        <f>VLOOKUP($B51,Shock_dev!$A$1:$CI$300,MATCH(DATE(Z$1,1,1),Shock_dev!$A$1:$CI$1,0),FALSE)</f>
        <v>-8.1718148400478086E-4</v>
      </c>
      <c r="AA51" s="52">
        <f>VLOOKUP($B51,Shock_dev!$A$1:$CI$300,MATCH(DATE(AA$1,1,1),Shock_dev!$A$1:$CI$1,0),FALSE)</f>
        <v>-7.4877242475925271E-4</v>
      </c>
      <c r="AB51" s="52">
        <f>VLOOKUP($B51,Shock_dev!$A$1:$CI$300,MATCH(DATE(AB$1,1,1),Shock_dev!$A$1:$CI$1,0),FALSE)</f>
        <v>-6.7588347824031091E-4</v>
      </c>
      <c r="AC51" s="52">
        <f>VLOOKUP($B51,Shock_dev!$A$1:$CI$300,MATCH(DATE(AC$1,1,1),Shock_dev!$A$1:$CI$1,0),FALSE)</f>
        <v>-6.0149771297700512E-4</v>
      </c>
      <c r="AD51" s="52">
        <f>VLOOKUP($B51,Shock_dev!$A$1:$CI$300,MATCH(DATE(AD$1,1,1),Shock_dev!$A$1:$CI$1,0),FALSE)</f>
        <v>-5.2810818491216957E-4</v>
      </c>
      <c r="AE51" s="52">
        <f>VLOOKUP($B51,Shock_dev!$A$1:$CI$300,MATCH(DATE(AE$1,1,1),Shock_dev!$A$1:$CI$1,0),FALSE)</f>
        <v>-4.5767721324008621E-4</v>
      </c>
      <c r="AF51" s="52">
        <f>VLOOKUP($B51,Shock_dev!$A$1:$CI$300,MATCH(DATE(AF$1,1,1),Shock_dev!$A$1:$CI$1,0),FALSE)</f>
        <v>-3.917301878483756E-4</v>
      </c>
      <c r="AG51" s="52"/>
      <c r="AH51" s="65">
        <f t="shared" ref="AH51:AH80" si="1">AVERAGE(C51:G51)</f>
        <v>1.7270769112201461E-3</v>
      </c>
      <c r="AI51" s="65">
        <f t="shared" ref="AI51:AI80" si="2">AVERAGE(H51:L51)</f>
        <v>9.9446362662660966E-4</v>
      </c>
      <c r="AJ51" s="65">
        <f t="shared" ref="AJ51:AJ80" si="3">AVERAGE(M51:Q51)</f>
        <v>-3.3819844422271986E-4</v>
      </c>
      <c r="AK51" s="65">
        <f t="shared" ref="AK51:AK80" si="4">AVERAGE(R51:V51)</f>
        <v>-9.1448329402206625E-4</v>
      </c>
      <c r="AL51" s="65">
        <f t="shared" ref="AL51:AL80" si="5">AVERAGE(W51:AA51)</f>
        <v>-8.6641658713923855E-4</v>
      </c>
      <c r="AM51" s="65">
        <f t="shared" ref="AM51:AM80" si="6">AVERAGE(AB51:AF51)</f>
        <v>-5.3097935544358949E-4</v>
      </c>
      <c r="AN51" s="66"/>
      <c r="AO51" s="65">
        <f t="shared" ref="AO51:AO80" si="7">AVERAGE(AH51:AI51)</f>
        <v>1.3607702689233778E-3</v>
      </c>
      <c r="AP51" s="65">
        <f t="shared" ref="AP51:AP80" si="8">AVERAGE(AJ51:AK51)</f>
        <v>-6.2634086912239306E-4</v>
      </c>
      <c r="AQ51" s="65">
        <f t="shared" ref="AQ51:AQ80" si="9">AVERAGE(AL51:AM51)</f>
        <v>-6.9869797129141402E-4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2.1898552230986252E-3</v>
      </c>
      <c r="D52" s="52">
        <f>VLOOKUP($B52,Shock_dev!$A$1:$CI$300,MATCH(DATE(D$1,1,1),Shock_dev!$A$1:$CI$1,0),FALSE)</f>
        <v>2.7220408474909357E-3</v>
      </c>
      <c r="E52" s="52">
        <f>VLOOKUP($B52,Shock_dev!$A$1:$CI$300,MATCH(DATE(E$1,1,1),Shock_dev!$A$1:$CI$1,0),FALSE)</f>
        <v>2.7886905848576301E-3</v>
      </c>
      <c r="F52" s="52">
        <f>VLOOKUP($B52,Shock_dev!$A$1:$CI$300,MATCH(DATE(F$1,1,1),Shock_dev!$A$1:$CI$1,0),FALSE)</f>
        <v>2.7297014829552354E-3</v>
      </c>
      <c r="G52" s="52">
        <f>VLOOKUP($B52,Shock_dev!$A$1:$CI$300,MATCH(DATE(G$1,1,1),Shock_dev!$A$1:$CI$1,0),FALSE)</f>
        <v>2.6238370850717322E-3</v>
      </c>
      <c r="H52" s="52">
        <f>VLOOKUP($B52,Shock_dev!$A$1:$CI$300,MATCH(DATE(H$1,1,1),Shock_dev!$A$1:$CI$1,0),FALSE)</f>
        <v>2.49617479491759E-3</v>
      </c>
      <c r="I52" s="52">
        <f>VLOOKUP($B52,Shock_dev!$A$1:$CI$300,MATCH(DATE(I$1,1,1),Shock_dev!$A$1:$CI$1,0),FALSE)</f>
        <v>2.3582414396157623E-3</v>
      </c>
      <c r="J52" s="52">
        <f>VLOOKUP($B52,Shock_dev!$A$1:$CI$300,MATCH(DATE(J$1,1,1),Shock_dev!$A$1:$CI$1,0),FALSE)</f>
        <v>2.2158563405768185E-3</v>
      </c>
      <c r="K52" s="52">
        <f>VLOOKUP($B52,Shock_dev!$A$1:$CI$300,MATCH(DATE(K$1,1,1),Shock_dev!$A$1:$CI$1,0),FALSE)</f>
        <v>2.0717317091174408E-3</v>
      </c>
      <c r="L52" s="52">
        <f>VLOOKUP($B52,Shock_dev!$A$1:$CI$300,MATCH(DATE(L$1,1,1),Shock_dev!$A$1:$CI$1,0),FALSE)</f>
        <v>1.9267507732099677E-3</v>
      </c>
      <c r="M52" s="52">
        <f>VLOOKUP($B52,Shock_dev!$A$1:$CI$300,MATCH(DATE(M$1,1,1),Shock_dev!$A$1:$CI$1,0),FALSE)</f>
        <v>1.7812871058472044E-3</v>
      </c>
      <c r="N52" s="52">
        <f>VLOOKUP($B52,Shock_dev!$A$1:$CI$300,MATCH(DATE(N$1,1,1),Shock_dev!$A$1:$CI$1,0),FALSE)</f>
        <v>1.6359248221843425E-3</v>
      </c>
      <c r="O52" s="52">
        <f>VLOOKUP($B52,Shock_dev!$A$1:$CI$300,MATCH(DATE(O$1,1,1),Shock_dev!$A$1:$CI$1,0),FALSE)</f>
        <v>1.491718920729047E-3</v>
      </c>
      <c r="P52" s="52">
        <f>VLOOKUP($B52,Shock_dev!$A$1:$CI$300,MATCH(DATE(P$1,1,1),Shock_dev!$A$1:$CI$1,0),FALSE)</f>
        <v>1.3502949346881157E-3</v>
      </c>
      <c r="Q52" s="52">
        <f>VLOOKUP($B52,Shock_dev!$A$1:$CI$300,MATCH(DATE(Q$1,1,1),Shock_dev!$A$1:$CI$1,0),FALSE)</f>
        <v>1.2140840604291507E-3</v>
      </c>
      <c r="R52" s="52">
        <f>VLOOKUP($B52,Shock_dev!$A$1:$CI$300,MATCH(DATE(R$1,1,1),Shock_dev!$A$1:$CI$1,0),FALSE)</f>
        <v>1.0855225751340014E-3</v>
      </c>
      <c r="S52" s="52">
        <f>VLOOKUP($B52,Shock_dev!$A$1:$CI$300,MATCH(DATE(S$1,1,1),Shock_dev!$A$1:$CI$1,0),FALSE)</f>
        <v>9.67227871775543E-4</v>
      </c>
      <c r="T52" s="52">
        <f>VLOOKUP($B52,Shock_dev!$A$1:$CI$300,MATCH(DATE(T$1,1,1),Shock_dev!$A$1:$CI$1,0),FALSE)</f>
        <v>8.6123266358033551E-4</v>
      </c>
      <c r="U52" s="52">
        <f>VLOOKUP($B52,Shock_dev!$A$1:$CI$300,MATCH(DATE(U$1,1,1),Shock_dev!$A$1:$CI$1,0),FALSE)</f>
        <v>7.6883827342413044E-4</v>
      </c>
      <c r="V52" s="52">
        <f>VLOOKUP($B52,Shock_dev!$A$1:$CI$300,MATCH(DATE(V$1,1,1),Shock_dev!$A$1:$CI$1,0),FALSE)</f>
        <v>6.9056571992594522E-4</v>
      </c>
      <c r="W52" s="52">
        <f>VLOOKUP($B52,Shock_dev!$A$1:$CI$300,MATCH(DATE(W$1,1,1),Shock_dev!$A$1:$CI$1,0),FALSE)</f>
        <v>6.2599840332496805E-4</v>
      </c>
      <c r="X52" s="52">
        <f>VLOOKUP($B52,Shock_dev!$A$1:$CI$300,MATCH(DATE(X$1,1,1),Shock_dev!$A$1:$CI$1,0),FALSE)</f>
        <v>5.7422436529959518E-4</v>
      </c>
      <c r="Y52" s="52">
        <f>VLOOKUP($B52,Shock_dev!$A$1:$CI$300,MATCH(DATE(Y$1,1,1),Shock_dev!$A$1:$CI$1,0),FALSE)</f>
        <v>5.3363200449300886E-4</v>
      </c>
      <c r="Z52" s="52">
        <f>VLOOKUP($B52,Shock_dev!$A$1:$CI$300,MATCH(DATE(Z$1,1,1),Shock_dev!$A$1:$CI$1,0),FALSE)</f>
        <v>5.025578365222802E-4</v>
      </c>
      <c r="AA52" s="52">
        <f>VLOOKUP($B52,Shock_dev!$A$1:$CI$300,MATCH(DATE(AA$1,1,1),Shock_dev!$A$1:$CI$1,0),FALSE)</f>
        <v>4.791508214061379E-4</v>
      </c>
      <c r="AB52" s="52">
        <f>VLOOKUP($B52,Shock_dev!$A$1:$CI$300,MATCH(DATE(AB$1,1,1),Shock_dev!$A$1:$CI$1,0),FALSE)</f>
        <v>4.6185003369295932E-4</v>
      </c>
      <c r="AC52" s="52">
        <f>VLOOKUP($B52,Shock_dev!$A$1:$CI$300,MATCH(DATE(AC$1,1,1),Shock_dev!$A$1:$CI$1,0),FALSE)</f>
        <v>4.4903933791509292E-4</v>
      </c>
      <c r="AD52" s="52">
        <f>VLOOKUP($B52,Shock_dev!$A$1:$CI$300,MATCH(DATE(AD$1,1,1),Shock_dev!$A$1:$CI$1,0),FALSE)</f>
        <v>4.394640147536655E-4</v>
      </c>
      <c r="AE52" s="52">
        <f>VLOOKUP($B52,Shock_dev!$A$1:$CI$300,MATCH(DATE(AE$1,1,1),Shock_dev!$A$1:$CI$1,0),FALSE)</f>
        <v>4.3215694961371384E-4</v>
      </c>
      <c r="AF52" s="52">
        <f>VLOOKUP($B52,Shock_dev!$A$1:$CI$300,MATCH(DATE(AF$1,1,1),Shock_dev!$A$1:$CI$1,0),FALSE)</f>
        <v>4.2619236870387645E-4</v>
      </c>
      <c r="AG52" s="52"/>
      <c r="AH52" s="65">
        <f t="shared" si="1"/>
        <v>2.6108250446948318E-3</v>
      </c>
      <c r="AI52" s="65">
        <f t="shared" si="2"/>
        <v>2.2137510114875157E-3</v>
      </c>
      <c r="AJ52" s="65">
        <f t="shared" si="3"/>
        <v>1.4946619687755719E-3</v>
      </c>
      <c r="AK52" s="65">
        <f t="shared" si="4"/>
        <v>8.7467742076799122E-4</v>
      </c>
      <c r="AL52" s="65">
        <f t="shared" si="5"/>
        <v>5.4311268620919797E-4</v>
      </c>
      <c r="AM52" s="65">
        <f t="shared" si="6"/>
        <v>4.4174054093586157E-4</v>
      </c>
      <c r="AN52" s="66"/>
      <c r="AO52" s="65">
        <f t="shared" si="7"/>
        <v>2.4122880280911738E-3</v>
      </c>
      <c r="AP52" s="65">
        <f t="shared" si="8"/>
        <v>1.1846696947717815E-3</v>
      </c>
      <c r="AQ52" s="65">
        <f t="shared" si="9"/>
        <v>4.9242661357252982E-4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5.9594276864901718E-4</v>
      </c>
      <c r="D53" s="52">
        <f>VLOOKUP($B53,Shock_dev!$A$1:$CI$300,MATCH(DATE(D$1,1,1),Shock_dev!$A$1:$CI$1,0),FALSE)</f>
        <v>9.2290291845178714E-4</v>
      </c>
      <c r="E53" s="52">
        <f>VLOOKUP($B53,Shock_dev!$A$1:$CI$300,MATCH(DATE(E$1,1,1),Shock_dev!$A$1:$CI$1,0),FALSE)</f>
        <v>9.0458847699893786E-4</v>
      </c>
      <c r="F53" s="52">
        <f>VLOOKUP($B53,Shock_dev!$A$1:$CI$300,MATCH(DATE(F$1,1,1),Shock_dev!$A$1:$CI$1,0),FALSE)</f>
        <v>6.0882565370213692E-4</v>
      </c>
      <c r="G53" s="52">
        <f>VLOOKUP($B53,Shock_dev!$A$1:$CI$300,MATCH(DATE(G$1,1,1),Shock_dev!$A$1:$CI$1,0),FALSE)</f>
        <v>1.3235373238864123E-4</v>
      </c>
      <c r="H53" s="52">
        <f>VLOOKUP($B53,Shock_dev!$A$1:$CI$300,MATCH(DATE(H$1,1,1),Shock_dev!$A$1:$CI$1,0),FALSE)</f>
        <v>-4.3342050813120238E-4</v>
      </c>
      <c r="I53" s="52">
        <f>VLOOKUP($B53,Shock_dev!$A$1:$CI$300,MATCH(DATE(I$1,1,1),Shock_dev!$A$1:$CI$1,0),FALSE)</f>
        <v>-1.0171367846779278E-3</v>
      </c>
      <c r="J53" s="52">
        <f>VLOOKUP($B53,Shock_dev!$A$1:$CI$300,MATCH(DATE(J$1,1,1),Shock_dev!$A$1:$CI$1,0),FALSE)</f>
        <v>-1.5704118865460883E-3</v>
      </c>
      <c r="K53" s="52">
        <f>VLOOKUP($B53,Shock_dev!$A$1:$CI$300,MATCH(DATE(K$1,1,1),Shock_dev!$A$1:$CI$1,0),FALSE)</f>
        <v>-2.0644266385110304E-3</v>
      </c>
      <c r="L53" s="52">
        <f>VLOOKUP($B53,Shock_dev!$A$1:$CI$300,MATCH(DATE(L$1,1,1),Shock_dev!$A$1:$CI$1,0),FALSE)</f>
        <v>-2.4846522621754042E-3</v>
      </c>
      <c r="M53" s="52">
        <f>VLOOKUP($B53,Shock_dev!$A$1:$CI$300,MATCH(DATE(M$1,1,1),Shock_dev!$A$1:$CI$1,0),FALSE)</f>
        <v>-2.8258938666154195E-3</v>
      </c>
      <c r="N53" s="52">
        <f>VLOOKUP($B53,Shock_dev!$A$1:$CI$300,MATCH(DATE(N$1,1,1),Shock_dev!$A$1:$CI$1,0),FALSE)</f>
        <v>-3.0885109733487202E-3</v>
      </c>
      <c r="O53" s="52">
        <f>VLOOKUP($B53,Shock_dev!$A$1:$CI$300,MATCH(DATE(O$1,1,1),Shock_dev!$A$1:$CI$1,0),FALSE)</f>
        <v>-3.2759403624660916E-3</v>
      </c>
      <c r="P53" s="52">
        <f>VLOOKUP($B53,Shock_dev!$A$1:$CI$300,MATCH(DATE(P$1,1,1),Shock_dev!$A$1:$CI$1,0),FALSE)</f>
        <v>-3.3932093731039838E-3</v>
      </c>
      <c r="Q53" s="52">
        <f>VLOOKUP($B53,Shock_dev!$A$1:$CI$300,MATCH(DATE(Q$1,1,1),Shock_dev!$A$1:$CI$1,0),FALSE)</f>
        <v>-3.4460082471178049E-3</v>
      </c>
      <c r="R53" s="52">
        <f>VLOOKUP($B53,Shock_dev!$A$1:$CI$300,MATCH(DATE(R$1,1,1),Shock_dev!$A$1:$CI$1,0),FALSE)</f>
        <v>-3.4404602733876092E-3</v>
      </c>
      <c r="S53" s="52">
        <f>VLOOKUP($B53,Shock_dev!$A$1:$CI$300,MATCH(DATE(S$1,1,1),Shock_dev!$A$1:$CI$1,0),FALSE)</f>
        <v>-3.3829327615703363E-3</v>
      </c>
      <c r="T53" s="52">
        <f>VLOOKUP($B53,Shock_dev!$A$1:$CI$300,MATCH(DATE(T$1,1,1),Shock_dev!$A$1:$CI$1,0),FALSE)</f>
        <v>-3.2801192910633064E-3</v>
      </c>
      <c r="U53" s="52">
        <f>VLOOKUP($B53,Shock_dev!$A$1:$CI$300,MATCH(DATE(U$1,1,1),Shock_dev!$A$1:$CI$1,0),FALSE)</f>
        <v>-3.1390882185198892E-3</v>
      </c>
      <c r="V53" s="52">
        <f>VLOOKUP($B53,Shock_dev!$A$1:$CI$300,MATCH(DATE(V$1,1,1),Shock_dev!$A$1:$CI$1,0),FALSE)</f>
        <v>-2.967208976401868E-3</v>
      </c>
      <c r="W53" s="52">
        <f>VLOOKUP($B53,Shock_dev!$A$1:$CI$300,MATCH(DATE(W$1,1,1),Shock_dev!$A$1:$CI$1,0),FALSE)</f>
        <v>-2.7720603783620099E-3</v>
      </c>
      <c r="X53" s="52">
        <f>VLOOKUP($B53,Shock_dev!$A$1:$CI$300,MATCH(DATE(X$1,1,1),Shock_dev!$A$1:$CI$1,0),FALSE)</f>
        <v>-2.5611360254390687E-3</v>
      </c>
      <c r="Y53" s="52">
        <f>VLOOKUP($B53,Shock_dev!$A$1:$CI$300,MATCH(DATE(Y$1,1,1),Shock_dev!$A$1:$CI$1,0),FALSE)</f>
        <v>-2.3416904326627563E-3</v>
      </c>
      <c r="Z53" s="52">
        <f>VLOOKUP($B53,Shock_dev!$A$1:$CI$300,MATCH(DATE(Z$1,1,1),Shock_dev!$A$1:$CI$1,0),FALSE)</f>
        <v>-2.1203720041406576E-3</v>
      </c>
      <c r="AA53" s="52">
        <f>VLOOKUP($B53,Shock_dev!$A$1:$CI$300,MATCH(DATE(AA$1,1,1),Shock_dev!$A$1:$CI$1,0),FALSE)</f>
        <v>-1.9030748274338339E-3</v>
      </c>
      <c r="AB53" s="52">
        <f>VLOOKUP($B53,Shock_dev!$A$1:$CI$300,MATCH(DATE(AB$1,1,1),Shock_dev!$A$1:$CI$1,0),FALSE)</f>
        <v>-1.6947021285731666E-3</v>
      </c>
      <c r="AC53" s="52">
        <f>VLOOKUP($B53,Shock_dev!$A$1:$CI$300,MATCH(DATE(AC$1,1,1),Shock_dev!$A$1:$CI$1,0),FALSE)</f>
        <v>-1.4991942263209445E-3</v>
      </c>
      <c r="AD53" s="52">
        <f>VLOOKUP($B53,Shock_dev!$A$1:$CI$300,MATCH(DATE(AD$1,1,1),Shock_dev!$A$1:$CI$1,0),FALSE)</f>
        <v>-1.3194402895807388E-3</v>
      </c>
      <c r="AE53" s="52">
        <f>VLOOKUP($B53,Shock_dev!$A$1:$CI$300,MATCH(DATE(AE$1,1,1),Shock_dev!$A$1:$CI$1,0),FALSE)</f>
        <v>-1.1573298553956778E-3</v>
      </c>
      <c r="AF53" s="52">
        <f>VLOOKUP($B53,Shock_dev!$A$1:$CI$300,MATCH(DATE(AF$1,1,1),Shock_dev!$A$1:$CI$1,0),FALSE)</f>
        <v>-1.0139150440685444E-3</v>
      </c>
      <c r="AG53" s="52"/>
      <c r="AH53" s="65">
        <f t="shared" si="1"/>
        <v>6.3292271003810401E-4</v>
      </c>
      <c r="AI53" s="65">
        <f t="shared" si="2"/>
        <v>-1.5140096160083305E-3</v>
      </c>
      <c r="AJ53" s="65">
        <f t="shared" si="3"/>
        <v>-3.2059125645304042E-3</v>
      </c>
      <c r="AK53" s="65">
        <f t="shared" si="4"/>
        <v>-3.2419619041886018E-3</v>
      </c>
      <c r="AL53" s="65">
        <f t="shared" si="5"/>
        <v>-2.3396667336076653E-3</v>
      </c>
      <c r="AM53" s="65">
        <f t="shared" si="6"/>
        <v>-1.3369163087878146E-3</v>
      </c>
      <c r="AN53" s="66"/>
      <c r="AO53" s="65">
        <f t="shared" si="7"/>
        <v>-4.4054345298511323E-4</v>
      </c>
      <c r="AP53" s="65">
        <f t="shared" si="8"/>
        <v>-3.2239372343595028E-3</v>
      </c>
      <c r="AQ53" s="65">
        <f t="shared" si="9"/>
        <v>-1.8382915211977401E-3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5.5358753662319606E-3</v>
      </c>
      <c r="D54" s="52">
        <f>VLOOKUP($B54,Shock_dev!$A$1:$CI$300,MATCH(DATE(D$1,1,1),Shock_dev!$A$1:$CI$1,0),FALSE)</f>
        <v>6.631313490219554E-3</v>
      </c>
      <c r="E54" s="52">
        <f>VLOOKUP($B54,Shock_dev!$A$1:$CI$300,MATCH(DATE(E$1,1,1),Shock_dev!$A$1:$CI$1,0),FALSE)</f>
        <v>6.6942724783389251E-3</v>
      </c>
      <c r="F54" s="52">
        <f>VLOOKUP($B54,Shock_dev!$A$1:$CI$300,MATCH(DATE(F$1,1,1),Shock_dev!$A$1:$CI$1,0),FALSE)</f>
        <v>6.5367434415274112E-3</v>
      </c>
      <c r="G54" s="52">
        <f>VLOOKUP($B54,Shock_dev!$A$1:$CI$300,MATCH(DATE(G$1,1,1),Shock_dev!$A$1:$CI$1,0),FALSE)</f>
        <v>6.311589954356993E-3</v>
      </c>
      <c r="H54" s="52">
        <f>VLOOKUP($B54,Shock_dev!$A$1:$CI$300,MATCH(DATE(H$1,1,1),Shock_dev!$A$1:$CI$1,0),FALSE)</f>
        <v>6.0569488854618414E-3</v>
      </c>
      <c r="I54" s="52">
        <f>VLOOKUP($B54,Shock_dev!$A$1:$CI$300,MATCH(DATE(I$1,1,1),Shock_dev!$A$1:$CI$1,0),FALSE)</f>
        <v>5.7868436034682882E-3</v>
      </c>
      <c r="J54" s="52">
        <f>VLOOKUP($B54,Shock_dev!$A$1:$CI$300,MATCH(DATE(J$1,1,1),Shock_dev!$A$1:$CI$1,0),FALSE)</f>
        <v>5.5067001347559232E-3</v>
      </c>
      <c r="K54" s="52">
        <f>VLOOKUP($B54,Shock_dev!$A$1:$CI$300,MATCH(DATE(K$1,1,1),Shock_dev!$A$1:$CI$1,0),FALSE)</f>
        <v>5.2179305193431639E-3</v>
      </c>
      <c r="L54" s="52">
        <f>VLOOKUP($B54,Shock_dev!$A$1:$CI$300,MATCH(DATE(L$1,1,1),Shock_dev!$A$1:$CI$1,0),FALSE)</f>
        <v>4.9198121178914258E-3</v>
      </c>
      <c r="M54" s="52">
        <f>VLOOKUP($B54,Shock_dev!$A$1:$CI$300,MATCH(DATE(M$1,1,1),Shock_dev!$A$1:$CI$1,0),FALSE)</f>
        <v>4.6118968693832077E-3</v>
      </c>
      <c r="N54" s="52">
        <f>VLOOKUP($B54,Shock_dev!$A$1:$CI$300,MATCH(DATE(N$1,1,1),Shock_dev!$A$1:$CI$1,0),FALSE)</f>
        <v>4.2951822902631345E-3</v>
      </c>
      <c r="O54" s="52">
        <f>VLOOKUP($B54,Shock_dev!$A$1:$CI$300,MATCH(DATE(O$1,1,1),Shock_dev!$A$1:$CI$1,0),FALSE)</f>
        <v>3.9723652450199551E-3</v>
      </c>
      <c r="P54" s="52">
        <f>VLOOKUP($B54,Shock_dev!$A$1:$CI$300,MATCH(DATE(P$1,1,1),Shock_dev!$A$1:$CI$1,0),FALSE)</f>
        <v>3.6478697149608316E-3</v>
      </c>
      <c r="Q54" s="52">
        <f>VLOOKUP($B54,Shock_dev!$A$1:$CI$300,MATCH(DATE(Q$1,1,1),Shock_dev!$A$1:$CI$1,0),FALSE)</f>
        <v>3.3282988461367552E-3</v>
      </c>
      <c r="R54" s="52">
        <f>VLOOKUP($B54,Shock_dev!$A$1:$CI$300,MATCH(DATE(R$1,1,1),Shock_dev!$A$1:$CI$1,0),FALSE)</f>
        <v>3.0202935184911709E-3</v>
      </c>
      <c r="S54" s="52">
        <f>VLOOKUP($B54,Shock_dev!$A$1:$CI$300,MATCH(DATE(S$1,1,1),Shock_dev!$A$1:$CI$1,0),FALSE)</f>
        <v>2.7310146482311466E-3</v>
      </c>
      <c r="T54" s="52">
        <f>VLOOKUP($B54,Shock_dev!$A$1:$CI$300,MATCH(DATE(T$1,1,1),Shock_dev!$A$1:$CI$1,0),FALSE)</f>
        <v>2.4661479928118624E-3</v>
      </c>
      <c r="U54" s="52">
        <f>VLOOKUP($B54,Shock_dev!$A$1:$CI$300,MATCH(DATE(U$1,1,1),Shock_dev!$A$1:$CI$1,0),FALSE)</f>
        <v>2.2296017278234442E-3</v>
      </c>
      <c r="V54" s="52">
        <f>VLOOKUP($B54,Shock_dev!$A$1:$CI$300,MATCH(DATE(V$1,1,1),Shock_dev!$A$1:$CI$1,0),FALSE)</f>
        <v>2.0233930094899805E-3</v>
      </c>
      <c r="W54" s="52">
        <f>VLOOKUP($B54,Shock_dev!$A$1:$CI$300,MATCH(DATE(W$1,1,1),Shock_dev!$A$1:$CI$1,0),FALSE)</f>
        <v>1.8472476549583842E-3</v>
      </c>
      <c r="X54" s="52">
        <f>VLOOKUP($B54,Shock_dev!$A$1:$CI$300,MATCH(DATE(X$1,1,1),Shock_dev!$A$1:$CI$1,0),FALSE)</f>
        <v>1.6997207768072828E-3</v>
      </c>
      <c r="Y54" s="52">
        <f>VLOOKUP($B54,Shock_dev!$A$1:$CI$300,MATCH(DATE(Y$1,1,1),Shock_dev!$A$1:$CI$1,0),FALSE)</f>
        <v>1.5776248334001275E-3</v>
      </c>
      <c r="Z54" s="52">
        <f>VLOOKUP($B54,Shock_dev!$A$1:$CI$300,MATCH(DATE(Z$1,1,1),Shock_dev!$A$1:$CI$1,0),FALSE)</f>
        <v>1.477663837124527E-3</v>
      </c>
      <c r="AA54" s="52">
        <f>VLOOKUP($B54,Shock_dev!$A$1:$CI$300,MATCH(DATE(AA$1,1,1),Shock_dev!$A$1:$CI$1,0),FALSE)</f>
        <v>1.3960107237805945E-3</v>
      </c>
      <c r="AB54" s="52">
        <f>VLOOKUP($B54,Shock_dev!$A$1:$CI$300,MATCH(DATE(AB$1,1,1),Shock_dev!$A$1:$CI$1,0),FALSE)</f>
        <v>1.329509445023871E-3</v>
      </c>
      <c r="AC54" s="52">
        <f>VLOOKUP($B54,Shock_dev!$A$1:$CI$300,MATCH(DATE(AC$1,1,1),Shock_dev!$A$1:$CI$1,0),FALSE)</f>
        <v>1.2747385150355497E-3</v>
      </c>
      <c r="AD54" s="52">
        <f>VLOOKUP($B54,Shock_dev!$A$1:$CI$300,MATCH(DATE(AD$1,1,1),Shock_dev!$A$1:$CI$1,0),FALSE)</f>
        <v>1.2290922639213576E-3</v>
      </c>
      <c r="AE54" s="52">
        <f>VLOOKUP($B54,Shock_dev!$A$1:$CI$300,MATCH(DATE(AE$1,1,1),Shock_dev!$A$1:$CI$1,0),FALSE)</f>
        <v>1.1905574679568101E-3</v>
      </c>
      <c r="AF54" s="52">
        <f>VLOOKUP($B54,Shock_dev!$A$1:$CI$300,MATCH(DATE(AF$1,1,1),Shock_dev!$A$1:$CI$1,0),FALSE)</f>
        <v>1.1570930093438162E-3</v>
      </c>
      <c r="AG54" s="52"/>
      <c r="AH54" s="65">
        <f t="shared" si="1"/>
        <v>6.341958946134969E-3</v>
      </c>
      <c r="AI54" s="65">
        <f t="shared" si="2"/>
        <v>5.4976470521841281E-3</v>
      </c>
      <c r="AJ54" s="65">
        <f t="shared" si="3"/>
        <v>3.9711225931527766E-3</v>
      </c>
      <c r="AK54" s="65">
        <f t="shared" si="4"/>
        <v>2.494090179369521E-3</v>
      </c>
      <c r="AL54" s="65">
        <f t="shared" si="5"/>
        <v>1.5996535652141829E-3</v>
      </c>
      <c r="AM54" s="65">
        <f t="shared" si="6"/>
        <v>1.236198140256281E-3</v>
      </c>
      <c r="AN54" s="66"/>
      <c r="AO54" s="65">
        <f t="shared" si="7"/>
        <v>5.9198029991595486E-3</v>
      </c>
      <c r="AP54" s="65">
        <f t="shared" si="8"/>
        <v>3.2326063862611488E-3</v>
      </c>
      <c r="AQ54" s="65">
        <f t="shared" si="9"/>
        <v>1.4179258527352318E-3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3.1809140428588233E-4</v>
      </c>
      <c r="D55" s="52">
        <f>VLOOKUP($B55,Shock_dev!$A$1:$CI$300,MATCH(DATE(D$1,1,1),Shock_dev!$A$1:$CI$1,0),FALSE)</f>
        <v>4.6507827652828232E-4</v>
      </c>
      <c r="E55" s="52">
        <f>VLOOKUP($B55,Shock_dev!$A$1:$CI$300,MATCH(DATE(E$1,1,1),Shock_dev!$A$1:$CI$1,0),FALSE)</f>
        <v>5.1362699865820885E-4</v>
      </c>
      <c r="F55" s="52">
        <f>VLOOKUP($B55,Shock_dev!$A$1:$CI$300,MATCH(DATE(F$1,1,1),Shock_dev!$A$1:$CI$1,0),FALSE)</f>
        <v>5.0065335031397465E-4</v>
      </c>
      <c r="G55" s="52">
        <f>VLOOKUP($B55,Shock_dev!$A$1:$CI$300,MATCH(DATE(G$1,1,1),Shock_dev!$A$1:$CI$1,0),FALSE)</f>
        <v>4.4755774104506506E-4</v>
      </c>
      <c r="H55" s="52">
        <f>VLOOKUP($B55,Shock_dev!$A$1:$CI$300,MATCH(DATE(H$1,1,1),Shock_dev!$A$1:$CI$1,0),FALSE)</f>
        <v>3.713107483018336E-4</v>
      </c>
      <c r="I55" s="52">
        <f>VLOOKUP($B55,Shock_dev!$A$1:$CI$300,MATCH(DATE(I$1,1,1),Shock_dev!$A$1:$CI$1,0),FALSE)</f>
        <v>2.848899841963546E-4</v>
      </c>
      <c r="J55" s="52">
        <f>VLOOKUP($B55,Shock_dev!$A$1:$CI$300,MATCH(DATE(J$1,1,1),Shock_dev!$A$1:$CI$1,0),FALSE)</f>
        <v>1.971737799282423E-4</v>
      </c>
      <c r="K55" s="52">
        <f>VLOOKUP($B55,Shock_dev!$A$1:$CI$300,MATCH(DATE(K$1,1,1),Shock_dev!$A$1:$CI$1,0),FALSE)</f>
        <v>1.136404607308091E-4</v>
      </c>
      <c r="L55" s="52">
        <f>VLOOKUP($B55,Shock_dev!$A$1:$CI$300,MATCH(DATE(L$1,1,1),Shock_dev!$A$1:$CI$1,0),FALSE)</f>
        <v>3.7311626716493625E-5</v>
      </c>
      <c r="M55" s="52">
        <f>VLOOKUP($B55,Shock_dev!$A$1:$CI$300,MATCH(DATE(M$1,1,1),Shock_dev!$A$1:$CI$1,0),FALSE)</f>
        <v>-3.035296859455819E-5</v>
      </c>
      <c r="N55" s="52">
        <f>VLOOKUP($B55,Shock_dev!$A$1:$CI$300,MATCH(DATE(N$1,1,1),Shock_dev!$A$1:$CI$1,0),FALSE)</f>
        <v>-8.8805114703031552E-5</v>
      </c>
      <c r="O55" s="52">
        <f>VLOOKUP($B55,Shock_dev!$A$1:$CI$300,MATCH(DATE(O$1,1,1),Shock_dev!$A$1:$CI$1,0),FALSE)</f>
        <v>-1.379997120979616E-4</v>
      </c>
      <c r="P55" s="52">
        <f>VLOOKUP($B55,Shock_dev!$A$1:$CI$300,MATCH(DATE(P$1,1,1),Shock_dev!$A$1:$CI$1,0),FALSE)</f>
        <v>-1.7814384518240688E-4</v>
      </c>
      <c r="Q55" s="52">
        <f>VLOOKUP($B55,Shock_dev!$A$1:$CI$300,MATCH(DATE(Q$1,1,1),Shock_dev!$A$1:$CI$1,0),FALSE)</f>
        <v>-2.0951195725598889E-4</v>
      </c>
      <c r="R55" s="52">
        <f>VLOOKUP($B55,Shock_dev!$A$1:$CI$300,MATCH(DATE(R$1,1,1),Shock_dev!$A$1:$CI$1,0),FALSE)</f>
        <v>-2.3246139975445347E-4</v>
      </c>
      <c r="S55" s="52">
        <f>VLOOKUP($B55,Shock_dev!$A$1:$CI$300,MATCH(DATE(S$1,1,1),Shock_dev!$A$1:$CI$1,0),FALSE)</f>
        <v>-2.4737501211467974E-4</v>
      </c>
      <c r="T55" s="52">
        <f>VLOOKUP($B55,Shock_dev!$A$1:$CI$300,MATCH(DATE(T$1,1,1),Shock_dev!$A$1:$CI$1,0),FALSE)</f>
        <v>-2.5473994840911429E-4</v>
      </c>
      <c r="U55" s="52">
        <f>VLOOKUP($B55,Shock_dev!$A$1:$CI$300,MATCH(DATE(U$1,1,1),Shock_dev!$A$1:$CI$1,0),FALSE)</f>
        <v>-2.5517400363289091E-4</v>
      </c>
      <c r="V55" s="52">
        <f>VLOOKUP($B55,Shock_dev!$A$1:$CI$300,MATCH(DATE(V$1,1,1),Shock_dev!$A$1:$CI$1,0),FALSE)</f>
        <v>-2.4943238205954904E-4</v>
      </c>
      <c r="W55" s="52">
        <f>VLOOKUP($B55,Shock_dev!$A$1:$CI$300,MATCH(DATE(W$1,1,1),Shock_dev!$A$1:$CI$1,0),FALSE)</f>
        <v>-2.3842171951671647E-4</v>
      </c>
      <c r="X55" s="52">
        <f>VLOOKUP($B55,Shock_dev!$A$1:$CI$300,MATCH(DATE(X$1,1,1),Shock_dev!$A$1:$CI$1,0),FALSE)</f>
        <v>-2.2312703948101624E-4</v>
      </c>
      <c r="Y55" s="52">
        <f>VLOOKUP($B55,Shock_dev!$A$1:$CI$300,MATCH(DATE(Y$1,1,1),Shock_dev!$A$1:$CI$1,0),FALSE)</f>
        <v>-2.0461472366407158E-4</v>
      </c>
      <c r="Z55" s="52">
        <f>VLOOKUP($B55,Shock_dev!$A$1:$CI$300,MATCH(DATE(Z$1,1,1),Shock_dev!$A$1:$CI$1,0),FALSE)</f>
        <v>-1.8392226494124984E-4</v>
      </c>
      <c r="AA55" s="52">
        <f>VLOOKUP($B55,Shock_dev!$A$1:$CI$300,MATCH(DATE(AA$1,1,1),Shock_dev!$A$1:$CI$1,0),FALSE)</f>
        <v>-1.6204237280636059E-4</v>
      </c>
      <c r="AB55" s="52">
        <f>VLOOKUP($B55,Shock_dev!$A$1:$CI$300,MATCH(DATE(AB$1,1,1),Shock_dev!$A$1:$CI$1,0),FALSE)</f>
        <v>-1.3983978287643694E-4</v>
      </c>
      <c r="AC55" s="52">
        <f>VLOOKUP($B55,Shock_dev!$A$1:$CI$300,MATCH(DATE(AC$1,1,1),Shock_dev!$A$1:$CI$1,0),FALSE)</f>
        <v>-1.1807782725701024E-4</v>
      </c>
      <c r="AD55" s="52">
        <f>VLOOKUP($B55,Shock_dev!$A$1:$CI$300,MATCH(DATE(AD$1,1,1),Shock_dev!$A$1:$CI$1,0),FALSE)</f>
        <v>-9.7359417149088507E-5</v>
      </c>
      <c r="AE55" s="52">
        <f>VLOOKUP($B55,Shock_dev!$A$1:$CI$300,MATCH(DATE(AE$1,1,1),Shock_dev!$A$1:$CI$1,0),FALSE)</f>
        <v>-7.8131252749429311E-5</v>
      </c>
      <c r="AF55" s="52">
        <f>VLOOKUP($B55,Shock_dev!$A$1:$CI$300,MATCH(DATE(AF$1,1,1),Shock_dev!$A$1:$CI$1,0),FALSE)</f>
        <v>-6.0723824968908082E-5</v>
      </c>
      <c r="AG55" s="52"/>
      <c r="AH55" s="65">
        <f t="shared" si="1"/>
        <v>4.4900155416628267E-4</v>
      </c>
      <c r="AI55" s="65">
        <f t="shared" si="2"/>
        <v>2.0086531997474665E-4</v>
      </c>
      <c r="AJ55" s="65">
        <f t="shared" si="3"/>
        <v>-1.2896271956678942E-4</v>
      </c>
      <c r="AK55" s="65">
        <f t="shared" si="4"/>
        <v>-2.4783654919413752E-4</v>
      </c>
      <c r="AL55" s="65">
        <f t="shared" si="5"/>
        <v>-2.0242562408188296E-4</v>
      </c>
      <c r="AM55" s="65">
        <f t="shared" si="6"/>
        <v>-9.8826421000174628E-5</v>
      </c>
      <c r="AN55" s="66"/>
      <c r="AO55" s="65">
        <f t="shared" si="7"/>
        <v>3.2493343707051467E-4</v>
      </c>
      <c r="AP55" s="65">
        <f t="shared" si="8"/>
        <v>-1.8839963438046348E-4</v>
      </c>
      <c r="AQ55" s="65">
        <f t="shared" si="9"/>
        <v>-1.5062602254102878E-4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1.7159819833017565E-3</v>
      </c>
      <c r="D56" s="52">
        <f>VLOOKUP($B56,Shock_dev!$A$1:$CI$300,MATCH(DATE(D$1,1,1),Shock_dev!$A$1:$CI$1,0),FALSE)</f>
        <v>2.1157642011435519E-3</v>
      </c>
      <c r="E56" s="52">
        <f>VLOOKUP($B56,Shock_dev!$A$1:$CI$300,MATCH(DATE(E$1,1,1),Shock_dev!$A$1:$CI$1,0),FALSE)</f>
        <v>2.1449466155562874E-3</v>
      </c>
      <c r="F56" s="52">
        <f>VLOOKUP($B56,Shock_dev!$A$1:$CI$300,MATCH(DATE(F$1,1,1),Shock_dev!$A$1:$CI$1,0),FALSE)</f>
        <v>2.0484933734057718E-3</v>
      </c>
      <c r="G56" s="52">
        <f>VLOOKUP($B56,Shock_dev!$A$1:$CI$300,MATCH(DATE(G$1,1,1),Shock_dev!$A$1:$CI$1,0),FALSE)</f>
        <v>1.8895907232443678E-3</v>
      </c>
      <c r="H56" s="52">
        <f>VLOOKUP($B56,Shock_dev!$A$1:$CI$300,MATCH(DATE(H$1,1,1),Shock_dev!$A$1:$CI$1,0),FALSE)</f>
        <v>1.6981522581875463E-3</v>
      </c>
      <c r="I56" s="52">
        <f>VLOOKUP($B56,Shock_dev!$A$1:$CI$300,MATCH(DATE(I$1,1,1),Shock_dev!$A$1:$CI$1,0),FALSE)</f>
        <v>1.4937014352603775E-3</v>
      </c>
      <c r="J56" s="52">
        <f>VLOOKUP($B56,Shock_dev!$A$1:$CI$300,MATCH(DATE(J$1,1,1),Shock_dev!$A$1:$CI$1,0),FALSE)</f>
        <v>1.288973281780198E-3</v>
      </c>
      <c r="K56" s="52">
        <f>VLOOKUP($B56,Shock_dev!$A$1:$CI$300,MATCH(DATE(K$1,1,1),Shock_dev!$A$1:$CI$1,0),FALSE)</f>
        <v>1.0916924846189158E-3</v>
      </c>
      <c r="L56" s="52">
        <f>VLOOKUP($B56,Shock_dev!$A$1:$CI$300,MATCH(DATE(L$1,1,1),Shock_dev!$A$1:$CI$1,0),FALSE)</f>
        <v>9.0599600810895345E-4</v>
      </c>
      <c r="M56" s="52">
        <f>VLOOKUP($B56,Shock_dev!$A$1:$CI$300,MATCH(DATE(M$1,1,1),Shock_dev!$A$1:$CI$1,0),FALSE)</f>
        <v>7.3399653585511993E-4</v>
      </c>
      <c r="N56" s="52">
        <f>VLOOKUP($B56,Shock_dev!$A$1:$CI$300,MATCH(DATE(N$1,1,1),Shock_dev!$A$1:$CI$1,0),FALSE)</f>
        <v>5.7680714839412916E-4</v>
      </c>
      <c r="O56" s="52">
        <f>VLOOKUP($B56,Shock_dev!$A$1:$CI$300,MATCH(DATE(O$1,1,1),Shock_dev!$A$1:$CI$1,0),FALSE)</f>
        <v>4.3509814764729936E-4</v>
      </c>
      <c r="P56" s="52">
        <f>VLOOKUP($B56,Shock_dev!$A$1:$CI$300,MATCH(DATE(P$1,1,1),Shock_dev!$A$1:$CI$1,0),FALSE)</f>
        <v>3.0943665738255129E-4</v>
      </c>
      <c r="Q56" s="52">
        <f>VLOOKUP($B56,Shock_dev!$A$1:$CI$300,MATCH(DATE(Q$1,1,1),Shock_dev!$A$1:$CI$1,0),FALSE)</f>
        <v>2.006586558997461E-4</v>
      </c>
      <c r="R56" s="52">
        <f>VLOOKUP($B56,Shock_dev!$A$1:$CI$300,MATCH(DATE(R$1,1,1),Shock_dev!$A$1:$CI$1,0),FALSE)</f>
        <v>1.0936704781174022E-4</v>
      </c>
      <c r="S56" s="52">
        <f>VLOOKUP($B56,Shock_dev!$A$1:$CI$300,MATCH(DATE(S$1,1,1),Shock_dev!$A$1:$CI$1,0),FALSE)</f>
        <v>3.6164341569438188E-5</v>
      </c>
      <c r="T56" s="52">
        <f>VLOOKUP($B56,Shock_dev!$A$1:$CI$300,MATCH(DATE(T$1,1,1),Shock_dev!$A$1:$CI$1,0),FALSE)</f>
        <v>-1.8892653292015738E-5</v>
      </c>
      <c r="U56" s="52">
        <f>VLOOKUP($B56,Shock_dev!$A$1:$CI$300,MATCH(DATE(U$1,1,1),Shock_dev!$A$1:$CI$1,0),FALSE)</f>
        <v>-5.6356618915481704E-5</v>
      </c>
      <c r="V56" s="52">
        <f>VLOOKUP($B56,Shock_dev!$A$1:$CI$300,MATCH(DATE(V$1,1,1),Shock_dev!$A$1:$CI$1,0),FALSE)</f>
        <v>-7.7394639712063173E-5</v>
      </c>
      <c r="W56" s="52">
        <f>VLOOKUP($B56,Shock_dev!$A$1:$CI$300,MATCH(DATE(W$1,1,1),Shock_dev!$A$1:$CI$1,0),FALSE)</f>
        <v>-8.3873153924506077E-5</v>
      </c>
      <c r="X56" s="52">
        <f>VLOOKUP($B56,Shock_dev!$A$1:$CI$300,MATCH(DATE(X$1,1,1),Shock_dev!$A$1:$CI$1,0),FALSE)</f>
        <v>-7.7975445315976109E-5</v>
      </c>
      <c r="Y56" s="52">
        <f>VLOOKUP($B56,Shock_dev!$A$1:$CI$300,MATCH(DATE(Y$1,1,1),Shock_dev!$A$1:$CI$1,0),FALSE)</f>
        <v>-6.2330686570682246E-5</v>
      </c>
      <c r="Z56" s="52">
        <f>VLOOKUP($B56,Shock_dev!$A$1:$CI$300,MATCH(DATE(Z$1,1,1),Shock_dev!$A$1:$CI$1,0),FALSE)</f>
        <v>-3.9469533730104449E-5</v>
      </c>
      <c r="AA56" s="52">
        <f>VLOOKUP($B56,Shock_dev!$A$1:$CI$300,MATCH(DATE(AA$1,1,1),Shock_dev!$A$1:$CI$1,0),FALSE)</f>
        <v>-1.190871977138678E-5</v>
      </c>
      <c r="AB56" s="52">
        <f>VLOOKUP($B56,Shock_dev!$A$1:$CI$300,MATCH(DATE(AB$1,1,1),Shock_dev!$A$1:$CI$1,0),FALSE)</f>
        <v>1.8242307481008431E-5</v>
      </c>
      <c r="AC56" s="52">
        <f>VLOOKUP($B56,Shock_dev!$A$1:$CI$300,MATCH(DATE(AC$1,1,1),Shock_dev!$A$1:$CI$1,0),FALSE)</f>
        <v>4.9017969260851662E-5</v>
      </c>
      <c r="AD56" s="52">
        <f>VLOOKUP($B56,Shock_dev!$A$1:$CI$300,MATCH(DATE(AD$1,1,1),Shock_dev!$A$1:$CI$1,0),FALSE)</f>
        <v>7.8924187948302285E-5</v>
      </c>
      <c r="AE56" s="52">
        <f>VLOOKUP($B56,Shock_dev!$A$1:$CI$300,MATCH(DATE(AE$1,1,1),Shock_dev!$A$1:$CI$1,0),FALSE)</f>
        <v>1.0686922437253292E-4</v>
      </c>
      <c r="AF56" s="52">
        <f>VLOOKUP($B56,Shock_dev!$A$1:$CI$300,MATCH(DATE(AF$1,1,1),Shock_dev!$A$1:$CI$1,0),FALSE)</f>
        <v>1.3195455570531259E-4</v>
      </c>
      <c r="AG56" s="52"/>
      <c r="AH56" s="65">
        <f t="shared" si="1"/>
        <v>1.9829553793303473E-3</v>
      </c>
      <c r="AI56" s="65">
        <f t="shared" si="2"/>
        <v>1.2957030935911982E-3</v>
      </c>
      <c r="AJ56" s="65">
        <f t="shared" si="3"/>
        <v>4.5119942903576921E-4</v>
      </c>
      <c r="AK56" s="65">
        <f t="shared" si="4"/>
        <v>-1.4225045076764404E-6</v>
      </c>
      <c r="AL56" s="65">
        <f t="shared" si="5"/>
        <v>-5.5111507862531124E-5</v>
      </c>
      <c r="AM56" s="65">
        <f t="shared" si="6"/>
        <v>7.700164895360158E-5</v>
      </c>
      <c r="AN56" s="66"/>
      <c r="AO56" s="65">
        <f t="shared" si="7"/>
        <v>1.6393292364607728E-3</v>
      </c>
      <c r="AP56" s="65">
        <f t="shared" si="8"/>
        <v>2.248884622640464E-4</v>
      </c>
      <c r="AQ56" s="65">
        <f t="shared" si="9"/>
        <v>1.0945070545535228E-5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7.4003594210085314E-3</v>
      </c>
      <c r="D57" s="52">
        <f>VLOOKUP($B57,Shock_dev!$A$1:$CI$300,MATCH(DATE(D$1,1,1),Shock_dev!$A$1:$CI$1,0),FALSE)</f>
        <v>8.9829601715542967E-3</v>
      </c>
      <c r="E57" s="52">
        <f>VLOOKUP($B57,Shock_dev!$A$1:$CI$300,MATCH(DATE(E$1,1,1),Shock_dev!$A$1:$CI$1,0),FALSE)</f>
        <v>9.0243514850161643E-3</v>
      </c>
      <c r="F57" s="52">
        <f>VLOOKUP($B57,Shock_dev!$A$1:$CI$300,MATCH(DATE(F$1,1,1),Shock_dev!$A$1:$CI$1,0),FALSE)</f>
        <v>8.638889889153796E-3</v>
      </c>
      <c r="G57" s="52">
        <f>VLOOKUP($B57,Shock_dev!$A$1:$CI$300,MATCH(DATE(G$1,1,1),Shock_dev!$A$1:$CI$1,0),FALSE)</f>
        <v>8.0810872276401522E-3</v>
      </c>
      <c r="H57" s="52">
        <f>VLOOKUP($B57,Shock_dev!$A$1:$CI$300,MATCH(DATE(H$1,1,1),Shock_dev!$A$1:$CI$1,0),FALSE)</f>
        <v>7.4436787802800225E-3</v>
      </c>
      <c r="I57" s="52">
        <f>VLOOKUP($B57,Shock_dev!$A$1:$CI$300,MATCH(DATE(I$1,1,1),Shock_dev!$A$1:$CI$1,0),FALSE)</f>
        <v>6.7777492822504188E-3</v>
      </c>
      <c r="J57" s="52">
        <f>VLOOKUP($B57,Shock_dev!$A$1:$CI$300,MATCH(DATE(J$1,1,1),Shock_dev!$A$1:$CI$1,0),FALSE)</f>
        <v>6.1137671790575049E-3</v>
      </c>
      <c r="K57" s="52">
        <f>VLOOKUP($B57,Shock_dev!$A$1:$CI$300,MATCH(DATE(K$1,1,1),Shock_dev!$A$1:$CI$1,0),FALSE)</f>
        <v>5.4689257893957262E-3</v>
      </c>
      <c r="L57" s="52">
        <f>VLOOKUP($B57,Shock_dev!$A$1:$CI$300,MATCH(DATE(L$1,1,1),Shock_dev!$A$1:$CI$1,0),FALSE)</f>
        <v>4.8513545691885708E-3</v>
      </c>
      <c r="M57" s="52">
        <f>VLOOKUP($B57,Shock_dev!$A$1:$CI$300,MATCH(DATE(M$1,1,1),Shock_dev!$A$1:$CI$1,0),FALSE)</f>
        <v>4.2649466351085035E-3</v>
      </c>
      <c r="N57" s="52">
        <f>VLOOKUP($B57,Shock_dev!$A$1:$CI$300,MATCH(DATE(N$1,1,1),Shock_dev!$A$1:$CI$1,0),FALSE)</f>
        <v>3.7122863905530734E-3</v>
      </c>
      <c r="O57" s="52">
        <f>VLOOKUP($B57,Shock_dev!$A$1:$CI$300,MATCH(DATE(O$1,1,1),Shock_dev!$A$1:$CI$1,0),FALSE)</f>
        <v>3.1959926715673828E-3</v>
      </c>
      <c r="P57" s="52">
        <f>VLOOKUP($B57,Shock_dev!$A$1:$CI$300,MATCH(DATE(P$1,1,1),Shock_dev!$A$1:$CI$1,0),FALSE)</f>
        <v>2.7194948553044894E-3</v>
      </c>
      <c r="Q57" s="52">
        <f>VLOOKUP($B57,Shock_dev!$A$1:$CI$300,MATCH(DATE(Q$1,1,1),Shock_dev!$A$1:$CI$1,0),FALSE)</f>
        <v>2.2881461278935109E-3</v>
      </c>
      <c r="R57" s="52">
        <f>VLOOKUP($B57,Shock_dev!$A$1:$CI$300,MATCH(DATE(R$1,1,1),Shock_dev!$A$1:$CI$1,0),FALSE)</f>
        <v>1.9067491076293105E-3</v>
      </c>
      <c r="S57" s="52">
        <f>VLOOKUP($B57,Shock_dev!$A$1:$CI$300,MATCH(DATE(S$1,1,1),Shock_dev!$A$1:$CI$1,0),FALSE)</f>
        <v>1.5804103578140904E-3</v>
      </c>
      <c r="T57" s="52">
        <f>VLOOKUP($B57,Shock_dev!$A$1:$CI$300,MATCH(DATE(T$1,1,1),Shock_dev!$A$1:$CI$1,0),FALSE)</f>
        <v>1.3120453768499334E-3</v>
      </c>
      <c r="U57" s="52">
        <f>VLOOKUP($B57,Shock_dev!$A$1:$CI$300,MATCH(DATE(U$1,1,1),Shock_dev!$A$1:$CI$1,0),FALSE)</f>
        <v>1.1020903866143174E-3</v>
      </c>
      <c r="V57" s="52">
        <f>VLOOKUP($B57,Shock_dev!$A$1:$CI$300,MATCH(DATE(V$1,1,1),Shock_dev!$A$1:$CI$1,0),FALSE)</f>
        <v>9.4843030727497239E-4</v>
      </c>
      <c r="W57" s="52">
        <f>VLOOKUP($B57,Shock_dev!$A$1:$CI$300,MATCH(DATE(W$1,1,1),Shock_dev!$A$1:$CI$1,0),FALSE)</f>
        <v>8.4599440037235851E-4</v>
      </c>
      <c r="X57" s="52">
        <f>VLOOKUP($B57,Shock_dev!$A$1:$CI$300,MATCH(DATE(X$1,1,1),Shock_dev!$A$1:$CI$1,0),FALSE)</f>
        <v>7.8835385159410556E-4</v>
      </c>
      <c r="Y57" s="52">
        <f>VLOOKUP($B57,Shock_dev!$A$1:$CI$300,MATCH(DATE(Y$1,1,1),Shock_dev!$A$1:$CI$1,0),FALSE)</f>
        <v>7.6707757708727284E-4</v>
      </c>
      <c r="Z57" s="52">
        <f>VLOOKUP($B57,Shock_dev!$A$1:$CI$300,MATCH(DATE(Z$1,1,1),Shock_dev!$A$1:$CI$1,0),FALSE)</f>
        <v>7.7402287902475768E-4</v>
      </c>
      <c r="AA57" s="52">
        <f>VLOOKUP($B57,Shock_dev!$A$1:$CI$300,MATCH(DATE(AA$1,1,1),Shock_dev!$A$1:$CI$1,0),FALSE)</f>
        <v>8.008522761742277E-4</v>
      </c>
      <c r="AB57" s="52">
        <f>VLOOKUP($B57,Shock_dev!$A$1:$CI$300,MATCH(DATE(AB$1,1,1),Shock_dev!$A$1:$CI$1,0),FALSE)</f>
        <v>8.4069878690884881E-4</v>
      </c>
      <c r="AC57" s="52">
        <f>VLOOKUP($B57,Shock_dev!$A$1:$CI$300,MATCH(DATE(AC$1,1,1),Shock_dev!$A$1:$CI$1,0),FALSE)</f>
        <v>8.8694423454950175E-4</v>
      </c>
      <c r="AD57" s="52">
        <f>VLOOKUP($B57,Shock_dev!$A$1:$CI$300,MATCH(DATE(AD$1,1,1),Shock_dev!$A$1:$CI$1,0),FALSE)</f>
        <v>9.3463696871287324E-4</v>
      </c>
      <c r="AE57" s="52">
        <f>VLOOKUP($B57,Shock_dev!$A$1:$CI$300,MATCH(DATE(AE$1,1,1),Shock_dev!$A$1:$CI$1,0),FALSE)</f>
        <v>9.8017342384546847E-4</v>
      </c>
      <c r="AF57" s="52">
        <f>VLOOKUP($B57,Shock_dev!$A$1:$CI$300,MATCH(DATE(AF$1,1,1),Shock_dev!$A$1:$CI$1,0),FALSE)</f>
        <v>1.0204158641612308E-3</v>
      </c>
      <c r="AG57" s="52"/>
      <c r="AH57" s="65">
        <f t="shared" si="1"/>
        <v>8.425529638874588E-3</v>
      </c>
      <c r="AI57" s="65">
        <f t="shared" si="2"/>
        <v>6.1310951200344481E-3</v>
      </c>
      <c r="AJ57" s="65">
        <f t="shared" si="3"/>
        <v>3.2361733360853919E-3</v>
      </c>
      <c r="AK57" s="65">
        <f t="shared" si="4"/>
        <v>1.3699451072365248E-3</v>
      </c>
      <c r="AL57" s="65">
        <f t="shared" si="5"/>
        <v>7.9526019685054444E-4</v>
      </c>
      <c r="AM57" s="65">
        <f t="shared" si="6"/>
        <v>9.3257385563558454E-4</v>
      </c>
      <c r="AN57" s="66"/>
      <c r="AO57" s="65">
        <f t="shared" si="7"/>
        <v>7.2783123794545185E-3</v>
      </c>
      <c r="AP57" s="65">
        <f t="shared" si="8"/>
        <v>2.3030592216609583E-3</v>
      </c>
      <c r="AQ57" s="65">
        <f t="shared" si="9"/>
        <v>8.6391702624306443E-4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5.1552879609539559E-3</v>
      </c>
      <c r="D58" s="52">
        <f>VLOOKUP($B58,Shock_dev!$A$1:$CI$300,MATCH(DATE(D$1,1,1),Shock_dev!$A$1:$CI$1,0),FALSE)</f>
        <v>8.3582261814807053E-3</v>
      </c>
      <c r="E58" s="52">
        <f>VLOOKUP($B58,Shock_dev!$A$1:$CI$300,MATCH(DATE(E$1,1,1),Shock_dev!$A$1:$CI$1,0),FALSE)</f>
        <v>9.9073196548612897E-3</v>
      </c>
      <c r="F58" s="52">
        <f>VLOOKUP($B58,Shock_dev!$A$1:$CI$300,MATCH(DATE(F$1,1,1),Shock_dev!$A$1:$CI$1,0),FALSE)</f>
        <v>1.0126865369204822E-2</v>
      </c>
      <c r="G58" s="52">
        <f>VLOOKUP($B58,Shock_dev!$A$1:$CI$300,MATCH(DATE(G$1,1,1),Shock_dev!$A$1:$CI$1,0),FALSE)</f>
        <v>9.3916835626254632E-3</v>
      </c>
      <c r="H58" s="52">
        <f>VLOOKUP($B58,Shock_dev!$A$1:$CI$300,MATCH(DATE(H$1,1,1),Shock_dev!$A$1:$CI$1,0),FALSE)</f>
        <v>8.0738228276695575E-3</v>
      </c>
      <c r="I58" s="52">
        <f>VLOOKUP($B58,Shock_dev!$A$1:$CI$300,MATCH(DATE(I$1,1,1),Shock_dev!$A$1:$CI$1,0),FALSE)</f>
        <v>6.4702738909822597E-3</v>
      </c>
      <c r="J58" s="52">
        <f>VLOOKUP($B58,Shock_dev!$A$1:$CI$300,MATCH(DATE(J$1,1,1),Shock_dev!$A$1:$CI$1,0),FALSE)</f>
        <v>4.7849519603598784E-3</v>
      </c>
      <c r="K58" s="52">
        <f>VLOOKUP($B58,Shock_dev!$A$1:$CI$300,MATCH(DATE(K$1,1,1),Shock_dev!$A$1:$CI$1,0),FALSE)</f>
        <v>3.1436297666899322E-3</v>
      </c>
      <c r="L58" s="52">
        <f>VLOOKUP($B58,Shock_dev!$A$1:$CI$300,MATCH(DATE(L$1,1,1),Shock_dev!$A$1:$CI$1,0),FALSE)</f>
        <v>1.6165301600013437E-3</v>
      </c>
      <c r="M58" s="52">
        <f>VLOOKUP($B58,Shock_dev!$A$1:$CI$300,MATCH(DATE(M$1,1,1),Shock_dev!$A$1:$CI$1,0),FALSE)</f>
        <v>2.3887177061371209E-4</v>
      </c>
      <c r="N58" s="52">
        <f>VLOOKUP($B58,Shock_dev!$A$1:$CI$300,MATCH(DATE(N$1,1,1),Shock_dev!$A$1:$CI$1,0),FALSE)</f>
        <v>-9.7438697561542421E-4</v>
      </c>
      <c r="O58" s="52">
        <f>VLOOKUP($B58,Shock_dev!$A$1:$CI$300,MATCH(DATE(O$1,1,1),Shock_dev!$A$1:$CI$1,0),FALSE)</f>
        <v>-2.0193776183607395E-3</v>
      </c>
      <c r="P58" s="52">
        <f>VLOOKUP($B58,Shock_dev!$A$1:$CI$300,MATCH(DATE(P$1,1,1),Shock_dev!$A$1:$CI$1,0),FALSE)</f>
        <v>-2.8977512813388789E-3</v>
      </c>
      <c r="Q58" s="52">
        <f>VLOOKUP($B58,Shock_dev!$A$1:$CI$300,MATCH(DATE(Q$1,1,1),Shock_dev!$A$1:$CI$1,0),FALSE)</f>
        <v>-3.6128093133003807E-3</v>
      </c>
      <c r="R58" s="52">
        <f>VLOOKUP($B58,Shock_dev!$A$1:$CI$300,MATCH(DATE(R$1,1,1),Shock_dev!$A$1:$CI$1,0),FALSE)</f>
        <v>-4.1692257330196106E-3</v>
      </c>
      <c r="S58" s="52">
        <f>VLOOKUP($B58,Shock_dev!$A$1:$CI$300,MATCH(DATE(S$1,1,1),Shock_dev!$A$1:$CI$1,0),FALSE)</f>
        <v>-4.5721312003641533E-3</v>
      </c>
      <c r="T58" s="52">
        <f>VLOOKUP($B58,Shock_dev!$A$1:$CI$300,MATCH(DATE(T$1,1,1),Shock_dev!$A$1:$CI$1,0),FALSE)</f>
        <v>-4.8283252711203506E-3</v>
      </c>
      <c r="U58" s="52">
        <f>VLOOKUP($B58,Shock_dev!$A$1:$CI$300,MATCH(DATE(U$1,1,1),Shock_dev!$A$1:$CI$1,0),FALSE)</f>
        <v>-4.9469917071075257E-3</v>
      </c>
      <c r="V58" s="52">
        <f>VLOOKUP($B58,Shock_dev!$A$1:$CI$300,MATCH(DATE(V$1,1,1),Shock_dev!$A$1:$CI$1,0),FALSE)</f>
        <v>-4.9400517862956067E-3</v>
      </c>
      <c r="W58" s="52">
        <f>VLOOKUP($B58,Shock_dev!$A$1:$CI$300,MATCH(DATE(W$1,1,1),Shock_dev!$A$1:$CI$1,0),FALSE)</f>
        <v>-4.8225284961945416E-3</v>
      </c>
      <c r="X58" s="52">
        <f>VLOOKUP($B58,Shock_dev!$A$1:$CI$300,MATCH(DATE(X$1,1,1),Shock_dev!$A$1:$CI$1,0),FALSE)</f>
        <v>-4.6114841566149813E-3</v>
      </c>
      <c r="Y58" s="52">
        <f>VLOOKUP($B58,Shock_dev!$A$1:$CI$300,MATCH(DATE(Y$1,1,1),Shock_dev!$A$1:$CI$1,0),FALSE)</f>
        <v>-4.3260087950890902E-3</v>
      </c>
      <c r="Z58" s="52">
        <f>VLOOKUP($B58,Shock_dev!$A$1:$CI$300,MATCH(DATE(Z$1,1,1),Shock_dev!$A$1:$CI$1,0),FALSE)</f>
        <v>-3.9853574013997174E-3</v>
      </c>
      <c r="AA58" s="52">
        <f>VLOOKUP($B58,Shock_dev!$A$1:$CI$300,MATCH(DATE(AA$1,1,1),Shock_dev!$A$1:$CI$1,0),FALSE)</f>
        <v>-3.608462424442353E-3</v>
      </c>
      <c r="AB58" s="52">
        <f>VLOOKUP($B58,Shock_dev!$A$1:$CI$300,MATCH(DATE(AB$1,1,1),Shock_dev!$A$1:$CI$1,0),FALSE)</f>
        <v>-3.2124531452238968E-3</v>
      </c>
      <c r="AC58" s="52">
        <f>VLOOKUP($B58,Shock_dev!$A$1:$CI$300,MATCH(DATE(AC$1,1,1),Shock_dev!$A$1:$CI$1,0),FALSE)</f>
        <v>-2.8127792413849394E-3</v>
      </c>
      <c r="AD58" s="52">
        <f>VLOOKUP($B58,Shock_dev!$A$1:$CI$300,MATCH(DATE(AD$1,1,1),Shock_dev!$A$1:$CI$1,0),FALSE)</f>
        <v>-2.4222055043615375E-3</v>
      </c>
      <c r="AE58" s="52">
        <f>VLOOKUP($B58,Shock_dev!$A$1:$CI$300,MATCH(DATE(AE$1,1,1),Shock_dev!$A$1:$CI$1,0),FALSE)</f>
        <v>-2.050699192993602E-3</v>
      </c>
      <c r="AF58" s="52">
        <f>VLOOKUP($B58,Shock_dev!$A$1:$CI$300,MATCH(DATE(AF$1,1,1),Shock_dev!$A$1:$CI$1,0),FALSE)</f>
        <v>-1.7059960639233306E-3</v>
      </c>
      <c r="AG58" s="52"/>
      <c r="AH58" s="65">
        <f t="shared" si="1"/>
        <v>8.5878765458252473E-3</v>
      </c>
      <c r="AI58" s="65">
        <f t="shared" si="2"/>
        <v>4.8178417211405941E-3</v>
      </c>
      <c r="AJ58" s="65">
        <f t="shared" si="3"/>
        <v>-1.8530906836003423E-3</v>
      </c>
      <c r="AK58" s="65">
        <f t="shared" si="4"/>
        <v>-4.6913451395814492E-3</v>
      </c>
      <c r="AL58" s="65">
        <f t="shared" si="5"/>
        <v>-4.270768254748137E-3</v>
      </c>
      <c r="AM58" s="65">
        <f t="shared" si="6"/>
        <v>-2.440826629577461E-3</v>
      </c>
      <c r="AN58" s="66"/>
      <c r="AO58" s="65">
        <f t="shared" si="7"/>
        <v>6.7028591334829211E-3</v>
      </c>
      <c r="AP58" s="65">
        <f t="shared" si="8"/>
        <v>-3.2722179115908957E-3</v>
      </c>
      <c r="AQ58" s="65">
        <f t="shared" si="9"/>
        <v>-3.3557974421627992E-3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3.6151327989356482E-3</v>
      </c>
      <c r="D59" s="52">
        <f>VLOOKUP($B59,Shock_dev!$A$1:$CI$300,MATCH(DATE(D$1,1,1),Shock_dev!$A$1:$CI$1,0),FALSE)</f>
        <v>6.2829506014493927E-3</v>
      </c>
      <c r="E59" s="52">
        <f>VLOOKUP($B59,Shock_dev!$A$1:$CI$300,MATCH(DATE(E$1,1,1),Shock_dev!$A$1:$CI$1,0),FALSE)</f>
        <v>7.604150727741895E-3</v>
      </c>
      <c r="F59" s="52">
        <f>VLOOKUP($B59,Shock_dev!$A$1:$CI$300,MATCH(DATE(F$1,1,1),Shock_dev!$A$1:$CI$1,0),FALSE)</f>
        <v>7.9840700144447798E-3</v>
      </c>
      <c r="G59" s="52">
        <f>VLOOKUP($B59,Shock_dev!$A$1:$CI$300,MATCH(DATE(G$1,1,1),Shock_dev!$A$1:$CI$1,0),FALSE)</f>
        <v>7.835039236367065E-3</v>
      </c>
      <c r="H59" s="52">
        <f>VLOOKUP($B59,Shock_dev!$A$1:$CI$300,MATCH(DATE(H$1,1,1),Shock_dev!$A$1:$CI$1,0),FALSE)</f>
        <v>7.4594710738631453E-3</v>
      </c>
      <c r="I59" s="52">
        <f>VLOOKUP($B59,Shock_dev!$A$1:$CI$300,MATCH(DATE(I$1,1,1),Shock_dev!$A$1:$CI$1,0),FALSE)</f>
        <v>7.0416479445926531E-3</v>
      </c>
      <c r="J59" s="52">
        <f>VLOOKUP($B59,Shock_dev!$A$1:$CI$300,MATCH(DATE(J$1,1,1),Shock_dev!$A$1:$CI$1,0),FALSE)</f>
        <v>6.6697781484001076E-3</v>
      </c>
      <c r="K59" s="52">
        <f>VLOOKUP($B59,Shock_dev!$A$1:$CI$300,MATCH(DATE(K$1,1,1),Shock_dev!$A$1:$CI$1,0),FALSE)</f>
        <v>6.3682904221738163E-3</v>
      </c>
      <c r="L59" s="52">
        <f>VLOOKUP($B59,Shock_dev!$A$1:$CI$300,MATCH(DATE(L$1,1,1),Shock_dev!$A$1:$CI$1,0),FALSE)</f>
        <v>6.1269412483188962E-3</v>
      </c>
      <c r="M59" s="52">
        <f>VLOOKUP($B59,Shock_dev!$A$1:$CI$300,MATCH(DATE(M$1,1,1),Shock_dev!$A$1:$CI$1,0),FALSE)</f>
        <v>5.9220811087480731E-3</v>
      </c>
      <c r="N59" s="52">
        <f>VLOOKUP($B59,Shock_dev!$A$1:$CI$300,MATCH(DATE(N$1,1,1),Shock_dev!$A$1:$CI$1,0),FALSE)</f>
        <v>5.729264219394856E-3</v>
      </c>
      <c r="O59" s="52">
        <f>VLOOKUP($B59,Shock_dev!$A$1:$CI$300,MATCH(DATE(O$1,1,1),Shock_dev!$A$1:$CI$1,0),FALSE)</f>
        <v>5.529067985001317E-3</v>
      </c>
      <c r="P59" s="52">
        <f>VLOOKUP($B59,Shock_dev!$A$1:$CI$300,MATCH(DATE(P$1,1,1),Shock_dev!$A$1:$CI$1,0),FALSE)</f>
        <v>5.3089854374251807E-3</v>
      </c>
      <c r="Q59" s="52">
        <f>VLOOKUP($B59,Shock_dev!$A$1:$CI$300,MATCH(DATE(Q$1,1,1),Shock_dev!$A$1:$CI$1,0),FALSE)</f>
        <v>5.0636929008891305E-3</v>
      </c>
      <c r="R59" s="52">
        <f>VLOOKUP($B59,Shock_dev!$A$1:$CI$300,MATCH(DATE(R$1,1,1),Shock_dev!$A$1:$CI$1,0),FALSE)</f>
        <v>4.7931300080890585E-3</v>
      </c>
      <c r="S59" s="52">
        <f>VLOOKUP($B59,Shock_dev!$A$1:$CI$300,MATCH(DATE(S$1,1,1),Shock_dev!$A$1:$CI$1,0),FALSE)</f>
        <v>4.5012832115784232E-3</v>
      </c>
      <c r="T59" s="52">
        <f>VLOOKUP($B59,Shock_dev!$A$1:$CI$300,MATCH(DATE(T$1,1,1),Shock_dev!$A$1:$CI$1,0),FALSE)</f>
        <v>4.1940450333427587E-3</v>
      </c>
      <c r="U59" s="52">
        <f>VLOOKUP($B59,Shock_dev!$A$1:$CI$300,MATCH(DATE(U$1,1,1),Shock_dev!$A$1:$CI$1,0),FALSE)</f>
        <v>3.8776824782627171E-3</v>
      </c>
      <c r="V59" s="52">
        <f>VLOOKUP($B59,Shock_dev!$A$1:$CI$300,MATCH(DATE(V$1,1,1),Shock_dev!$A$1:$CI$1,0),FALSE)</f>
        <v>3.5578574906242628E-3</v>
      </c>
      <c r="W59" s="52">
        <f>VLOOKUP($B59,Shock_dev!$A$1:$CI$300,MATCH(DATE(W$1,1,1),Shock_dev!$A$1:$CI$1,0),FALSE)</f>
        <v>3.2388464768175647E-3</v>
      </c>
      <c r="X59" s="52">
        <f>VLOOKUP($B59,Shock_dev!$A$1:$CI$300,MATCH(DATE(X$1,1,1),Shock_dev!$A$1:$CI$1,0),FALSE)</f>
        <v>2.9237936070399683E-3</v>
      </c>
      <c r="Y59" s="52">
        <f>VLOOKUP($B59,Shock_dev!$A$1:$CI$300,MATCH(DATE(Y$1,1,1),Shock_dev!$A$1:$CI$1,0),FALSE)</f>
        <v>2.6143835074333151E-3</v>
      </c>
      <c r="Z59" s="52">
        <f>VLOOKUP($B59,Shock_dev!$A$1:$CI$300,MATCH(DATE(Z$1,1,1),Shock_dev!$A$1:$CI$1,0),FALSE)</f>
        <v>2.3117064248119926E-3</v>
      </c>
      <c r="AA59" s="52">
        <f>VLOOKUP($B59,Shock_dev!$A$1:$CI$300,MATCH(DATE(AA$1,1,1),Shock_dev!$A$1:$CI$1,0),FALSE)</f>
        <v>2.0163198148348228E-3</v>
      </c>
      <c r="AB59" s="52">
        <f>VLOOKUP($B59,Shock_dev!$A$1:$CI$300,MATCH(DATE(AB$1,1,1),Shock_dev!$A$1:$CI$1,0),FALSE)</f>
        <v>1.7289641588696823E-3</v>
      </c>
      <c r="AC59" s="52">
        <f>VLOOKUP($B59,Shock_dev!$A$1:$CI$300,MATCH(DATE(AC$1,1,1),Shock_dev!$A$1:$CI$1,0),FALSE)</f>
        <v>1.4502344963712719E-3</v>
      </c>
      <c r="AD59" s="52">
        <f>VLOOKUP($B59,Shock_dev!$A$1:$CI$300,MATCH(DATE(AD$1,1,1),Shock_dev!$A$1:$CI$1,0),FALSE)</f>
        <v>1.1810224799232273E-3</v>
      </c>
      <c r="AE59" s="52">
        <f>VLOOKUP($B59,Shock_dev!$A$1:$CI$300,MATCH(DATE(AE$1,1,1),Shock_dev!$A$1:$CI$1,0),FALSE)</f>
        <v>9.2254563370540161E-4</v>
      </c>
      <c r="AF59" s="52">
        <f>VLOOKUP($B59,Shock_dev!$A$1:$CI$300,MATCH(DATE(AF$1,1,1),Shock_dev!$A$1:$CI$1,0),FALSE)</f>
        <v>6.7589624297930328E-4</v>
      </c>
      <c r="AG59" s="52"/>
      <c r="AH59" s="65">
        <f t="shared" si="1"/>
        <v>6.6642686757877575E-3</v>
      </c>
      <c r="AI59" s="65">
        <f t="shared" si="2"/>
        <v>6.7332257674697239E-3</v>
      </c>
      <c r="AJ59" s="65">
        <f t="shared" si="3"/>
        <v>5.5106183302917108E-3</v>
      </c>
      <c r="AK59" s="65">
        <f t="shared" si="4"/>
        <v>4.1847996443794442E-3</v>
      </c>
      <c r="AL59" s="65">
        <f t="shared" si="5"/>
        <v>2.6210099661875324E-3</v>
      </c>
      <c r="AM59" s="65">
        <f t="shared" si="6"/>
        <v>1.1917326023697771E-3</v>
      </c>
      <c r="AN59" s="66"/>
      <c r="AO59" s="65">
        <f t="shared" si="7"/>
        <v>6.6987472216287411E-3</v>
      </c>
      <c r="AP59" s="65">
        <f t="shared" si="8"/>
        <v>4.8477089873355771E-3</v>
      </c>
      <c r="AQ59" s="65">
        <f t="shared" si="9"/>
        <v>1.9063712842786549E-3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1.3258613756126708E-3</v>
      </c>
      <c r="D60" s="52">
        <f>VLOOKUP($B60,Shock_dev!$A$1:$CI$300,MATCH(DATE(D$1,1,1),Shock_dev!$A$1:$CI$1,0),FALSE)</f>
        <v>1.8024960402712078E-3</v>
      </c>
      <c r="E60" s="52">
        <f>VLOOKUP($B60,Shock_dev!$A$1:$CI$300,MATCH(DATE(E$1,1,1),Shock_dev!$A$1:$CI$1,0),FALSE)</f>
        <v>2.2367448992011026E-3</v>
      </c>
      <c r="F60" s="52">
        <f>VLOOKUP($B60,Shock_dev!$A$1:$CI$300,MATCH(DATE(F$1,1,1),Shock_dev!$A$1:$CI$1,0),FALSE)</f>
        <v>2.6902417392225433E-3</v>
      </c>
      <c r="G60" s="52">
        <f>VLOOKUP($B60,Shock_dev!$A$1:$CI$300,MATCH(DATE(G$1,1,1),Shock_dev!$A$1:$CI$1,0),FALSE)</f>
        <v>3.210314659083586E-3</v>
      </c>
      <c r="H60" s="52">
        <f>VLOOKUP($B60,Shock_dev!$A$1:$CI$300,MATCH(DATE(H$1,1,1),Shock_dev!$A$1:$CI$1,0),FALSE)</f>
        <v>3.8379056059820917E-3</v>
      </c>
      <c r="I60" s="52">
        <f>VLOOKUP($B60,Shock_dev!$A$1:$CI$300,MATCH(DATE(I$1,1,1),Shock_dev!$A$1:$CI$1,0),FALSE)</f>
        <v>4.6036673761924241E-3</v>
      </c>
      <c r="J60" s="52">
        <f>VLOOKUP($B60,Shock_dev!$A$1:$CI$300,MATCH(DATE(J$1,1,1),Shock_dev!$A$1:$CI$1,0),FALSE)</f>
        <v>5.5299886771103769E-3</v>
      </c>
      <c r="K60" s="52">
        <f>VLOOKUP($B60,Shock_dev!$A$1:$CI$300,MATCH(DATE(K$1,1,1),Shock_dev!$A$1:$CI$1,0),FALSE)</f>
        <v>6.6312463779038466E-3</v>
      </c>
      <c r="L60" s="52">
        <f>VLOOKUP($B60,Shock_dev!$A$1:$CI$300,MATCH(DATE(L$1,1,1),Shock_dev!$A$1:$CI$1,0),FALSE)</f>
        <v>7.9115195165929547E-3</v>
      </c>
      <c r="M60" s="52">
        <f>VLOOKUP($B60,Shock_dev!$A$1:$CI$300,MATCH(DATE(M$1,1,1),Shock_dev!$A$1:$CI$1,0),FALSE)</f>
        <v>9.3619780395782799E-3</v>
      </c>
      <c r="N60" s="52">
        <f>VLOOKUP($B60,Shock_dev!$A$1:$CI$300,MATCH(DATE(N$1,1,1),Shock_dev!$A$1:$CI$1,0),FALSE)</f>
        <v>1.0964753685472808E-2</v>
      </c>
      <c r="O60" s="52">
        <f>VLOOKUP($B60,Shock_dev!$A$1:$CI$300,MATCH(DATE(O$1,1,1),Shock_dev!$A$1:$CI$1,0),FALSE)</f>
        <v>1.2689462426831178E-2</v>
      </c>
      <c r="P60" s="52">
        <f>VLOOKUP($B60,Shock_dev!$A$1:$CI$300,MATCH(DATE(P$1,1,1),Shock_dev!$A$1:$CI$1,0),FALSE)</f>
        <v>1.4482944778456327E-2</v>
      </c>
      <c r="Q60" s="52">
        <f>VLOOKUP($B60,Shock_dev!$A$1:$CI$300,MATCH(DATE(Q$1,1,1),Shock_dev!$A$1:$CI$1,0),FALSE)</f>
        <v>1.6294588894944846E-2</v>
      </c>
      <c r="R60" s="52">
        <f>VLOOKUP($B60,Shock_dev!$A$1:$CI$300,MATCH(DATE(R$1,1,1),Shock_dev!$A$1:$CI$1,0),FALSE)</f>
        <v>1.8061434073211348E-2</v>
      </c>
      <c r="S60" s="52">
        <f>VLOOKUP($B60,Shock_dev!$A$1:$CI$300,MATCH(DATE(S$1,1,1),Shock_dev!$A$1:$CI$1,0),FALSE)</f>
        <v>1.9725669298399612E-2</v>
      </c>
      <c r="T60" s="52">
        <f>VLOOKUP($B60,Shock_dev!$A$1:$CI$300,MATCH(DATE(T$1,1,1),Shock_dev!$A$1:$CI$1,0),FALSE)</f>
        <v>2.1238826707269363E-2</v>
      </c>
      <c r="U60" s="52">
        <f>VLOOKUP($B60,Shock_dev!$A$1:$CI$300,MATCH(DATE(U$1,1,1),Shock_dev!$A$1:$CI$1,0),FALSE)</f>
        <v>2.2569624060413442E-2</v>
      </c>
      <c r="V60" s="52">
        <f>VLOOKUP($B60,Shock_dev!$A$1:$CI$300,MATCH(DATE(V$1,1,1),Shock_dev!$A$1:$CI$1,0),FALSE)</f>
        <v>2.3696833737512281E-2</v>
      </c>
      <c r="W60" s="52">
        <f>VLOOKUP($B60,Shock_dev!$A$1:$CI$300,MATCH(DATE(W$1,1,1),Shock_dev!$A$1:$CI$1,0),FALSE)</f>
        <v>2.462077889538412E-2</v>
      </c>
      <c r="X60" s="52">
        <f>VLOOKUP($B60,Shock_dev!$A$1:$CI$300,MATCH(DATE(X$1,1,1),Shock_dev!$A$1:$CI$1,0),FALSE)</f>
        <v>2.5346283518580381E-2</v>
      </c>
      <c r="Y60" s="52">
        <f>VLOOKUP($B60,Shock_dev!$A$1:$CI$300,MATCH(DATE(Y$1,1,1),Shock_dev!$A$1:$CI$1,0),FALSE)</f>
        <v>2.5893835212479177E-2</v>
      </c>
      <c r="Z60" s="52">
        <f>VLOOKUP($B60,Shock_dev!$A$1:$CI$300,MATCH(DATE(Z$1,1,1),Shock_dev!$A$1:$CI$1,0),FALSE)</f>
        <v>2.6283369255990556E-2</v>
      </c>
      <c r="AA60" s="52">
        <f>VLOOKUP($B60,Shock_dev!$A$1:$CI$300,MATCH(DATE(AA$1,1,1),Shock_dev!$A$1:$CI$1,0),FALSE)</f>
        <v>2.6537796064231046E-2</v>
      </c>
      <c r="AB60" s="52">
        <f>VLOOKUP($B60,Shock_dev!$A$1:$CI$300,MATCH(DATE(AB$1,1,1),Shock_dev!$A$1:$CI$1,0),FALSE)</f>
        <v>2.6681081121451972E-2</v>
      </c>
      <c r="AC60" s="52">
        <f>VLOOKUP($B60,Shock_dev!$A$1:$CI$300,MATCH(DATE(AC$1,1,1),Shock_dev!$A$1:$CI$1,0),FALSE)</f>
        <v>2.6728582591689955E-2</v>
      </c>
      <c r="AD60" s="52">
        <f>VLOOKUP($B60,Shock_dev!$A$1:$CI$300,MATCH(DATE(AD$1,1,1),Shock_dev!$A$1:$CI$1,0),FALSE)</f>
        <v>2.6704298045933793E-2</v>
      </c>
      <c r="AE60" s="52">
        <f>VLOOKUP($B60,Shock_dev!$A$1:$CI$300,MATCH(DATE(AE$1,1,1),Shock_dev!$A$1:$CI$1,0),FALSE)</f>
        <v>2.6620255612633204E-2</v>
      </c>
      <c r="AF60" s="52">
        <f>VLOOKUP($B60,Shock_dev!$A$1:$CI$300,MATCH(DATE(AF$1,1,1),Shock_dev!$A$1:$CI$1,0),FALSE)</f>
        <v>2.6489668425284579E-2</v>
      </c>
      <c r="AG60" s="52"/>
      <c r="AH60" s="65">
        <f t="shared" si="1"/>
        <v>2.2531317426782221E-3</v>
      </c>
      <c r="AI60" s="65">
        <f t="shared" si="2"/>
        <v>5.7028655107563397E-3</v>
      </c>
      <c r="AJ60" s="65">
        <f t="shared" si="3"/>
        <v>1.2758745565056689E-2</v>
      </c>
      <c r="AK60" s="65">
        <f t="shared" si="4"/>
        <v>2.1058477575361206E-2</v>
      </c>
      <c r="AL60" s="65">
        <f t="shared" si="5"/>
        <v>2.5736412589333058E-2</v>
      </c>
      <c r="AM60" s="65">
        <f t="shared" si="6"/>
        <v>2.6644777159398704E-2</v>
      </c>
      <c r="AN60" s="66"/>
      <c r="AO60" s="65">
        <f t="shared" si="7"/>
        <v>3.9779986267172805E-3</v>
      </c>
      <c r="AP60" s="65">
        <f t="shared" si="8"/>
        <v>1.6908611570208947E-2</v>
      </c>
      <c r="AQ60" s="65">
        <f t="shared" si="9"/>
        <v>2.6190594874365883E-2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4.3370671407862914E-5</v>
      </c>
      <c r="D61" s="52">
        <f>VLOOKUP($B61,Shock_dev!$A$1:$CI$300,MATCH(DATE(D$1,1,1),Shock_dev!$A$1:$CI$1,0),FALSE)</f>
        <v>6.2764151838671977E-5</v>
      </c>
      <c r="E61" s="52">
        <f>VLOOKUP($B61,Shock_dev!$A$1:$CI$300,MATCH(DATE(E$1,1,1),Shock_dev!$A$1:$CI$1,0),FALSE)</f>
        <v>7.6757269389465295E-5</v>
      </c>
      <c r="F61" s="52">
        <f>VLOOKUP($B61,Shock_dev!$A$1:$CI$300,MATCH(DATE(F$1,1,1),Shock_dev!$A$1:$CI$1,0),FALSE)</f>
        <v>8.9719873064163201E-5</v>
      </c>
      <c r="G61" s="52">
        <f>VLOOKUP($B61,Shock_dev!$A$1:$CI$300,MATCH(DATE(G$1,1,1),Shock_dev!$A$1:$CI$1,0),FALSE)</f>
        <v>1.0572594424537827E-4</v>
      </c>
      <c r="H61" s="52">
        <f>VLOOKUP($B61,Shock_dev!$A$1:$CI$300,MATCH(DATE(H$1,1,1),Shock_dev!$A$1:$CI$1,0),FALSE)</f>
        <v>1.2331852384288967E-4</v>
      </c>
      <c r="I61" s="52">
        <f>VLOOKUP($B61,Shock_dev!$A$1:$CI$300,MATCH(DATE(I$1,1,1),Shock_dev!$A$1:$CI$1,0),FALSE)</f>
        <v>1.4545115251490633E-4</v>
      </c>
      <c r="J61" s="52">
        <f>VLOOKUP($B61,Shock_dev!$A$1:$CI$300,MATCH(DATE(J$1,1,1),Shock_dev!$A$1:$CI$1,0),FALSE)</f>
        <v>1.7228911701134864E-4</v>
      </c>
      <c r="K61" s="52">
        <f>VLOOKUP($B61,Shock_dev!$A$1:$CI$300,MATCH(DATE(K$1,1,1),Shock_dev!$A$1:$CI$1,0),FALSE)</f>
        <v>2.0609490701314407E-4</v>
      </c>
      <c r="L61" s="52">
        <f>VLOOKUP($B61,Shock_dev!$A$1:$CI$300,MATCH(DATE(L$1,1,1),Shock_dev!$A$1:$CI$1,0),FALSE)</f>
        <v>2.442517687072236E-4</v>
      </c>
      <c r="M61" s="52">
        <f>VLOOKUP($B61,Shock_dev!$A$1:$CI$300,MATCH(DATE(M$1,1,1),Shock_dev!$A$1:$CI$1,0),FALSE)</f>
        <v>2.8642836007411883E-4</v>
      </c>
      <c r="N61" s="52">
        <f>VLOOKUP($B61,Shock_dev!$A$1:$CI$300,MATCH(DATE(N$1,1,1),Shock_dev!$A$1:$CI$1,0),FALSE)</f>
        <v>3.3463735262334842E-4</v>
      </c>
      <c r="O61" s="52">
        <f>VLOOKUP($B61,Shock_dev!$A$1:$CI$300,MATCH(DATE(O$1,1,1),Shock_dev!$A$1:$CI$1,0),FALSE)</f>
        <v>3.8635612790016997E-4</v>
      </c>
      <c r="P61" s="52">
        <f>VLOOKUP($B61,Shock_dev!$A$1:$CI$300,MATCH(DATE(P$1,1,1),Shock_dev!$A$1:$CI$1,0),FALSE)</f>
        <v>4.3910574666875538E-4</v>
      </c>
      <c r="Q61" s="52">
        <f>VLOOKUP($B61,Shock_dev!$A$1:$CI$300,MATCH(DATE(Q$1,1,1),Shock_dev!$A$1:$CI$1,0),FALSE)</f>
        <v>4.9274360074464741E-4</v>
      </c>
      <c r="R61" s="52">
        <f>VLOOKUP($B61,Shock_dev!$A$1:$CI$300,MATCH(DATE(R$1,1,1),Shock_dev!$A$1:$CI$1,0),FALSE)</f>
        <v>5.4503089647861189E-4</v>
      </c>
      <c r="S61" s="52">
        <f>VLOOKUP($B61,Shock_dev!$A$1:$CI$300,MATCH(DATE(S$1,1,1),Shock_dev!$A$1:$CI$1,0),FALSE)</f>
        <v>5.9380567456525065E-4</v>
      </c>
      <c r="T61" s="52">
        <f>VLOOKUP($B61,Shock_dev!$A$1:$CI$300,MATCH(DATE(T$1,1,1),Shock_dev!$A$1:$CI$1,0),FALSE)</f>
        <v>6.3913791691648828E-4</v>
      </c>
      <c r="U61" s="52">
        <f>VLOOKUP($B61,Shock_dev!$A$1:$CI$300,MATCH(DATE(U$1,1,1),Shock_dev!$A$1:$CI$1,0),FALSE)</f>
        <v>6.7905036440341407E-4</v>
      </c>
      <c r="V61" s="52">
        <f>VLOOKUP($B61,Shock_dev!$A$1:$CI$300,MATCH(DATE(V$1,1,1),Shock_dev!$A$1:$CI$1,0),FALSE)</f>
        <v>7.1161064594957052E-4</v>
      </c>
      <c r="W61" s="52">
        <f>VLOOKUP($B61,Shock_dev!$A$1:$CI$300,MATCH(DATE(W$1,1,1),Shock_dev!$A$1:$CI$1,0),FALSE)</f>
        <v>7.3907012221860111E-4</v>
      </c>
      <c r="X61" s="52">
        <f>VLOOKUP($B61,Shock_dev!$A$1:$CI$300,MATCH(DATE(X$1,1,1),Shock_dev!$A$1:$CI$1,0),FALSE)</f>
        <v>7.6165085892048107E-4</v>
      </c>
      <c r="Y61" s="52">
        <f>VLOOKUP($B61,Shock_dev!$A$1:$CI$300,MATCH(DATE(Y$1,1,1),Shock_dev!$A$1:$CI$1,0),FALSE)</f>
        <v>7.7751413359465225E-4</v>
      </c>
      <c r="Z61" s="52">
        <f>VLOOKUP($B61,Shock_dev!$A$1:$CI$300,MATCH(DATE(Z$1,1,1),Shock_dev!$A$1:$CI$1,0),FALSE)</f>
        <v>7.8881341371014467E-4</v>
      </c>
      <c r="AA61" s="52">
        <f>VLOOKUP($B61,Shock_dev!$A$1:$CI$300,MATCH(DATE(AA$1,1,1),Shock_dev!$A$1:$CI$1,0),FALSE)</f>
        <v>7.9573417257480794E-4</v>
      </c>
      <c r="AB61" s="52">
        <f>VLOOKUP($B61,Shock_dev!$A$1:$CI$300,MATCH(DATE(AB$1,1,1),Shock_dev!$A$1:$CI$1,0),FALSE)</f>
        <v>8.0036234413194841E-4</v>
      </c>
      <c r="AC61" s="52">
        <f>VLOOKUP($B61,Shock_dev!$A$1:$CI$300,MATCH(DATE(AC$1,1,1),Shock_dev!$A$1:$CI$1,0),FALSE)</f>
        <v>8.0089845049248151E-4</v>
      </c>
      <c r="AD61" s="52">
        <f>VLOOKUP($B61,Shock_dev!$A$1:$CI$300,MATCH(DATE(AD$1,1,1),Shock_dev!$A$1:$CI$1,0),FALSE)</f>
        <v>7.9932882587370219E-4</v>
      </c>
      <c r="AE61" s="52">
        <f>VLOOKUP($B61,Shock_dev!$A$1:$CI$300,MATCH(DATE(AE$1,1,1),Shock_dev!$A$1:$CI$1,0),FALSE)</f>
        <v>7.9764094080825678E-4</v>
      </c>
      <c r="AF61" s="52">
        <f>VLOOKUP($B61,Shock_dev!$A$1:$CI$300,MATCH(DATE(AF$1,1,1),Shock_dev!$A$1:$CI$1,0),FALSE)</f>
        <v>7.9217833820579252E-4</v>
      </c>
      <c r="AG61" s="52"/>
      <c r="AH61" s="65">
        <f t="shared" si="1"/>
        <v>7.5667581989108333E-5</v>
      </c>
      <c r="AI61" s="65">
        <f t="shared" si="2"/>
        <v>1.7828109381790247E-4</v>
      </c>
      <c r="AJ61" s="65">
        <f t="shared" si="3"/>
        <v>3.8785423760220801E-4</v>
      </c>
      <c r="AK61" s="65">
        <f t="shared" si="4"/>
        <v>6.3372709966266706E-4</v>
      </c>
      <c r="AL61" s="65">
        <f t="shared" si="5"/>
        <v>7.7255654020373741E-4</v>
      </c>
      <c r="AM61" s="65">
        <f t="shared" si="6"/>
        <v>7.9808177990243622E-4</v>
      </c>
      <c r="AN61" s="66"/>
      <c r="AO61" s="65">
        <f t="shared" si="7"/>
        <v>1.2697433790350541E-4</v>
      </c>
      <c r="AP61" s="65">
        <f t="shared" si="8"/>
        <v>5.1079066863243751E-4</v>
      </c>
      <c r="AQ61" s="65">
        <f t="shared" si="9"/>
        <v>7.8531916005308681E-4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2.1137271697016669E-2</v>
      </c>
      <c r="D62" s="52">
        <f>VLOOKUP($B62,Shock_dev!$A$1:$CI$300,MATCH(DATE(D$1,1,1),Shock_dev!$A$1:$CI$1,0),FALSE)</f>
        <v>2.1395430422829452E-2</v>
      </c>
      <c r="E62" s="52">
        <f>VLOOKUP($B62,Shock_dev!$A$1:$CI$300,MATCH(DATE(E$1,1,1),Shock_dev!$A$1:$CI$1,0),FALSE)</f>
        <v>2.1042432457220848E-2</v>
      </c>
      <c r="F62" s="52">
        <f>VLOOKUP($B62,Shock_dev!$A$1:$CI$300,MATCH(DATE(F$1,1,1),Shock_dev!$A$1:$CI$1,0),FALSE)</f>
        <v>2.0534832107853698E-2</v>
      </c>
      <c r="G62" s="52">
        <f>VLOOKUP($B62,Shock_dev!$A$1:$CI$300,MATCH(DATE(G$1,1,1),Shock_dev!$A$1:$CI$1,0),FALSE)</f>
        <v>1.9951964628432E-2</v>
      </c>
      <c r="H62" s="52">
        <f>VLOOKUP($B62,Shock_dev!$A$1:$CI$300,MATCH(DATE(H$1,1,1),Shock_dev!$A$1:$CI$1,0),FALSE)</f>
        <v>1.929797499550422E-2</v>
      </c>
      <c r="I62" s="52">
        <f>VLOOKUP($B62,Shock_dev!$A$1:$CI$300,MATCH(DATE(I$1,1,1),Shock_dev!$A$1:$CI$1,0),FALSE)</f>
        <v>1.8566398344581753E-2</v>
      </c>
      <c r="J62" s="52">
        <f>VLOOKUP($B62,Shock_dev!$A$1:$CI$300,MATCH(DATE(J$1,1,1),Shock_dev!$A$1:$CI$1,0),FALSE)</f>
        <v>1.7745724763585342E-2</v>
      </c>
      <c r="K62" s="52">
        <f>VLOOKUP($B62,Shock_dev!$A$1:$CI$300,MATCH(DATE(K$1,1,1),Shock_dev!$A$1:$CI$1,0),FALSE)</f>
        <v>1.6831518497297259E-2</v>
      </c>
      <c r="L62" s="52">
        <f>VLOOKUP($B62,Shock_dev!$A$1:$CI$300,MATCH(DATE(L$1,1,1),Shock_dev!$A$1:$CI$1,0),FALSE)</f>
        <v>1.5819717518791878E-2</v>
      </c>
      <c r="M62" s="52">
        <f>VLOOKUP($B62,Shock_dev!$A$1:$CI$300,MATCH(DATE(M$1,1,1),Shock_dev!$A$1:$CI$1,0),FALSE)</f>
        <v>1.4709017237984883E-2</v>
      </c>
      <c r="N62" s="52">
        <f>VLOOKUP($B62,Shock_dev!$A$1:$CI$300,MATCH(DATE(N$1,1,1),Shock_dev!$A$1:$CI$1,0),FALSE)</f>
        <v>1.3510050357016188E-2</v>
      </c>
      <c r="O62" s="52">
        <f>VLOOKUP($B62,Shock_dev!$A$1:$CI$300,MATCH(DATE(O$1,1,1),Shock_dev!$A$1:$CI$1,0),FALSE)</f>
        <v>1.224256347691533E-2</v>
      </c>
      <c r="P62" s="52">
        <f>VLOOKUP($B62,Shock_dev!$A$1:$CI$300,MATCH(DATE(P$1,1,1),Shock_dev!$A$1:$CI$1,0),FALSE)</f>
        <v>1.0934809620855619E-2</v>
      </c>
      <c r="Q62" s="52">
        <f>VLOOKUP($B62,Shock_dev!$A$1:$CI$300,MATCH(DATE(Q$1,1,1),Shock_dev!$A$1:$CI$1,0),FALSE)</f>
        <v>9.6185175588088118E-3</v>
      </c>
      <c r="R62" s="52">
        <f>VLOOKUP($B62,Shock_dev!$A$1:$CI$300,MATCH(DATE(R$1,1,1),Shock_dev!$A$1:$CI$1,0),FALSE)</f>
        <v>8.332859382163325E-3</v>
      </c>
      <c r="S62" s="52">
        <f>VLOOKUP($B62,Shock_dev!$A$1:$CI$300,MATCH(DATE(S$1,1,1),Shock_dev!$A$1:$CI$1,0),FALSE)</f>
        <v>7.1088175207307891E-3</v>
      </c>
      <c r="T62" s="52">
        <f>VLOOKUP($B62,Shock_dev!$A$1:$CI$300,MATCH(DATE(T$1,1,1),Shock_dev!$A$1:$CI$1,0),FALSE)</f>
        <v>5.9756950385529911E-3</v>
      </c>
      <c r="U62" s="52">
        <f>VLOOKUP($B62,Shock_dev!$A$1:$CI$300,MATCH(DATE(U$1,1,1),Shock_dev!$A$1:$CI$1,0),FALSE)</f>
        <v>4.9549257491219153E-3</v>
      </c>
      <c r="V62" s="52">
        <f>VLOOKUP($B62,Shock_dev!$A$1:$CI$300,MATCH(DATE(V$1,1,1),Shock_dev!$A$1:$CI$1,0),FALSE)</f>
        <v>4.0582782094009864E-3</v>
      </c>
      <c r="W62" s="52">
        <f>VLOOKUP($B62,Shock_dev!$A$1:$CI$300,MATCH(DATE(W$1,1,1),Shock_dev!$A$1:$CI$1,0),FALSE)</f>
        <v>3.2862958834430026E-3</v>
      </c>
      <c r="X62" s="52">
        <f>VLOOKUP($B62,Shock_dev!$A$1:$CI$300,MATCH(DATE(X$1,1,1),Shock_dev!$A$1:$CI$1,0),FALSE)</f>
        <v>2.6350433152713144E-3</v>
      </c>
      <c r="Y62" s="52">
        <f>VLOOKUP($B62,Shock_dev!$A$1:$CI$300,MATCH(DATE(Y$1,1,1),Shock_dev!$A$1:$CI$1,0),FALSE)</f>
        <v>2.0944866479140757E-3</v>
      </c>
      <c r="Z62" s="52">
        <f>VLOOKUP($B62,Shock_dev!$A$1:$CI$300,MATCH(DATE(Z$1,1,1),Shock_dev!$A$1:$CI$1,0),FALSE)</f>
        <v>1.6508520724550541E-3</v>
      </c>
      <c r="AA62" s="52">
        <f>VLOOKUP($B62,Shock_dev!$A$1:$CI$300,MATCH(DATE(AA$1,1,1),Shock_dev!$A$1:$CI$1,0),FALSE)</f>
        <v>1.2908319437729971E-3</v>
      </c>
      <c r="AB62" s="52">
        <f>VLOOKUP($B62,Shock_dev!$A$1:$CI$300,MATCH(DATE(AB$1,1,1),Shock_dev!$A$1:$CI$1,0),FALSE)</f>
        <v>9.9973019878597086E-4</v>
      </c>
      <c r="AC62" s="52">
        <f>VLOOKUP($B62,Shock_dev!$A$1:$CI$300,MATCH(DATE(AC$1,1,1),Shock_dev!$A$1:$CI$1,0),FALSE)</f>
        <v>7.6922634734714771E-4</v>
      </c>
      <c r="AD62" s="52">
        <f>VLOOKUP($B62,Shock_dev!$A$1:$CI$300,MATCH(DATE(AD$1,1,1),Shock_dev!$A$1:$CI$1,0),FALSE)</f>
        <v>5.8385873717700957E-4</v>
      </c>
      <c r="AE62" s="52">
        <f>VLOOKUP($B62,Shock_dev!$A$1:$CI$300,MATCH(DATE(AE$1,1,1),Shock_dev!$A$1:$CI$1,0),FALSE)</f>
        <v>4.3809213166620621E-4</v>
      </c>
      <c r="AF62" s="52">
        <f>VLOOKUP($B62,Shock_dev!$A$1:$CI$300,MATCH(DATE(AF$1,1,1),Shock_dev!$A$1:$CI$1,0),FALSE)</f>
        <v>3.2309736671435132E-4</v>
      </c>
      <c r="AG62" s="52"/>
      <c r="AH62" s="65">
        <f t="shared" si="1"/>
        <v>2.0812386262670533E-2</v>
      </c>
      <c r="AI62" s="65">
        <f t="shared" si="2"/>
        <v>1.7652266823952094E-2</v>
      </c>
      <c r="AJ62" s="65">
        <f t="shared" si="3"/>
        <v>1.2202991650316167E-2</v>
      </c>
      <c r="AK62" s="65">
        <f t="shared" si="4"/>
        <v>6.0861151799940019E-3</v>
      </c>
      <c r="AL62" s="65">
        <f t="shared" si="5"/>
        <v>2.1915019725712885E-3</v>
      </c>
      <c r="AM62" s="65">
        <f t="shared" si="6"/>
        <v>6.2280095633813711E-4</v>
      </c>
      <c r="AN62" s="66"/>
      <c r="AO62" s="65">
        <f t="shared" si="7"/>
        <v>1.9232326543311314E-2</v>
      </c>
      <c r="AP62" s="65">
        <f t="shared" si="8"/>
        <v>9.1445534151550836E-3</v>
      </c>
      <c r="AQ62" s="65">
        <f t="shared" si="9"/>
        <v>1.4071514644547127E-3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0.11658136492837297</v>
      </c>
      <c r="D63" s="52">
        <f>VLOOKUP($B63,Shock_dev!$A$1:$CI$300,MATCH(DATE(D$1,1,1),Shock_dev!$A$1:$CI$1,0),FALSE)</f>
        <v>0.11894159801511836</v>
      </c>
      <c r="E63" s="52">
        <f>VLOOKUP($B63,Shock_dev!$A$1:$CI$300,MATCH(DATE(E$1,1,1),Shock_dev!$A$1:$CI$1,0),FALSE)</f>
        <v>0.11737868874585315</v>
      </c>
      <c r="F63" s="52">
        <f>VLOOKUP($B63,Shock_dev!$A$1:$CI$300,MATCH(DATE(F$1,1,1),Shock_dev!$A$1:$CI$1,0),FALSE)</f>
        <v>0.11476395568932507</v>
      </c>
      <c r="G63" s="52">
        <f>VLOOKUP($B63,Shock_dev!$A$1:$CI$300,MATCH(DATE(G$1,1,1),Shock_dev!$A$1:$CI$1,0),FALSE)</f>
        <v>0.11163939992120915</v>
      </c>
      <c r="H63" s="52">
        <f>VLOOKUP($B63,Shock_dev!$A$1:$CI$300,MATCH(DATE(H$1,1,1),Shock_dev!$A$1:$CI$1,0),FALSE)</f>
        <v>0.10808417840070285</v>
      </c>
      <c r="I63" s="52">
        <f>VLOOKUP($B63,Shock_dev!$A$1:$CI$300,MATCH(DATE(I$1,1,1),Shock_dev!$A$1:$CI$1,0),FALSE)</f>
        <v>0.1040714055400359</v>
      </c>
      <c r="J63" s="52">
        <f>VLOOKUP($B63,Shock_dev!$A$1:$CI$300,MATCH(DATE(J$1,1,1),Shock_dev!$A$1:$CI$1,0),FALSE)</f>
        <v>9.955066864715735E-2</v>
      </c>
      <c r="K63" s="52">
        <f>VLOOKUP($B63,Shock_dev!$A$1:$CI$300,MATCH(DATE(K$1,1,1),Shock_dev!$A$1:$CI$1,0),FALSE)</f>
        <v>9.4480500663310624E-2</v>
      </c>
      <c r="L63" s="52">
        <f>VLOOKUP($B63,Shock_dev!$A$1:$CI$300,MATCH(DATE(L$1,1,1),Shock_dev!$A$1:$CI$1,0),FALSE)</f>
        <v>8.8838183109841068E-2</v>
      </c>
      <c r="M63" s="52">
        <f>VLOOKUP($B63,Shock_dev!$A$1:$CI$300,MATCH(DATE(M$1,1,1),Shock_dev!$A$1:$CI$1,0),FALSE)</f>
        <v>8.2634739255025888E-2</v>
      </c>
      <c r="N63" s="52">
        <f>VLOOKUP($B63,Shock_dev!$A$1:$CI$300,MATCH(DATE(N$1,1,1),Shock_dev!$A$1:$CI$1,0),FALSE)</f>
        <v>7.593020878292589E-2</v>
      </c>
      <c r="O63" s="52">
        <f>VLOOKUP($B63,Shock_dev!$A$1:$CI$300,MATCH(DATE(O$1,1,1),Shock_dev!$A$1:$CI$1,0),FALSE)</f>
        <v>6.883318536150633E-2</v>
      </c>
      <c r="P63" s="52">
        <f>VLOOKUP($B63,Shock_dev!$A$1:$CI$300,MATCH(DATE(P$1,1,1),Shock_dev!$A$1:$CI$1,0),FALSE)</f>
        <v>6.1493241039928093E-2</v>
      </c>
      <c r="Q63" s="52">
        <f>VLOOKUP($B63,Shock_dev!$A$1:$CI$300,MATCH(DATE(Q$1,1,1),Shock_dev!$A$1:$CI$1,0),FALSE)</f>
        <v>5.410464082465035E-2</v>
      </c>
      <c r="R63" s="52">
        <f>VLOOKUP($B63,Shock_dev!$A$1:$CI$300,MATCH(DATE(R$1,1,1),Shock_dev!$A$1:$CI$1,0),FALSE)</f>
        <v>4.6867558521154262E-2</v>
      </c>
      <c r="S63" s="52">
        <f>VLOOKUP($B63,Shock_dev!$A$1:$CI$300,MATCH(DATE(S$1,1,1),Shock_dev!$A$1:$CI$1,0),FALSE)</f>
        <v>3.9979429165597435E-2</v>
      </c>
      <c r="T63" s="52">
        <f>VLOOKUP($B63,Shock_dev!$A$1:$CI$300,MATCH(DATE(T$1,1,1),Shock_dev!$A$1:$CI$1,0),FALSE)</f>
        <v>3.3606210070331551E-2</v>
      </c>
      <c r="U63" s="52">
        <f>VLOOKUP($B63,Shock_dev!$A$1:$CI$300,MATCH(DATE(U$1,1,1),Shock_dev!$A$1:$CI$1,0),FALSE)</f>
        <v>2.7859445084279628E-2</v>
      </c>
      <c r="V63" s="52">
        <f>VLOOKUP($B63,Shock_dev!$A$1:$CI$300,MATCH(DATE(V$1,1,1),Shock_dev!$A$1:$CI$1,0),FALSE)</f>
        <v>2.2804817615975085E-2</v>
      </c>
      <c r="W63" s="52">
        <f>VLOOKUP($B63,Shock_dev!$A$1:$CI$300,MATCH(DATE(W$1,1,1),Shock_dev!$A$1:$CI$1,0),FALSE)</f>
        <v>1.8450426680114439E-2</v>
      </c>
      <c r="X63" s="52">
        <f>VLOOKUP($B63,Shock_dev!$A$1:$CI$300,MATCH(DATE(X$1,1,1),Shock_dev!$A$1:$CI$1,0),FALSE)</f>
        <v>1.4772653127610157E-2</v>
      </c>
      <c r="Y63" s="52">
        <f>VLOOKUP($B63,Shock_dev!$A$1:$CI$300,MATCH(DATE(Y$1,1,1),Shock_dev!$A$1:$CI$1,0),FALSE)</f>
        <v>1.1712549347147223E-2</v>
      </c>
      <c r="Z63" s="52">
        <f>VLOOKUP($B63,Shock_dev!$A$1:$CI$300,MATCH(DATE(Z$1,1,1),Shock_dev!$A$1:$CI$1,0),FALSE)</f>
        <v>9.2002720646575439E-3</v>
      </c>
      <c r="AA63" s="52">
        <f>VLOOKUP($B63,Shock_dev!$A$1:$CI$300,MATCH(DATE(AA$1,1,1),Shock_dev!$A$1:$CI$1,0),FALSE)</f>
        <v>7.1584070543814719E-3</v>
      </c>
      <c r="AB63" s="52">
        <f>VLOOKUP($B63,Shock_dev!$A$1:$CI$300,MATCH(DATE(AB$1,1,1),Shock_dev!$A$1:$CI$1,0),FALSE)</f>
        <v>5.5144930953359671E-3</v>
      </c>
      <c r="AC63" s="52">
        <f>VLOOKUP($B63,Shock_dev!$A$1:$CI$300,MATCH(DATE(AC$1,1,1),Shock_dev!$A$1:$CI$1,0),FALSE)</f>
        <v>4.1953214302700298E-3</v>
      </c>
      <c r="AD63" s="52">
        <f>VLOOKUP($B63,Shock_dev!$A$1:$CI$300,MATCH(DATE(AD$1,1,1),Shock_dev!$A$1:$CI$1,0),FALSE)</f>
        <v>3.1441978432256248E-3</v>
      </c>
      <c r="AE63" s="52">
        <f>VLOOKUP($B63,Shock_dev!$A$1:$CI$300,MATCH(DATE(AE$1,1,1),Shock_dev!$A$1:$CI$1,0),FALSE)</f>
        <v>2.3091422282107039E-3</v>
      </c>
      <c r="AF63" s="52">
        <f>VLOOKUP($B63,Shock_dev!$A$1:$CI$300,MATCH(DATE(AF$1,1,1),Shock_dev!$A$1:$CI$1,0),FALSE)</f>
        <v>1.6461444422533537E-3</v>
      </c>
      <c r="AG63" s="52"/>
      <c r="AH63" s="65">
        <f t="shared" si="1"/>
        <v>0.11586100145997576</v>
      </c>
      <c r="AI63" s="65">
        <f t="shared" si="2"/>
        <v>9.9004987272209549E-2</v>
      </c>
      <c r="AJ63" s="65">
        <f t="shared" si="3"/>
        <v>6.8599203052807312E-2</v>
      </c>
      <c r="AK63" s="65">
        <f t="shared" si="4"/>
        <v>3.4223492091467592E-2</v>
      </c>
      <c r="AL63" s="65">
        <f t="shared" si="5"/>
        <v>1.2258861654782167E-2</v>
      </c>
      <c r="AM63" s="65">
        <f t="shared" si="6"/>
        <v>3.3618598078591355E-3</v>
      </c>
      <c r="AN63" s="66"/>
      <c r="AO63" s="65">
        <f t="shared" si="7"/>
        <v>0.10743299436609266</v>
      </c>
      <c r="AP63" s="65">
        <f t="shared" si="8"/>
        <v>5.1411347572137452E-2</v>
      </c>
      <c r="AQ63" s="65">
        <f t="shared" si="9"/>
        <v>7.8103607313206513E-3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1.4489909373174739E-3</v>
      </c>
      <c r="D64" s="52">
        <f>VLOOKUP($B64,Shock_dev!$A$1:$CI$300,MATCH(DATE(D$1,1,1),Shock_dev!$A$1:$CI$1,0),FALSE)</f>
        <v>1.4933736710311986E-3</v>
      </c>
      <c r="E64" s="52">
        <f>VLOOKUP($B64,Shock_dev!$A$1:$CI$300,MATCH(DATE(E$1,1,1),Shock_dev!$A$1:$CI$1,0),FALSE)</f>
        <v>1.4872199463286E-3</v>
      </c>
      <c r="F64" s="52">
        <f>VLOOKUP($B64,Shock_dev!$A$1:$CI$300,MATCH(DATE(F$1,1,1),Shock_dev!$A$1:$CI$1,0),FALSE)</f>
        <v>1.4559685003865104E-3</v>
      </c>
      <c r="G64" s="52">
        <f>VLOOKUP($B64,Shock_dev!$A$1:$CI$300,MATCH(DATE(G$1,1,1),Shock_dev!$A$1:$CI$1,0),FALSE)</f>
        <v>1.4111377582971317E-3</v>
      </c>
      <c r="H64" s="52">
        <f>VLOOKUP($B64,Shock_dev!$A$1:$CI$300,MATCH(DATE(H$1,1,1),Shock_dev!$A$1:$CI$1,0),FALSE)</f>
        <v>1.3591107549929008E-3</v>
      </c>
      <c r="I64" s="52">
        <f>VLOOKUP($B64,Shock_dev!$A$1:$CI$300,MATCH(DATE(I$1,1,1),Shock_dev!$A$1:$CI$1,0),FALSE)</f>
        <v>1.3034331489946915E-3</v>
      </c>
      <c r="J64" s="52">
        <f>VLOOKUP($B64,Shock_dev!$A$1:$CI$300,MATCH(DATE(J$1,1,1),Shock_dev!$A$1:$CI$1,0),FALSE)</f>
        <v>1.2433214578062E-3</v>
      </c>
      <c r="K64" s="52">
        <f>VLOOKUP($B64,Shock_dev!$A$1:$CI$300,MATCH(DATE(K$1,1,1),Shock_dev!$A$1:$CI$1,0),FALSE)</f>
        <v>1.1791827015485235E-3</v>
      </c>
      <c r="L64" s="52">
        <f>VLOOKUP($B64,Shock_dev!$A$1:$CI$300,MATCH(DATE(L$1,1,1),Shock_dev!$A$1:$CI$1,0),FALSE)</f>
        <v>1.1108356402000233E-3</v>
      </c>
      <c r="M64" s="52">
        <f>VLOOKUP($B64,Shock_dev!$A$1:$CI$300,MATCH(DATE(M$1,1,1),Shock_dev!$A$1:$CI$1,0),FALSE)</f>
        <v>1.03789001288559E-3</v>
      </c>
      <c r="N64" s="52">
        <f>VLOOKUP($B64,Shock_dev!$A$1:$CI$300,MATCH(DATE(N$1,1,1),Shock_dev!$A$1:$CI$1,0),FALSE)</f>
        <v>9.5772356472846566E-4</v>
      </c>
      <c r="O64" s="52">
        <f>VLOOKUP($B64,Shock_dev!$A$1:$CI$300,MATCH(DATE(O$1,1,1),Shock_dev!$A$1:$CI$1,0),FALSE)</f>
        <v>8.7459217481044866E-4</v>
      </c>
      <c r="P64" s="52">
        <f>VLOOKUP($B64,Shock_dev!$A$1:$CI$300,MATCH(DATE(P$1,1,1),Shock_dev!$A$1:$CI$1,0),FALSE)</f>
        <v>7.8841917611370234E-4</v>
      </c>
      <c r="Q64" s="52">
        <f>VLOOKUP($B64,Shock_dev!$A$1:$CI$300,MATCH(DATE(Q$1,1,1),Shock_dev!$A$1:$CI$1,0),FALSE)</f>
        <v>6.9919642980316888E-4</v>
      </c>
      <c r="R64" s="52">
        <f>VLOOKUP($B64,Shock_dev!$A$1:$CI$300,MATCH(DATE(R$1,1,1),Shock_dev!$A$1:$CI$1,0),FALSE)</f>
        <v>6.1345464691590565E-4</v>
      </c>
      <c r="S64" s="52">
        <f>VLOOKUP($B64,Shock_dev!$A$1:$CI$300,MATCH(DATE(S$1,1,1),Shock_dev!$A$1:$CI$1,0),FALSE)</f>
        <v>5.3125782216775135E-4</v>
      </c>
      <c r="T64" s="52">
        <f>VLOOKUP($B64,Shock_dev!$A$1:$CI$300,MATCH(DATE(T$1,1,1),Shock_dev!$A$1:$CI$1,0),FALSE)</f>
        <v>4.5468352066677515E-4</v>
      </c>
      <c r="U64" s="52">
        <f>VLOOKUP($B64,Shock_dev!$A$1:$CI$300,MATCH(DATE(U$1,1,1),Shock_dev!$A$1:$CI$1,0),FALSE)</f>
        <v>3.8367646961260304E-4</v>
      </c>
      <c r="V64" s="52">
        <f>VLOOKUP($B64,Shock_dev!$A$1:$CI$300,MATCH(DATE(V$1,1,1),Shock_dev!$A$1:$CI$1,0),FALSE)</f>
        <v>3.2223394994908934E-4</v>
      </c>
      <c r="W64" s="52">
        <f>VLOOKUP($B64,Shock_dev!$A$1:$CI$300,MATCH(DATE(W$1,1,1),Shock_dev!$A$1:$CI$1,0),FALSE)</f>
        <v>2.6613343998739802E-4</v>
      </c>
      <c r="X64" s="52">
        <f>VLOOKUP($B64,Shock_dev!$A$1:$CI$300,MATCH(DATE(X$1,1,1),Shock_dev!$A$1:$CI$1,0),FALSE)</f>
        <v>2.2117678819886049E-4</v>
      </c>
      <c r="Y64" s="52">
        <f>VLOOKUP($B64,Shock_dev!$A$1:$CI$300,MATCH(DATE(Y$1,1,1),Shock_dev!$A$1:$CI$1,0),FALSE)</f>
        <v>1.8120429433559151E-4</v>
      </c>
      <c r="Z64" s="52">
        <f>VLOOKUP($B64,Shock_dev!$A$1:$CI$300,MATCH(DATE(Z$1,1,1),Shock_dev!$A$1:$CI$1,0),FALSE)</f>
        <v>1.4792460889144433E-4</v>
      </c>
      <c r="AA64" s="52">
        <f>VLOOKUP($B64,Shock_dev!$A$1:$CI$300,MATCH(DATE(AA$1,1,1),Shock_dev!$A$1:$CI$1,0),FALSE)</f>
        <v>1.1923454804321098E-4</v>
      </c>
      <c r="AB64" s="52">
        <f>VLOOKUP($B64,Shock_dev!$A$1:$CI$300,MATCH(DATE(AB$1,1,1),Shock_dev!$A$1:$CI$1,0),FALSE)</f>
        <v>9.4981339144303872E-5</v>
      </c>
      <c r="AC64" s="52">
        <f>VLOOKUP($B64,Shock_dev!$A$1:$CI$300,MATCH(DATE(AC$1,1,1),Shock_dev!$A$1:$CI$1,0),FALSE)</f>
        <v>7.5053122947708249E-5</v>
      </c>
      <c r="AD64" s="52">
        <f>VLOOKUP($B64,Shock_dev!$A$1:$CI$300,MATCH(DATE(AD$1,1,1),Shock_dev!$A$1:$CI$1,0),FALSE)</f>
        <v>5.9355311804474062E-5</v>
      </c>
      <c r="AE64" s="52">
        <f>VLOOKUP($B64,Shock_dev!$A$1:$CI$300,MATCH(DATE(AE$1,1,1),Shock_dev!$A$1:$CI$1,0),FALSE)</f>
        <v>4.4098851648449927E-5</v>
      </c>
      <c r="AF64" s="52">
        <f>VLOOKUP($B64,Shock_dev!$A$1:$CI$300,MATCH(DATE(AF$1,1,1),Shock_dev!$A$1:$CI$1,0),FALSE)</f>
        <v>3.2903789343658124E-5</v>
      </c>
      <c r="AG64" s="52"/>
      <c r="AH64" s="65">
        <f t="shared" si="1"/>
        <v>1.4593381626721827E-3</v>
      </c>
      <c r="AI64" s="65">
        <f t="shared" si="2"/>
        <v>1.2391767407084679E-3</v>
      </c>
      <c r="AJ64" s="65">
        <f t="shared" si="3"/>
        <v>8.7156427166827524E-4</v>
      </c>
      <c r="AK64" s="65">
        <f t="shared" si="4"/>
        <v>4.6106128186242492E-4</v>
      </c>
      <c r="AL64" s="65">
        <f t="shared" si="5"/>
        <v>1.8713473589130106E-4</v>
      </c>
      <c r="AM64" s="65">
        <f t="shared" si="6"/>
        <v>6.1278482977718845E-5</v>
      </c>
      <c r="AN64" s="66"/>
      <c r="AO64" s="65">
        <f t="shared" si="7"/>
        <v>1.3492574516903253E-3</v>
      </c>
      <c r="AP64" s="65">
        <f t="shared" si="8"/>
        <v>6.6631277676535003E-4</v>
      </c>
      <c r="AQ64" s="65">
        <f t="shared" si="9"/>
        <v>1.2420660943450996E-4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3.8141915082914293E-4</v>
      </c>
      <c r="D65" s="52">
        <f>VLOOKUP($B65,Shock_dev!$A$1:$CI$300,MATCH(DATE(D$1,1,1),Shock_dev!$A$1:$CI$1,0),FALSE)</f>
        <v>4.0066342852174066E-4</v>
      </c>
      <c r="E65" s="52">
        <f>VLOOKUP($B65,Shock_dev!$A$1:$CI$300,MATCH(DATE(E$1,1,1),Shock_dev!$A$1:$CI$1,0),FALSE)</f>
        <v>3.9986718684711535E-4</v>
      </c>
      <c r="F65" s="52">
        <f>VLOOKUP($B65,Shock_dev!$A$1:$CI$300,MATCH(DATE(F$1,1,1),Shock_dev!$A$1:$CI$1,0),FALSE)</f>
        <v>3.9138337549457622E-4</v>
      </c>
      <c r="G65" s="52">
        <f>VLOOKUP($B65,Shock_dev!$A$1:$CI$300,MATCH(DATE(G$1,1,1),Shock_dev!$A$1:$CI$1,0),FALSE)</f>
        <v>3.7945132764365276E-4</v>
      </c>
      <c r="H65" s="52">
        <f>VLOOKUP($B65,Shock_dev!$A$1:$CI$300,MATCH(DATE(H$1,1,1),Shock_dev!$A$1:$CI$1,0),FALSE)</f>
        <v>3.665157205488036E-4</v>
      </c>
      <c r="I65" s="52">
        <f>VLOOKUP($B65,Shock_dev!$A$1:$CI$300,MATCH(DATE(I$1,1,1),Shock_dev!$A$1:$CI$1,0),FALSE)</f>
        <v>3.4900068539875243E-4</v>
      </c>
      <c r="J65" s="52">
        <f>VLOOKUP($B65,Shock_dev!$A$1:$CI$300,MATCH(DATE(J$1,1,1),Shock_dev!$A$1:$CI$1,0),FALSE)</f>
        <v>3.3242482998776287E-4</v>
      </c>
      <c r="K65" s="52">
        <f>VLOOKUP($B65,Shock_dev!$A$1:$CI$300,MATCH(DATE(K$1,1,1),Shock_dev!$A$1:$CI$1,0),FALSE)</f>
        <v>3.1697492839557546E-4</v>
      </c>
      <c r="L65" s="52">
        <f>VLOOKUP($B65,Shock_dev!$A$1:$CI$300,MATCH(DATE(L$1,1,1),Shock_dev!$A$1:$CI$1,0),FALSE)</f>
        <v>2.9774107017909482E-4</v>
      </c>
      <c r="M65" s="52">
        <f>VLOOKUP($B65,Shock_dev!$A$1:$CI$300,MATCH(DATE(M$1,1,1),Shock_dev!$A$1:$CI$1,0),FALSE)</f>
        <v>2.7921887926759165E-4</v>
      </c>
      <c r="N65" s="52">
        <f>VLOOKUP($B65,Shock_dev!$A$1:$CI$300,MATCH(DATE(N$1,1,1),Shock_dev!$A$1:$CI$1,0),FALSE)</f>
        <v>2.589421809310648E-4</v>
      </c>
      <c r="O65" s="52">
        <f>VLOOKUP($B65,Shock_dev!$A$1:$CI$300,MATCH(DATE(O$1,1,1),Shock_dev!$A$1:$CI$1,0),FALSE)</f>
        <v>2.3675863291863311E-4</v>
      </c>
      <c r="P65" s="52">
        <f>VLOOKUP($B65,Shock_dev!$A$1:$CI$300,MATCH(DATE(P$1,1,1),Shock_dev!$A$1:$CI$1,0),FALSE)</f>
        <v>2.1261618371482807E-4</v>
      </c>
      <c r="Q65" s="52">
        <f>VLOOKUP($B65,Shock_dev!$A$1:$CI$300,MATCH(DATE(Q$1,1,1),Shock_dev!$A$1:$CI$1,0),FALSE)</f>
        <v>1.9099012214171781E-4</v>
      </c>
      <c r="R65" s="52">
        <f>VLOOKUP($B65,Shock_dev!$A$1:$CI$300,MATCH(DATE(R$1,1,1),Shock_dev!$A$1:$CI$1,0),FALSE)</f>
        <v>1.6747025428909772E-4</v>
      </c>
      <c r="S65" s="52">
        <f>VLOOKUP($B65,Shock_dev!$A$1:$CI$300,MATCH(DATE(S$1,1,1),Shock_dev!$A$1:$CI$1,0),FALSE)</f>
        <v>1.464036345298842E-4</v>
      </c>
      <c r="T65" s="52">
        <f>VLOOKUP($B65,Shock_dev!$A$1:$CI$300,MATCH(DATE(T$1,1,1),Shock_dev!$A$1:$CI$1,0),FALSE)</f>
        <v>1.2567251503521197E-4</v>
      </c>
      <c r="U65" s="52">
        <f>VLOOKUP($B65,Shock_dev!$A$1:$CI$300,MATCH(DATE(U$1,1,1),Shock_dev!$A$1:$CI$1,0),FALSE)</f>
        <v>1.0738677652773856E-4</v>
      </c>
      <c r="V65" s="52">
        <f>VLOOKUP($B65,Shock_dev!$A$1:$CI$300,MATCH(DATE(V$1,1,1),Shock_dev!$A$1:$CI$1,0),FALSE)</f>
        <v>9.1537724306763846E-5</v>
      </c>
      <c r="W65" s="52">
        <f>VLOOKUP($B65,Shock_dev!$A$1:$CI$300,MATCH(DATE(W$1,1,1),Shock_dev!$A$1:$CI$1,0),FALSE)</f>
        <v>7.5994163528659423E-5</v>
      </c>
      <c r="X65" s="52">
        <f>VLOOKUP($B65,Shock_dev!$A$1:$CI$300,MATCH(DATE(X$1,1,1),Shock_dev!$A$1:$CI$1,0),FALSE)</f>
        <v>6.2769078086413605E-5</v>
      </c>
      <c r="Y65" s="52">
        <f>VLOOKUP($B65,Shock_dev!$A$1:$CI$300,MATCH(DATE(Y$1,1,1),Shock_dev!$A$1:$CI$1,0),FALSE)</f>
        <v>5.1837712963083921E-5</v>
      </c>
      <c r="Z65" s="52">
        <f>VLOOKUP($B65,Shock_dev!$A$1:$CI$300,MATCH(DATE(Z$1,1,1),Shock_dev!$A$1:$CI$1,0),FALSE)</f>
        <v>4.3138742709163145E-5</v>
      </c>
      <c r="AA65" s="52">
        <f>VLOOKUP($B65,Shock_dev!$A$1:$CI$300,MATCH(DATE(AA$1,1,1),Shock_dev!$A$1:$CI$1,0),FALSE)</f>
        <v>3.4622380878771192E-5</v>
      </c>
      <c r="AB65" s="52">
        <f>VLOOKUP($B65,Shock_dev!$A$1:$CI$300,MATCH(DATE(AB$1,1,1),Shock_dev!$A$1:$CI$1,0),FALSE)</f>
        <v>2.8211046213917084E-5</v>
      </c>
      <c r="AC65" s="52">
        <f>VLOOKUP($B65,Shock_dev!$A$1:$CI$300,MATCH(DATE(AC$1,1,1),Shock_dev!$A$1:$CI$1,0),FALSE)</f>
        <v>2.3889853250643034E-5</v>
      </c>
      <c r="AD65" s="52">
        <f>VLOOKUP($B65,Shock_dev!$A$1:$CI$300,MATCH(DATE(AD$1,1,1),Shock_dev!$A$1:$CI$1,0),FALSE)</f>
        <v>1.7771717585898918E-5</v>
      </c>
      <c r="AE65" s="52">
        <f>VLOOKUP($B65,Shock_dev!$A$1:$CI$300,MATCH(DATE(AE$1,1,1),Shock_dev!$A$1:$CI$1,0),FALSE)</f>
        <v>1.3643650040573692E-5</v>
      </c>
      <c r="AF65" s="52">
        <f>VLOOKUP($B65,Shock_dev!$A$1:$CI$300,MATCH(DATE(AF$1,1,1),Shock_dev!$A$1:$CI$1,0),FALSE)</f>
        <v>9.6602663449015043E-6</v>
      </c>
      <c r="AG65" s="52"/>
      <c r="AH65" s="65">
        <f t="shared" si="1"/>
        <v>3.9055689386724559E-4</v>
      </c>
      <c r="AI65" s="65">
        <f t="shared" si="2"/>
        <v>3.3253144690199778E-4</v>
      </c>
      <c r="AJ65" s="65">
        <f t="shared" si="3"/>
        <v>2.3570519979476708E-4</v>
      </c>
      <c r="AK65" s="65">
        <f t="shared" si="4"/>
        <v>1.2769418093773927E-4</v>
      </c>
      <c r="AL65" s="65">
        <f t="shared" si="5"/>
        <v>5.3672415633218256E-5</v>
      </c>
      <c r="AM65" s="65">
        <f t="shared" si="6"/>
        <v>1.8635306687186846E-5</v>
      </c>
      <c r="AN65" s="66"/>
      <c r="AO65" s="65">
        <f t="shared" si="7"/>
        <v>3.6154417038462166E-4</v>
      </c>
      <c r="AP65" s="65">
        <f t="shared" si="8"/>
        <v>1.8169969036625316E-4</v>
      </c>
      <c r="AQ65" s="65">
        <f t="shared" si="9"/>
        <v>3.6153861160202553E-5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7.8889837552672531E-5</v>
      </c>
      <c r="D66" s="52">
        <f>VLOOKUP($B66,Shock_dev!$A$1:$CI$300,MATCH(DATE(D$1,1,1),Shock_dev!$A$1:$CI$1,0),FALSE)</f>
        <v>1.2700892653070395E-4</v>
      </c>
      <c r="E66" s="52">
        <f>VLOOKUP($B66,Shock_dev!$A$1:$CI$300,MATCH(DATE(E$1,1,1),Shock_dev!$A$1:$CI$1,0),FALSE)</f>
        <v>1.4855247778344802E-4</v>
      </c>
      <c r="F66" s="52">
        <f>VLOOKUP($B66,Shock_dev!$A$1:$CI$300,MATCH(DATE(F$1,1,1),Shock_dev!$A$1:$CI$1,0),FALSE)</f>
        <v>1.519487961871991E-4</v>
      </c>
      <c r="G66" s="52">
        <f>VLOOKUP($B66,Shock_dev!$A$1:$CI$300,MATCH(DATE(G$1,1,1),Shock_dev!$A$1:$CI$1,0),FALSE)</f>
        <v>1.4579753616021237E-4</v>
      </c>
      <c r="H66" s="52">
        <f>VLOOKUP($B66,Shock_dev!$A$1:$CI$300,MATCH(DATE(H$1,1,1),Shock_dev!$A$1:$CI$1,0),FALSE)</f>
        <v>1.363050169712232E-4</v>
      </c>
      <c r="I66" s="52">
        <f>VLOOKUP($B66,Shock_dev!$A$1:$CI$300,MATCH(DATE(I$1,1,1),Shock_dev!$A$1:$CI$1,0),FALSE)</f>
        <v>1.2712957025575399E-4</v>
      </c>
      <c r="J66" s="52">
        <f>VLOOKUP($B66,Shock_dev!$A$1:$CI$300,MATCH(DATE(J$1,1,1),Shock_dev!$A$1:$CI$1,0),FALSE)</f>
        <v>1.1988304857028101E-4</v>
      </c>
      <c r="K66" s="52">
        <f>VLOOKUP($B66,Shock_dev!$A$1:$CI$300,MATCH(DATE(K$1,1,1),Shock_dev!$A$1:$CI$1,0),FALSE)</f>
        <v>1.1483761889198219E-4</v>
      </c>
      <c r="L66" s="52">
        <f>VLOOKUP($B66,Shock_dev!$A$1:$CI$300,MATCH(DATE(L$1,1,1),Shock_dev!$A$1:$CI$1,0),FALSE)</f>
        <v>1.0911610319844774E-4</v>
      </c>
      <c r="M66" s="52">
        <f>VLOOKUP($B66,Shock_dev!$A$1:$CI$300,MATCH(DATE(M$1,1,1),Shock_dev!$A$1:$CI$1,0),FALSE)</f>
        <v>1.0687353319135725E-4</v>
      </c>
      <c r="N66" s="52">
        <f>VLOOKUP($B66,Shock_dev!$A$1:$CI$300,MATCH(DATE(N$1,1,1),Shock_dev!$A$1:$CI$1,0),FALSE)</f>
        <v>1.0512899087864773E-4</v>
      </c>
      <c r="O66" s="52">
        <f>VLOOKUP($B66,Shock_dev!$A$1:$CI$300,MATCH(DATE(O$1,1,1),Shock_dev!$A$1:$CI$1,0),FALSE)</f>
        <v>1.0096324379338339E-4</v>
      </c>
      <c r="P66" s="52">
        <f>VLOOKUP($B66,Shock_dev!$A$1:$CI$300,MATCH(DATE(P$1,1,1),Shock_dev!$A$1:$CI$1,0),FALSE)</f>
        <v>9.8685467580415123E-5</v>
      </c>
      <c r="Q66" s="52">
        <f>VLOOKUP($B66,Shock_dev!$A$1:$CI$300,MATCH(DATE(Q$1,1,1),Shock_dev!$A$1:$CI$1,0),FALSE)</f>
        <v>9.5887189857627638E-5</v>
      </c>
      <c r="R66" s="52">
        <f>VLOOKUP($B66,Shock_dev!$A$1:$CI$300,MATCH(DATE(R$1,1,1),Shock_dev!$A$1:$CI$1,0),FALSE)</f>
        <v>9.0203527522178965E-5</v>
      </c>
      <c r="S66" s="52">
        <f>VLOOKUP($B66,Shock_dev!$A$1:$CI$300,MATCH(DATE(S$1,1,1),Shock_dev!$A$1:$CI$1,0),FALSE)</f>
        <v>8.6157922461450699E-5</v>
      </c>
      <c r="T66" s="52">
        <f>VLOOKUP($B66,Shock_dev!$A$1:$CI$300,MATCH(DATE(T$1,1,1),Shock_dev!$A$1:$CI$1,0),FALSE)</f>
        <v>8.1681953588998434E-5</v>
      </c>
      <c r="U66" s="52">
        <f>VLOOKUP($B66,Shock_dev!$A$1:$CI$300,MATCH(DATE(U$1,1,1),Shock_dev!$A$1:$CI$1,0),FALSE)</f>
        <v>7.4640894867298023E-5</v>
      </c>
      <c r="V66" s="52">
        <f>VLOOKUP($B66,Shock_dev!$A$1:$CI$300,MATCH(DATE(V$1,1,1),Shock_dev!$A$1:$CI$1,0),FALSE)</f>
        <v>6.9449801988416302E-5</v>
      </c>
      <c r="W66" s="52">
        <f>VLOOKUP($B66,Shock_dev!$A$1:$CI$300,MATCH(DATE(W$1,1,1),Shock_dev!$A$1:$CI$1,0),FALSE)</f>
        <v>6.4102080063843553E-5</v>
      </c>
      <c r="X66" s="52">
        <f>VLOOKUP($B66,Shock_dev!$A$1:$CI$300,MATCH(DATE(X$1,1,1),Shock_dev!$A$1:$CI$1,0),FALSE)</f>
        <v>5.8608602795146628E-5</v>
      </c>
      <c r="Y66" s="52">
        <f>VLOOKUP($B66,Shock_dev!$A$1:$CI$300,MATCH(DATE(Y$1,1,1),Shock_dev!$A$1:$CI$1,0),FALSE)</f>
        <v>5.2999110568485274E-5</v>
      </c>
      <c r="Z66" s="52">
        <f>VLOOKUP($B66,Shock_dev!$A$1:$CI$300,MATCH(DATE(Z$1,1,1),Shock_dev!$A$1:$CI$1,0),FALSE)</f>
        <v>4.7305163263458561E-5</v>
      </c>
      <c r="AA66" s="52">
        <f>VLOOKUP($B66,Shock_dev!$A$1:$CI$300,MATCH(DATE(AA$1,1,1),Shock_dev!$A$1:$CI$1,0),FALSE)</f>
        <v>3.9512731808703233E-5</v>
      </c>
      <c r="AB66" s="52">
        <f>VLOOKUP($B66,Shock_dev!$A$1:$CI$300,MATCH(DATE(AB$1,1,1),Shock_dev!$A$1:$CI$1,0),FALSE)</f>
        <v>3.3697667414440486E-5</v>
      </c>
      <c r="AC66" s="52">
        <f>VLOOKUP($B66,Shock_dev!$A$1:$CI$300,MATCH(DATE(AC$1,1,1),Shock_dev!$A$1:$CI$1,0),FALSE)</f>
        <v>2.7956874992454483E-5</v>
      </c>
      <c r="AD66" s="52">
        <f>VLOOKUP($B66,Shock_dev!$A$1:$CI$300,MATCH(DATE(AD$1,1,1),Shock_dev!$A$1:$CI$1,0),FALSE)</f>
        <v>2.2290328449644905E-5</v>
      </c>
      <c r="AE66" s="52">
        <f>VLOOKUP($B66,Shock_dev!$A$1:$CI$300,MATCH(DATE(AE$1,1,1),Shock_dev!$A$1:$CI$1,0),FALSE)</f>
        <v>1.6741257817960135E-5</v>
      </c>
      <c r="AF66" s="52">
        <f>VLOOKUP($B66,Shock_dev!$A$1:$CI$300,MATCH(DATE(AF$1,1,1),Shock_dev!$A$1:$CI$1,0),FALSE)</f>
        <v>1.135625315558744E-5</v>
      </c>
      <c r="AG66" s="52"/>
      <c r="AH66" s="65">
        <f t="shared" si="1"/>
        <v>1.3043951484284722E-4</v>
      </c>
      <c r="AI66" s="65">
        <f t="shared" si="2"/>
        <v>1.2145427157753763E-4</v>
      </c>
      <c r="AJ66" s="65">
        <f t="shared" si="3"/>
        <v>1.0150768506028624E-4</v>
      </c>
      <c r="AK66" s="65">
        <f t="shared" si="4"/>
        <v>8.0426820085668487E-5</v>
      </c>
      <c r="AL66" s="65">
        <f t="shared" si="5"/>
        <v>5.2505537699927457E-5</v>
      </c>
      <c r="AM66" s="65">
        <f t="shared" si="6"/>
        <v>2.2408476366017487E-5</v>
      </c>
      <c r="AN66" s="66"/>
      <c r="AO66" s="65">
        <f t="shared" si="7"/>
        <v>1.2594689321019243E-4</v>
      </c>
      <c r="AP66" s="65">
        <f t="shared" si="8"/>
        <v>9.0967252572977356E-5</v>
      </c>
      <c r="AQ66" s="65">
        <f t="shared" si="9"/>
        <v>3.7457007032972475E-5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1.0793762328163701E-5</v>
      </c>
      <c r="D67" s="52">
        <f>VLOOKUP($B67,Shock_dev!$A$1:$CI$300,MATCH(DATE(D$1,1,1),Shock_dev!$A$1:$CI$1,0),FALSE)</f>
        <v>1.8641166786494056E-5</v>
      </c>
      <c r="E67" s="52">
        <f>VLOOKUP($B67,Shock_dev!$A$1:$CI$300,MATCH(DATE(E$1,1,1),Shock_dev!$A$1:$CI$1,0),FALSE)</f>
        <v>2.2157130501223947E-5</v>
      </c>
      <c r="F67" s="52">
        <f>VLOOKUP($B67,Shock_dev!$A$1:$CI$300,MATCH(DATE(F$1,1,1),Shock_dev!$A$1:$CI$1,0),FALSE)</f>
        <v>2.2710427148217345E-5</v>
      </c>
      <c r="G67" s="52">
        <f>VLOOKUP($B67,Shock_dev!$A$1:$CI$300,MATCH(DATE(G$1,1,1),Shock_dev!$A$1:$CI$1,0),FALSE)</f>
        <v>2.1709820307872364E-5</v>
      </c>
      <c r="H67" s="52">
        <f>VLOOKUP($B67,Shock_dev!$A$1:$CI$300,MATCH(DATE(H$1,1,1),Shock_dev!$A$1:$CI$1,0),FALSE)</f>
        <v>2.0169472862896391E-5</v>
      </c>
      <c r="I67" s="52">
        <f>VLOOKUP($B67,Shock_dev!$A$1:$CI$300,MATCH(DATE(I$1,1,1),Shock_dev!$A$1:$CI$1,0),FALSE)</f>
        <v>1.8685289386495512E-5</v>
      </c>
      <c r="J67" s="52">
        <f>VLOOKUP($B67,Shock_dev!$A$1:$CI$300,MATCH(DATE(J$1,1,1),Shock_dev!$A$1:$CI$1,0),FALSE)</f>
        <v>1.7518417785014704E-5</v>
      </c>
      <c r="K67" s="52">
        <f>VLOOKUP($B67,Shock_dev!$A$1:$CI$300,MATCH(DATE(K$1,1,1),Shock_dev!$A$1:$CI$1,0),FALSE)</f>
        <v>1.6711537757413225E-5</v>
      </c>
      <c r="L67" s="52">
        <f>VLOOKUP($B67,Shock_dev!$A$1:$CI$300,MATCH(DATE(L$1,1,1),Shock_dev!$A$1:$CI$1,0),FALSE)</f>
        <v>1.6192673171638377E-5</v>
      </c>
      <c r="M67" s="52">
        <f>VLOOKUP($B67,Shock_dev!$A$1:$CI$300,MATCH(DATE(M$1,1,1),Shock_dev!$A$1:$CI$1,0),FALSE)</f>
        <v>1.5850364781531667E-5</v>
      </c>
      <c r="N67" s="52">
        <f>VLOOKUP($B67,Shock_dev!$A$1:$CI$300,MATCH(DATE(N$1,1,1),Shock_dev!$A$1:$CI$1,0),FALSE)</f>
        <v>1.5577531455882696E-5</v>
      </c>
      <c r="O67" s="52">
        <f>VLOOKUP($B67,Shock_dev!$A$1:$CI$300,MATCH(DATE(O$1,1,1),Shock_dev!$A$1:$CI$1,0),FALSE)</f>
        <v>1.5290831090763681E-5</v>
      </c>
      <c r="P67" s="52">
        <f>VLOOKUP($B67,Shock_dev!$A$1:$CI$300,MATCH(DATE(P$1,1,1),Shock_dev!$A$1:$CI$1,0),FALSE)</f>
        <v>1.4935602086882426E-5</v>
      </c>
      <c r="Q67" s="52">
        <f>VLOOKUP($B67,Shock_dev!$A$1:$CI$300,MATCH(DATE(Q$1,1,1),Shock_dev!$A$1:$CI$1,0),FALSE)</f>
        <v>1.448496382667678E-5</v>
      </c>
      <c r="R67" s="52">
        <f>VLOOKUP($B67,Shock_dev!$A$1:$CI$300,MATCH(DATE(R$1,1,1),Shock_dev!$A$1:$CI$1,0),FALSE)</f>
        <v>1.3932039292521879E-5</v>
      </c>
      <c r="S67" s="52">
        <f>VLOOKUP($B67,Shock_dev!$A$1:$CI$300,MATCH(DATE(S$1,1,1),Shock_dev!$A$1:$CI$1,0),FALSE)</f>
        <v>1.3284732916661099E-5</v>
      </c>
      <c r="T67" s="52">
        <f>VLOOKUP($B67,Shock_dev!$A$1:$CI$300,MATCH(DATE(T$1,1,1),Shock_dev!$A$1:$CI$1,0),FALSE)</f>
        <v>1.2558117412659303E-5</v>
      </c>
      <c r="U67" s="52">
        <f>VLOOKUP($B67,Shock_dev!$A$1:$CI$300,MATCH(DATE(U$1,1,1),Shock_dev!$A$1:$CI$1,0),FALSE)</f>
        <v>1.1769312243883705E-5</v>
      </c>
      <c r="V67" s="52">
        <f>VLOOKUP($B67,Shock_dev!$A$1:$CI$300,MATCH(DATE(V$1,1,1),Shock_dev!$A$1:$CI$1,0),FALSE)</f>
        <v>1.0934200636676593E-5</v>
      </c>
      <c r="W67" s="52">
        <f>VLOOKUP($B67,Shock_dev!$A$1:$CI$300,MATCH(DATE(W$1,1,1),Shock_dev!$A$1:$CI$1,0),FALSE)</f>
        <v>1.006509465665693E-5</v>
      </c>
      <c r="X67" s="52">
        <f>VLOOKUP($B67,Shock_dev!$A$1:$CI$300,MATCH(DATE(X$1,1,1),Shock_dev!$A$1:$CI$1,0),FALSE)</f>
        <v>9.1717365877212329E-6</v>
      </c>
      <c r="Y67" s="52">
        <f>VLOOKUP($B67,Shock_dev!$A$1:$CI$300,MATCH(DATE(Y$1,1,1),Shock_dev!$A$1:$CI$1,0),FALSE)</f>
        <v>8.2602397344055929E-6</v>
      </c>
      <c r="Z67" s="52">
        <f>VLOOKUP($B67,Shock_dev!$A$1:$CI$300,MATCH(DATE(Z$1,1,1),Shock_dev!$A$1:$CI$1,0),FALSE)</f>
        <v>7.3359442686321428E-6</v>
      </c>
      <c r="AA67" s="52">
        <f>VLOOKUP($B67,Shock_dev!$A$1:$CI$300,MATCH(DATE(AA$1,1,1),Shock_dev!$A$1:$CI$1,0),FALSE)</f>
        <v>6.4034798034995244E-6</v>
      </c>
      <c r="AB67" s="52">
        <f>VLOOKUP($B67,Shock_dev!$A$1:$CI$300,MATCH(DATE(AB$1,1,1),Shock_dev!$A$1:$CI$1,0),FALSE)</f>
        <v>5.4687430383003091E-6</v>
      </c>
      <c r="AC67" s="52">
        <f>VLOOKUP($B67,Shock_dev!$A$1:$CI$300,MATCH(DATE(AC$1,1,1),Shock_dev!$A$1:$CI$1,0),FALSE)</f>
        <v>4.5377572464132387E-6</v>
      </c>
      <c r="AD67" s="52">
        <f>VLOOKUP($B67,Shock_dev!$A$1:$CI$300,MATCH(DATE(AD$1,1,1),Shock_dev!$A$1:$CI$1,0),FALSE)</f>
        <v>3.6178125696696643E-6</v>
      </c>
      <c r="AE67" s="52">
        <f>VLOOKUP($B67,Shock_dev!$A$1:$CI$300,MATCH(DATE(AE$1,1,1),Shock_dev!$A$1:$CI$1,0),FALSE)</f>
        <v>2.7171297317723549E-6</v>
      </c>
      <c r="AF67" s="52">
        <f>VLOOKUP($B67,Shock_dev!$A$1:$CI$300,MATCH(DATE(AF$1,1,1),Shock_dev!$A$1:$CI$1,0),FALSE)</f>
        <v>1.8434942846575896E-6</v>
      </c>
      <c r="AG67" s="52"/>
      <c r="AH67" s="65">
        <f t="shared" si="1"/>
        <v>1.9202461414394282E-5</v>
      </c>
      <c r="AI67" s="65">
        <f t="shared" si="2"/>
        <v>1.7855478192691642E-5</v>
      </c>
      <c r="AJ67" s="65">
        <f t="shared" si="3"/>
        <v>1.5227858648347451E-5</v>
      </c>
      <c r="AK67" s="65">
        <f t="shared" si="4"/>
        <v>1.2495680500480515E-5</v>
      </c>
      <c r="AL67" s="65">
        <f t="shared" si="5"/>
        <v>8.247299010183083E-6</v>
      </c>
      <c r="AM67" s="65">
        <f t="shared" si="6"/>
        <v>3.636987374162631E-6</v>
      </c>
      <c r="AN67" s="66"/>
      <c r="AO67" s="65">
        <f t="shared" si="7"/>
        <v>1.8528969803542962E-5</v>
      </c>
      <c r="AP67" s="65">
        <f t="shared" si="8"/>
        <v>1.3861769574413982E-5</v>
      </c>
      <c r="AQ67" s="65">
        <f t="shared" si="9"/>
        <v>5.9421431921728568E-6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6.1654611977695522E-3</v>
      </c>
      <c r="D68" s="52">
        <f>VLOOKUP($B68,Shock_dev!$A$1:$CI$300,MATCH(DATE(D$1,1,1),Shock_dev!$A$1:$CI$1,0),FALSE)</f>
        <v>6.32835120763611E-3</v>
      </c>
      <c r="E68" s="52">
        <f>VLOOKUP($B68,Shock_dev!$A$1:$CI$300,MATCH(DATE(E$1,1,1),Shock_dev!$A$1:$CI$1,0),FALSE)</f>
        <v>6.2761236254492659E-3</v>
      </c>
      <c r="F68" s="52">
        <f>VLOOKUP($B68,Shock_dev!$A$1:$CI$300,MATCH(DATE(F$1,1,1),Shock_dev!$A$1:$CI$1,0),FALSE)</f>
        <v>6.1424873574915124E-3</v>
      </c>
      <c r="G68" s="52">
        <f>VLOOKUP($B68,Shock_dev!$A$1:$CI$300,MATCH(DATE(G$1,1,1),Shock_dev!$A$1:$CI$1,0),FALSE)</f>
        <v>5.9686482460539246E-3</v>
      </c>
      <c r="H68" s="52">
        <f>VLOOKUP($B68,Shock_dev!$A$1:$CI$300,MATCH(DATE(H$1,1,1),Shock_dev!$A$1:$CI$1,0),FALSE)</f>
        <v>5.7637609019270519E-3</v>
      </c>
      <c r="I68" s="52">
        <f>VLOOKUP($B68,Shock_dev!$A$1:$CI$300,MATCH(DATE(I$1,1,1),Shock_dev!$A$1:$CI$1,0),FALSE)</f>
        <v>5.5377027460570645E-3</v>
      </c>
      <c r="J68" s="52">
        <f>VLOOKUP($B68,Shock_dev!$A$1:$CI$300,MATCH(DATE(J$1,1,1),Shock_dev!$A$1:$CI$1,0),FALSE)</f>
        <v>5.2926441257995496E-3</v>
      </c>
      <c r="K68" s="52">
        <f>VLOOKUP($B68,Shock_dev!$A$1:$CI$300,MATCH(DATE(K$1,1,1),Shock_dev!$A$1:$CI$1,0),FALSE)</f>
        <v>5.0228137440009668E-3</v>
      </c>
      <c r="L68" s="52">
        <f>VLOOKUP($B68,Shock_dev!$A$1:$CI$300,MATCH(DATE(L$1,1,1),Shock_dev!$A$1:$CI$1,0),FALSE)</f>
        <v>4.7304537778506631E-3</v>
      </c>
      <c r="M68" s="52">
        <f>VLOOKUP($B68,Shock_dev!$A$1:$CI$300,MATCH(DATE(M$1,1,1),Shock_dev!$A$1:$CI$1,0),FALSE)</f>
        <v>4.4103778583093811E-3</v>
      </c>
      <c r="N68" s="52">
        <f>VLOOKUP($B68,Shock_dev!$A$1:$CI$300,MATCH(DATE(N$1,1,1),Shock_dev!$A$1:$CI$1,0),FALSE)</f>
        <v>4.0690515434350528E-3</v>
      </c>
      <c r="O68" s="52">
        <f>VLOOKUP($B68,Shock_dev!$A$1:$CI$300,MATCH(DATE(O$1,1,1),Shock_dev!$A$1:$CI$1,0),FALSE)</f>
        <v>3.7063872605622521E-3</v>
      </c>
      <c r="P68" s="52">
        <f>VLOOKUP($B68,Shock_dev!$A$1:$CI$300,MATCH(DATE(P$1,1,1),Shock_dev!$A$1:$CI$1,0),FALSE)</f>
        <v>3.3315226402356136E-3</v>
      </c>
      <c r="Q68" s="52">
        <f>VLOOKUP($B68,Shock_dev!$A$1:$CI$300,MATCH(DATE(Q$1,1,1),Shock_dev!$A$1:$CI$1,0),FALSE)</f>
        <v>2.9537547441737767E-3</v>
      </c>
      <c r="R68" s="52">
        <f>VLOOKUP($B68,Shock_dev!$A$1:$CI$300,MATCH(DATE(R$1,1,1),Shock_dev!$A$1:$CI$1,0),FALSE)</f>
        <v>2.5800511055888847E-3</v>
      </c>
      <c r="S68" s="52">
        <f>VLOOKUP($B68,Shock_dev!$A$1:$CI$300,MATCH(DATE(S$1,1,1),Shock_dev!$A$1:$CI$1,0),FALSE)</f>
        <v>2.2236876014224199E-3</v>
      </c>
      <c r="T68" s="52">
        <f>VLOOKUP($B68,Shock_dev!$A$1:$CI$300,MATCH(DATE(T$1,1,1),Shock_dev!$A$1:$CI$1,0),FALSE)</f>
        <v>1.8911670137713699E-3</v>
      </c>
      <c r="U68" s="52">
        <f>VLOOKUP($B68,Shock_dev!$A$1:$CI$300,MATCH(DATE(U$1,1,1),Shock_dev!$A$1:$CI$1,0),FALSE)</f>
        <v>1.5906802977727033E-3</v>
      </c>
      <c r="V68" s="52">
        <f>VLOOKUP($B68,Shock_dev!$A$1:$CI$300,MATCH(DATE(V$1,1,1),Shock_dev!$A$1:$CI$1,0),FALSE)</f>
        <v>1.3216926276937199E-3</v>
      </c>
      <c r="W68" s="52">
        <f>VLOOKUP($B68,Shock_dev!$A$1:$CI$300,MATCH(DATE(W$1,1,1),Shock_dev!$A$1:$CI$1,0),FALSE)</f>
        <v>1.0896113522954442E-3</v>
      </c>
      <c r="X68" s="52">
        <f>VLOOKUP($B68,Shock_dev!$A$1:$CI$300,MATCH(DATE(X$1,1,1),Shock_dev!$A$1:$CI$1,0),FALSE)</f>
        <v>8.9152877165528941E-4</v>
      </c>
      <c r="Y68" s="52">
        <f>VLOOKUP($B68,Shock_dev!$A$1:$CI$300,MATCH(DATE(Y$1,1,1),Shock_dev!$A$1:$CI$1,0),FALSE)</f>
        <v>7.2239034068430797E-4</v>
      </c>
      <c r="Z68" s="52">
        <f>VLOOKUP($B68,Shock_dev!$A$1:$CI$300,MATCH(DATE(Z$1,1,1),Shock_dev!$A$1:$CI$1,0),FALSE)</f>
        <v>5.8125208148460789E-4</v>
      </c>
      <c r="AA68" s="52">
        <f>VLOOKUP($B68,Shock_dev!$A$1:$CI$300,MATCH(DATE(AA$1,1,1),Shock_dev!$A$1:$CI$1,0),FALSE)</f>
        <v>4.6532125914929684E-4</v>
      </c>
      <c r="AB68" s="52">
        <f>VLOOKUP($B68,Shock_dev!$A$1:$CI$300,MATCH(DATE(AB$1,1,1),Shock_dev!$A$1:$CI$1,0),FALSE)</f>
        <v>3.6799946607306262E-4</v>
      </c>
      <c r="AC68" s="52">
        <f>VLOOKUP($B68,Shock_dev!$A$1:$CI$300,MATCH(DATE(AC$1,1,1),Shock_dev!$A$1:$CI$1,0),FALSE)</f>
        <v>2.8671740538411888E-4</v>
      </c>
      <c r="AD68" s="52">
        <f>VLOOKUP($B68,Shock_dev!$A$1:$CI$300,MATCH(DATE(AD$1,1,1),Shock_dev!$A$1:$CI$1,0),FALSE)</f>
        <v>2.1911564330587448E-4</v>
      </c>
      <c r="AE68" s="52">
        <f>VLOOKUP($B68,Shock_dev!$A$1:$CI$300,MATCH(DATE(AE$1,1,1),Shock_dev!$A$1:$CI$1,0),FALSE)</f>
        <v>1.6485218474321641E-4</v>
      </c>
      <c r="AF68" s="52">
        <f>VLOOKUP($B68,Shock_dev!$A$1:$CI$300,MATCH(DATE(AF$1,1,1),Shock_dev!$A$1:$CI$1,0),FALSE)</f>
        <v>1.1803714633933596E-4</v>
      </c>
      <c r="AG68" s="52"/>
      <c r="AH68" s="65">
        <f t="shared" si="1"/>
        <v>6.1762143268800727E-3</v>
      </c>
      <c r="AI68" s="65">
        <f t="shared" si="2"/>
        <v>5.2694750591270583E-3</v>
      </c>
      <c r="AJ68" s="65">
        <f t="shared" si="3"/>
        <v>3.6942188093432153E-3</v>
      </c>
      <c r="AK68" s="65">
        <f t="shared" si="4"/>
        <v>1.9214557292498192E-3</v>
      </c>
      <c r="AL68" s="65">
        <f t="shared" si="5"/>
        <v>7.5002076105378933E-4</v>
      </c>
      <c r="AM68" s="65">
        <f t="shared" si="6"/>
        <v>2.3134436916912165E-4</v>
      </c>
      <c r="AN68" s="66"/>
      <c r="AO68" s="65">
        <f t="shared" si="7"/>
        <v>5.7228446930035655E-3</v>
      </c>
      <c r="AP68" s="65">
        <f t="shared" si="8"/>
        <v>2.807837269296517E-3</v>
      </c>
      <c r="AQ68" s="65">
        <f t="shared" si="9"/>
        <v>4.9068256511145545E-4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6.4187479124349237E-6</v>
      </c>
      <c r="D69" s="52">
        <f>VLOOKUP($B69,Shock_dev!$A$1:$CI$300,MATCH(DATE(D$1,1,1),Shock_dev!$A$1:$CI$1,0),FALSE)</f>
        <v>1.1098966160516132E-5</v>
      </c>
      <c r="E69" s="52">
        <f>VLOOKUP($B69,Shock_dev!$A$1:$CI$300,MATCH(DATE(E$1,1,1),Shock_dev!$A$1:$CI$1,0),FALSE)</f>
        <v>1.3202313263782851E-5</v>
      </c>
      <c r="F69" s="52">
        <f>VLOOKUP($B69,Shock_dev!$A$1:$CI$300,MATCH(DATE(F$1,1,1),Shock_dev!$A$1:$CI$1,0),FALSE)</f>
        <v>1.3538220114264309E-5</v>
      </c>
      <c r="G69" s="52">
        <f>VLOOKUP($B69,Shock_dev!$A$1:$CI$300,MATCH(DATE(G$1,1,1),Shock_dev!$A$1:$CI$1,0),FALSE)</f>
        <v>1.2945743984440202E-5</v>
      </c>
      <c r="H69" s="52">
        <f>VLOOKUP($B69,Shock_dev!$A$1:$CI$300,MATCH(DATE(H$1,1,1),Shock_dev!$A$1:$CI$1,0),FALSE)</f>
        <v>1.2030412286163097E-5</v>
      </c>
      <c r="I69" s="52">
        <f>VLOOKUP($B69,Shock_dev!$A$1:$CI$300,MATCH(DATE(I$1,1,1),Shock_dev!$A$1:$CI$1,0),FALSE)</f>
        <v>1.1148471456527649E-5</v>
      </c>
      <c r="J69" s="52">
        <f>VLOOKUP($B69,Shock_dev!$A$1:$CI$300,MATCH(DATE(J$1,1,1),Shock_dev!$A$1:$CI$1,0),FALSE)</f>
        <v>1.0456227565519472E-5</v>
      </c>
      <c r="K69" s="52">
        <f>VLOOKUP($B69,Shock_dev!$A$1:$CI$300,MATCH(DATE(K$1,1,1),Shock_dev!$A$1:$CI$1,0),FALSE)</f>
        <v>9.9793143922573744E-6</v>
      </c>
      <c r="L69" s="52">
        <f>VLOOKUP($B69,Shock_dev!$A$1:$CI$300,MATCH(DATE(L$1,1,1),Shock_dev!$A$1:$CI$1,0),FALSE)</f>
        <v>9.6747079345317979E-6</v>
      </c>
      <c r="M69" s="52">
        <f>VLOOKUP($B69,Shock_dev!$A$1:$CI$300,MATCH(DATE(M$1,1,1),Shock_dev!$A$1:$CI$1,0),FALSE)</f>
        <v>9.4756910151447392E-6</v>
      </c>
      <c r="N69" s="52">
        <f>VLOOKUP($B69,Shock_dev!$A$1:$CI$300,MATCH(DATE(N$1,1,1),Shock_dev!$A$1:$CI$1,0),FALSE)</f>
        <v>9.3180957471921889E-6</v>
      </c>
      <c r="O69" s="52">
        <f>VLOOKUP($B69,Shock_dev!$A$1:$CI$300,MATCH(DATE(O$1,1,1),Shock_dev!$A$1:$CI$1,0),FALSE)</f>
        <v>9.1519277732874875E-6</v>
      </c>
      <c r="P69" s="52">
        <f>VLOOKUP($B69,Shock_dev!$A$1:$CI$300,MATCH(DATE(P$1,1,1),Shock_dev!$A$1:$CI$1,0),FALSE)</f>
        <v>8.9443541746621268E-6</v>
      </c>
      <c r="Q69" s="52">
        <f>VLOOKUP($B69,Shock_dev!$A$1:$CI$300,MATCH(DATE(Q$1,1,1),Shock_dev!$A$1:$CI$1,0),FALSE)</f>
        <v>8.6791649980305933E-6</v>
      </c>
      <c r="R69" s="52">
        <f>VLOOKUP($B69,Shock_dev!$A$1:$CI$300,MATCH(DATE(R$1,1,1),Shock_dev!$A$1:$CI$1,0),FALSE)</f>
        <v>8.3521388245720762E-6</v>
      </c>
      <c r="S69" s="52">
        <f>VLOOKUP($B69,Shock_dev!$A$1:$CI$300,MATCH(DATE(S$1,1,1),Shock_dev!$A$1:$CI$1,0),FALSE)</f>
        <v>7.9679253236066289E-6</v>
      </c>
      <c r="T69" s="52">
        <f>VLOOKUP($B69,Shock_dev!$A$1:$CI$300,MATCH(DATE(T$1,1,1),Shock_dev!$A$1:$CI$1,0),FALSE)</f>
        <v>7.5355118810830146E-6</v>
      </c>
      <c r="U69" s="52">
        <f>VLOOKUP($B69,Shock_dev!$A$1:$CI$300,MATCH(DATE(U$1,1,1),Shock_dev!$A$1:$CI$1,0),FALSE)</f>
        <v>7.0650976178231928E-6</v>
      </c>
      <c r="V69" s="52">
        <f>VLOOKUP($B69,Shock_dev!$A$1:$CI$300,MATCH(DATE(V$1,1,1),Shock_dev!$A$1:$CI$1,0),FALSE)</f>
        <v>6.5662097642833183E-6</v>
      </c>
      <c r="W69" s="52">
        <f>VLOOKUP($B69,Shock_dev!$A$1:$CI$300,MATCH(DATE(W$1,1,1),Shock_dev!$A$1:$CI$1,0),FALSE)</f>
        <v>6.0462782498484647E-6</v>
      </c>
      <c r="X69" s="52">
        <f>VLOOKUP($B69,Shock_dev!$A$1:$CI$300,MATCH(DATE(X$1,1,1),Shock_dev!$A$1:$CI$1,0),FALSE)</f>
        <v>5.511153890575249E-6</v>
      </c>
      <c r="Y69" s="52">
        <f>VLOOKUP($B69,Shock_dev!$A$1:$CI$300,MATCH(DATE(Y$1,1,1),Shock_dev!$A$1:$CI$1,0),FALSE)</f>
        <v>4.9646202018352115E-6</v>
      </c>
      <c r="Z69" s="52">
        <f>VLOOKUP($B69,Shock_dev!$A$1:$CI$300,MATCH(DATE(Z$1,1,1),Shock_dev!$A$1:$CI$1,0),FALSE)</f>
        <v>4.4099370896721157E-6</v>
      </c>
      <c r="AA69" s="52">
        <f>VLOOKUP($B69,Shock_dev!$A$1:$CI$300,MATCH(DATE(AA$1,1,1),Shock_dev!$A$1:$CI$1,0),FALSE)</f>
        <v>3.8499590373729934E-6</v>
      </c>
      <c r="AB69" s="52">
        <f>VLOOKUP($B69,Shock_dev!$A$1:$CI$300,MATCH(DATE(AB$1,1,1),Shock_dev!$A$1:$CI$1,0),FALSE)</f>
        <v>3.2883081417888389E-6</v>
      </c>
      <c r="AC69" s="52">
        <f>VLOOKUP($B69,Shock_dev!$A$1:$CI$300,MATCH(DATE(AC$1,1,1),Shock_dev!$A$1:$CI$1,0),FALSE)</f>
        <v>2.7286911779157234E-6</v>
      </c>
      <c r="AD69" s="52">
        <f>VLOOKUP($B69,Shock_dev!$A$1:$CI$300,MATCH(DATE(AD$1,1,1),Shock_dev!$A$1:$CI$1,0),FALSE)</f>
        <v>2.1755154224550473E-6</v>
      </c>
      <c r="AE69" s="52">
        <f>VLOOKUP($B69,Shock_dev!$A$1:$CI$300,MATCH(DATE(AE$1,1,1),Shock_dev!$A$1:$CI$1,0),FALSE)</f>
        <v>1.6338002738207349E-6</v>
      </c>
      <c r="AF69" s="52">
        <f>VLOOKUP($B69,Shock_dev!$A$1:$CI$300,MATCH(DATE(AF$1,1,1),Shock_dev!$A$1:$CI$1,0),FALSE)</f>
        <v>1.1082425056413646E-6</v>
      </c>
      <c r="AG69" s="52"/>
      <c r="AH69" s="65">
        <f t="shared" si="1"/>
        <v>1.1440798287087684E-5</v>
      </c>
      <c r="AI69" s="65">
        <f t="shared" si="2"/>
        <v>1.0657826726999879E-5</v>
      </c>
      <c r="AJ69" s="65">
        <f t="shared" si="3"/>
        <v>9.1138467416634275E-6</v>
      </c>
      <c r="AK69" s="65">
        <f t="shared" si="4"/>
        <v>7.497376682273647E-6</v>
      </c>
      <c r="AL69" s="65">
        <f t="shared" si="5"/>
        <v>4.9563896938608077E-6</v>
      </c>
      <c r="AM69" s="65">
        <f t="shared" si="6"/>
        <v>2.186911504324342E-6</v>
      </c>
      <c r="AN69" s="66"/>
      <c r="AO69" s="65">
        <f t="shared" si="7"/>
        <v>1.1049312507043781E-5</v>
      </c>
      <c r="AP69" s="65">
        <f t="shared" si="8"/>
        <v>8.3056117119685368E-6</v>
      </c>
      <c r="AQ69" s="65">
        <f t="shared" si="9"/>
        <v>3.5716505990925749E-6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2.0466866108028114E-3</v>
      </c>
      <c r="D70" s="52">
        <f>VLOOKUP($B70,Shock_dev!$A$1:$CI$300,MATCH(DATE(D$1,1,1),Shock_dev!$A$1:$CI$1,0),FALSE)</f>
        <v>3.1658458454940528E-3</v>
      </c>
      <c r="E70" s="52">
        <f>VLOOKUP($B70,Shock_dev!$A$1:$CI$300,MATCH(DATE(E$1,1,1),Shock_dev!$A$1:$CI$1,0),FALSE)</f>
        <v>3.6488845805189261E-3</v>
      </c>
      <c r="F70" s="52">
        <f>VLOOKUP($B70,Shock_dev!$A$1:$CI$300,MATCH(DATE(F$1,1,1),Shock_dev!$A$1:$CI$1,0),FALSE)</f>
        <v>3.6877022938993673E-3</v>
      </c>
      <c r="G70" s="52">
        <f>VLOOKUP($B70,Shock_dev!$A$1:$CI$300,MATCH(DATE(G$1,1,1),Shock_dev!$A$1:$CI$1,0),FALSE)</f>
        <v>3.4279726738802932E-3</v>
      </c>
      <c r="H70" s="52">
        <f>VLOOKUP($B70,Shock_dev!$A$1:$CI$300,MATCH(DATE(H$1,1,1),Shock_dev!$A$1:$CI$1,0),FALSE)</f>
        <v>2.9942902153617013E-3</v>
      </c>
      <c r="I70" s="52">
        <f>VLOOKUP($B70,Shock_dev!$A$1:$CI$300,MATCH(DATE(I$1,1,1),Shock_dev!$A$1:$CI$1,0),FALSE)</f>
        <v>2.4801949937072014E-3</v>
      </c>
      <c r="J70" s="52">
        <f>VLOOKUP($B70,Shock_dev!$A$1:$CI$300,MATCH(DATE(J$1,1,1),Shock_dev!$A$1:$CI$1,0),FALSE)</f>
        <v>1.9468699687176967E-3</v>
      </c>
      <c r="K70" s="52">
        <f>VLOOKUP($B70,Shock_dev!$A$1:$CI$300,MATCH(DATE(K$1,1,1),Shock_dev!$A$1:$CI$1,0),FALSE)</f>
        <v>1.4301241456826516E-3</v>
      </c>
      <c r="L70" s="52">
        <f>VLOOKUP($B70,Shock_dev!$A$1:$CI$300,MATCH(DATE(L$1,1,1),Shock_dev!$A$1:$CI$1,0),FALSE)</f>
        <v>9.4874558283248504E-4</v>
      </c>
      <c r="M70" s="52">
        <f>VLOOKUP($B70,Shock_dev!$A$1:$CI$300,MATCH(DATE(M$1,1,1),Shock_dev!$A$1:$CI$1,0),FALSE)</f>
        <v>5.1156633728280572E-4</v>
      </c>
      <c r="N70" s="52">
        <f>VLOOKUP($B70,Shock_dev!$A$1:$CI$300,MATCH(DATE(N$1,1,1),Shock_dev!$A$1:$CI$1,0),FALSE)</f>
        <v>1.2220941250477212E-4</v>
      </c>
      <c r="O70" s="52">
        <f>VLOOKUP($B70,Shock_dev!$A$1:$CI$300,MATCH(DATE(O$1,1,1),Shock_dev!$A$1:$CI$1,0),FALSE)</f>
        <v>-2.1821889686623612E-4</v>
      </c>
      <c r="P70" s="52">
        <f>VLOOKUP($B70,Shock_dev!$A$1:$CI$300,MATCH(DATE(P$1,1,1),Shock_dev!$A$1:$CI$1,0),FALSE)</f>
        <v>-5.0969240521400185E-4</v>
      </c>
      <c r="Q70" s="52">
        <f>VLOOKUP($B70,Shock_dev!$A$1:$CI$300,MATCH(DATE(Q$1,1,1),Shock_dev!$A$1:$CI$1,0),FALSE)</f>
        <v>-7.5225968664034205E-4</v>
      </c>
      <c r="R70" s="52">
        <f>VLOOKUP($B70,Shock_dev!$A$1:$CI$300,MATCH(DATE(R$1,1,1),Shock_dev!$A$1:$CI$1,0),FALSE)</f>
        <v>-9.4631117376821133E-4</v>
      </c>
      <c r="S70" s="52">
        <f>VLOOKUP($B70,Shock_dev!$A$1:$CI$300,MATCH(DATE(S$1,1,1),Shock_dev!$A$1:$CI$1,0),FALSE)</f>
        <v>-1.0923869954357658E-3</v>
      </c>
      <c r="T70" s="52">
        <f>VLOOKUP($B70,Shock_dev!$A$1:$CI$300,MATCH(DATE(T$1,1,1),Shock_dev!$A$1:$CI$1,0),FALSE)</f>
        <v>-1.1917639250686363E-3</v>
      </c>
      <c r="U70" s="52">
        <f>VLOOKUP($B70,Shock_dev!$A$1:$CI$300,MATCH(DATE(U$1,1,1),Shock_dev!$A$1:$CI$1,0),FALSE)</f>
        <v>-1.2467205079058419E-3</v>
      </c>
      <c r="V70" s="52">
        <f>VLOOKUP($B70,Shock_dev!$A$1:$CI$300,MATCH(DATE(V$1,1,1),Shock_dev!$A$1:$CI$1,0),FALSE)</f>
        <v>-1.26065134427586E-3</v>
      </c>
      <c r="W70" s="52">
        <f>VLOOKUP($B70,Shock_dev!$A$1:$CI$300,MATCH(DATE(W$1,1,1),Shock_dev!$A$1:$CI$1,0),FALSE)</f>
        <v>-1.238177608900908E-3</v>
      </c>
      <c r="X70" s="52">
        <f>VLOOKUP($B70,Shock_dev!$A$1:$CI$300,MATCH(DATE(X$1,1,1),Shock_dev!$A$1:$CI$1,0),FALSE)</f>
        <v>-1.1847020231668028E-3</v>
      </c>
      <c r="Y70" s="52">
        <f>VLOOKUP($B70,Shock_dev!$A$1:$CI$300,MATCH(DATE(Y$1,1,1),Shock_dev!$A$1:$CI$1,0),FALSE)</f>
        <v>-1.1064134664463953E-3</v>
      </c>
      <c r="Z70" s="52">
        <f>VLOOKUP($B70,Shock_dev!$A$1:$CI$300,MATCH(DATE(Z$1,1,1),Shock_dev!$A$1:$CI$1,0),FALSE)</f>
        <v>-1.0095690415724821E-3</v>
      </c>
      <c r="AA70" s="52">
        <f>VLOOKUP($B70,Shock_dev!$A$1:$CI$300,MATCH(DATE(AA$1,1,1),Shock_dev!$A$1:$CI$1,0),FALSE)</f>
        <v>-9.0034072894774897E-4</v>
      </c>
      <c r="AB70" s="52">
        <f>VLOOKUP($B70,Shock_dev!$A$1:$CI$300,MATCH(DATE(AB$1,1,1),Shock_dev!$A$1:$CI$1,0),FALSE)</f>
        <v>-7.8428028790255644E-4</v>
      </c>
      <c r="AC70" s="52">
        <f>VLOOKUP($B70,Shock_dev!$A$1:$CI$300,MATCH(DATE(AC$1,1,1),Shock_dev!$A$1:$CI$1,0),FALSE)</f>
        <v>-6.6641079128729739E-4</v>
      </c>
      <c r="AD70" s="52">
        <f>VLOOKUP($B70,Shock_dev!$A$1:$CI$300,MATCH(DATE(AD$1,1,1),Shock_dev!$A$1:$CI$1,0),FALSE)</f>
        <v>-5.5085004377137907E-4</v>
      </c>
      <c r="AE70" s="52">
        <f>VLOOKUP($B70,Shock_dev!$A$1:$CI$300,MATCH(DATE(AE$1,1,1),Shock_dev!$A$1:$CI$1,0),FALSE)</f>
        <v>-4.407932847636342E-4</v>
      </c>
      <c r="AF70" s="52">
        <f>VLOOKUP($B70,Shock_dev!$A$1:$CI$300,MATCH(DATE(AF$1,1,1),Shock_dev!$A$1:$CI$1,0),FALSE)</f>
        <v>-3.3875114393457572E-4</v>
      </c>
      <c r="AG70" s="52"/>
      <c r="AH70" s="65">
        <f t="shared" si="1"/>
        <v>3.1954184009190902E-3</v>
      </c>
      <c r="AI70" s="65">
        <f t="shared" si="2"/>
        <v>1.960044981260347E-3</v>
      </c>
      <c r="AJ70" s="65">
        <f t="shared" si="3"/>
        <v>-1.6927904778660046E-4</v>
      </c>
      <c r="AK70" s="65">
        <f t="shared" si="4"/>
        <v>-1.1475667892908632E-3</v>
      </c>
      <c r="AL70" s="65">
        <f t="shared" si="5"/>
        <v>-1.0878405738068673E-3</v>
      </c>
      <c r="AM70" s="65">
        <f t="shared" si="6"/>
        <v>-5.5621711033188861E-4</v>
      </c>
      <c r="AN70" s="66"/>
      <c r="AO70" s="65">
        <f t="shared" si="7"/>
        <v>2.5777316910897186E-3</v>
      </c>
      <c r="AP70" s="65">
        <f t="shared" si="8"/>
        <v>-6.5842291853873182E-4</v>
      </c>
      <c r="AQ70" s="65">
        <f t="shared" si="9"/>
        <v>-8.2202884206937802E-4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6.2663102856281697E-2</v>
      </c>
      <c r="D71" s="52">
        <f>VLOOKUP($B71,Shock_dev!$A$1:$CI$300,MATCH(DATE(D$1,1,1),Shock_dev!$A$1:$CI$1,0),FALSE)</f>
        <v>9.2816269684496133E-2</v>
      </c>
      <c r="E71" s="52">
        <f>VLOOKUP($B71,Shock_dev!$A$1:$CI$300,MATCH(DATE(E$1,1,1),Shock_dev!$A$1:$CI$1,0),FALSE)</f>
        <v>0.10670494741826766</v>
      </c>
      <c r="F71" s="52">
        <f>VLOOKUP($B71,Shock_dev!$A$1:$CI$300,MATCH(DATE(F$1,1,1),Shock_dev!$A$1:$CI$1,0),FALSE)</f>
        <v>0.11108023866025767</v>
      </c>
      <c r="G71" s="52">
        <f>VLOOKUP($B71,Shock_dev!$A$1:$CI$300,MATCH(DATE(G$1,1,1),Shock_dev!$A$1:$CI$1,0),FALSE)</f>
        <v>0.10947878517148704</v>
      </c>
      <c r="H71" s="52">
        <f>VLOOKUP($B71,Shock_dev!$A$1:$CI$300,MATCH(DATE(H$1,1,1),Shock_dev!$A$1:$CI$1,0),FALSE)</f>
        <v>0.10442587635407535</v>
      </c>
      <c r="I71" s="52">
        <f>VLOOKUP($B71,Shock_dev!$A$1:$CI$300,MATCH(DATE(I$1,1,1),Shock_dev!$A$1:$CI$1,0),FALSE)</f>
        <v>9.7632578913816187E-2</v>
      </c>
      <c r="J71" s="52">
        <f>VLOOKUP($B71,Shock_dev!$A$1:$CI$300,MATCH(DATE(J$1,1,1),Shock_dev!$A$1:$CI$1,0),FALSE)</f>
        <v>9.0111214727103511E-2</v>
      </c>
      <c r="K71" s="52">
        <f>VLOOKUP($B71,Shock_dev!$A$1:$CI$300,MATCH(DATE(K$1,1,1),Shock_dev!$A$1:$CI$1,0),FALSE)</f>
        <v>8.2385667547699978E-2</v>
      </c>
      <c r="L71" s="52">
        <f>VLOOKUP($B71,Shock_dev!$A$1:$CI$300,MATCH(DATE(L$1,1,1),Shock_dev!$A$1:$CI$1,0),FALSE)</f>
        <v>7.4688906471440428E-2</v>
      </c>
      <c r="M71" s="52">
        <f>VLOOKUP($B71,Shock_dev!$A$1:$CI$300,MATCH(DATE(M$1,1,1),Shock_dev!$A$1:$CI$1,0),FALSE)</f>
        <v>6.7115502600535643E-2</v>
      </c>
      <c r="N71" s="52">
        <f>VLOOKUP($B71,Shock_dev!$A$1:$CI$300,MATCH(DATE(N$1,1,1),Shock_dev!$A$1:$CI$1,0),FALSE)</f>
        <v>5.9712194241931693E-2</v>
      </c>
      <c r="O71" s="52">
        <f>VLOOKUP($B71,Shock_dev!$A$1:$CI$300,MATCH(DATE(O$1,1,1),Shock_dev!$A$1:$CI$1,0),FALSE)</f>
        <v>5.2520571943313221E-2</v>
      </c>
      <c r="P71" s="52">
        <f>VLOOKUP($B71,Shock_dev!$A$1:$CI$300,MATCH(DATE(P$1,1,1),Shock_dev!$A$1:$CI$1,0),FALSE)</f>
        <v>4.559520382124805E-2</v>
      </c>
      <c r="Q71" s="52">
        <f>VLOOKUP($B71,Shock_dev!$A$1:$CI$300,MATCH(DATE(Q$1,1,1),Shock_dev!$A$1:$CI$1,0),FALSE)</f>
        <v>3.9016637372468937E-2</v>
      </c>
      <c r="R71" s="52">
        <f>VLOOKUP($B71,Shock_dev!$A$1:$CI$300,MATCH(DATE(R$1,1,1),Shock_dev!$A$1:$CI$1,0),FALSE)</f>
        <v>3.2872109908801662E-2</v>
      </c>
      <c r="S71" s="52">
        <f>VLOOKUP($B71,Shock_dev!$A$1:$CI$300,MATCH(DATE(S$1,1,1),Shock_dev!$A$1:$CI$1,0),FALSE)</f>
        <v>2.7256714016411381E-2</v>
      </c>
      <c r="T71" s="52">
        <f>VLOOKUP($B71,Shock_dev!$A$1:$CI$300,MATCH(DATE(T$1,1,1),Shock_dev!$A$1:$CI$1,0),FALSE)</f>
        <v>2.2250996274300831E-2</v>
      </c>
      <c r="U71" s="52">
        <f>VLOOKUP($B71,Shock_dev!$A$1:$CI$300,MATCH(DATE(U$1,1,1),Shock_dev!$A$1:$CI$1,0),FALSE)</f>
        <v>1.7911343321239399E-2</v>
      </c>
      <c r="V71" s="52">
        <f>VLOOKUP($B71,Shock_dev!$A$1:$CI$300,MATCH(DATE(V$1,1,1),Shock_dev!$A$1:$CI$1,0),FALSE)</f>
        <v>1.4264621833919933E-2</v>
      </c>
      <c r="W71" s="52">
        <f>VLOOKUP($B71,Shock_dev!$A$1:$CI$300,MATCH(DATE(W$1,1,1),Shock_dev!$A$1:$CI$1,0),FALSE)</f>
        <v>1.1301907773628717E-2</v>
      </c>
      <c r="X71" s="52">
        <f>VLOOKUP($B71,Shock_dev!$A$1:$CI$300,MATCH(DATE(X$1,1,1),Shock_dev!$A$1:$CI$1,0),FALSE)</f>
        <v>8.9890691411045626E-3</v>
      </c>
      <c r="Y71" s="52">
        <f>VLOOKUP($B71,Shock_dev!$A$1:$CI$300,MATCH(DATE(Y$1,1,1),Shock_dev!$A$1:$CI$1,0),FALSE)</f>
        <v>7.2625197806542308E-3</v>
      </c>
      <c r="Z71" s="52">
        <f>VLOOKUP($B71,Shock_dev!$A$1:$CI$300,MATCH(DATE(Z$1,1,1),Shock_dev!$A$1:$CI$1,0),FALSE)</f>
        <v>6.048079709624829E-3</v>
      </c>
      <c r="AA71" s="52">
        <f>VLOOKUP($B71,Shock_dev!$A$1:$CI$300,MATCH(DATE(AA$1,1,1),Shock_dev!$A$1:$CI$1,0),FALSE)</f>
        <v>5.2612629338090527E-3</v>
      </c>
      <c r="AB71" s="52">
        <f>VLOOKUP($B71,Shock_dev!$A$1:$CI$300,MATCH(DATE(AB$1,1,1),Shock_dev!$A$1:$CI$1,0),FALSE)</f>
        <v>4.8222117666971162E-3</v>
      </c>
      <c r="AC71" s="52">
        <f>VLOOKUP($B71,Shock_dev!$A$1:$CI$300,MATCH(DATE(AC$1,1,1),Shock_dev!$A$1:$CI$1,0),FALSE)</f>
        <v>4.650153837698256E-3</v>
      </c>
      <c r="AD71" s="52">
        <f>VLOOKUP($B71,Shock_dev!$A$1:$CI$300,MATCH(DATE(AD$1,1,1),Shock_dev!$A$1:$CI$1,0),FALSE)</f>
        <v>4.6754386667244522E-3</v>
      </c>
      <c r="AE71" s="52">
        <f>VLOOKUP($B71,Shock_dev!$A$1:$CI$300,MATCH(DATE(AE$1,1,1),Shock_dev!$A$1:$CI$1,0),FALSE)</f>
        <v>4.8399389833169533E-3</v>
      </c>
      <c r="AF71" s="52">
        <f>VLOOKUP($B71,Shock_dev!$A$1:$CI$300,MATCH(DATE(AF$1,1,1),Shock_dev!$A$1:$CI$1,0),FALSE)</f>
        <v>5.0911623030409116E-3</v>
      </c>
      <c r="AG71" s="52"/>
      <c r="AH71" s="65">
        <f t="shared" si="1"/>
        <v>9.6548668758158041E-2</v>
      </c>
      <c r="AI71" s="65">
        <f t="shared" si="2"/>
        <v>8.9848848802827092E-2</v>
      </c>
      <c r="AJ71" s="65">
        <f t="shared" si="3"/>
        <v>5.279202199589951E-2</v>
      </c>
      <c r="AK71" s="65">
        <f t="shared" si="4"/>
        <v>2.2911157070934642E-2</v>
      </c>
      <c r="AL71" s="65">
        <f t="shared" si="5"/>
        <v>7.7725678677642782E-3</v>
      </c>
      <c r="AM71" s="65">
        <f t="shared" si="6"/>
        <v>4.8157811114955384E-3</v>
      </c>
      <c r="AN71" s="66"/>
      <c r="AO71" s="65">
        <f t="shared" si="7"/>
        <v>9.3198758780492566E-2</v>
      </c>
      <c r="AP71" s="65">
        <f t="shared" si="8"/>
        <v>3.7851589533417079E-2</v>
      </c>
      <c r="AQ71" s="65">
        <f t="shared" si="9"/>
        <v>6.2941744896299083E-3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3.6524399912248669E-3</v>
      </c>
      <c r="D72" s="52">
        <f>VLOOKUP($B72,Shock_dev!$A$1:$CI$300,MATCH(DATE(D$1,1,1),Shock_dev!$A$1:$CI$1,0),FALSE)</f>
        <v>5.8802083217466064E-3</v>
      </c>
      <c r="E72" s="52">
        <f>VLOOKUP($B72,Shock_dev!$A$1:$CI$300,MATCH(DATE(E$1,1,1),Shock_dev!$A$1:$CI$1,0),FALSE)</f>
        <v>7.1396334012600905E-3</v>
      </c>
      <c r="F72" s="52">
        <f>VLOOKUP($B72,Shock_dev!$A$1:$CI$300,MATCH(DATE(F$1,1,1),Shock_dev!$A$1:$CI$1,0),FALSE)</f>
        <v>7.7806025541766015E-3</v>
      </c>
      <c r="G72" s="52">
        <f>VLOOKUP($B72,Shock_dev!$A$1:$CI$300,MATCH(DATE(G$1,1,1),Shock_dev!$A$1:$CI$1,0),FALSE)</f>
        <v>8.0309102879438064E-3</v>
      </c>
      <c r="H72" s="52">
        <f>VLOOKUP($B72,Shock_dev!$A$1:$CI$300,MATCH(DATE(H$1,1,1),Shock_dev!$A$1:$CI$1,0),FALSE)</f>
        <v>8.0571959056109557E-3</v>
      </c>
      <c r="I72" s="52">
        <f>VLOOKUP($B72,Shock_dev!$A$1:$CI$300,MATCH(DATE(I$1,1,1),Shock_dev!$A$1:$CI$1,0),FALSE)</f>
        <v>7.9661190266538534E-3</v>
      </c>
      <c r="J72" s="52">
        <f>VLOOKUP($B72,Shock_dev!$A$1:$CI$300,MATCH(DATE(J$1,1,1),Shock_dev!$A$1:$CI$1,0),FALSE)</f>
        <v>7.8124867428257597E-3</v>
      </c>
      <c r="K72" s="52">
        <f>VLOOKUP($B72,Shock_dev!$A$1:$CI$300,MATCH(DATE(K$1,1,1),Shock_dev!$A$1:$CI$1,0),FALSE)</f>
        <v>7.616594101893687E-3</v>
      </c>
      <c r="L72" s="52">
        <f>VLOOKUP($B72,Shock_dev!$A$1:$CI$300,MATCH(DATE(L$1,1,1),Shock_dev!$A$1:$CI$1,0),FALSE)</f>
        <v>7.3808045398827161E-3</v>
      </c>
      <c r="M72" s="52">
        <f>VLOOKUP($B72,Shock_dev!$A$1:$CI$300,MATCH(DATE(M$1,1,1),Shock_dev!$A$1:$CI$1,0),FALSE)</f>
        <v>7.1013613313745949E-3</v>
      </c>
      <c r="N72" s="52">
        <f>VLOOKUP($B72,Shock_dev!$A$1:$CI$300,MATCH(DATE(N$1,1,1),Shock_dev!$A$1:$CI$1,0),FALSE)</f>
        <v>6.7752976356183674E-3</v>
      </c>
      <c r="O72" s="52">
        <f>VLOOKUP($B72,Shock_dev!$A$1:$CI$300,MATCH(DATE(O$1,1,1),Shock_dev!$A$1:$CI$1,0),FALSE)</f>
        <v>6.4029963883890234E-3</v>
      </c>
      <c r="P72" s="52">
        <f>VLOOKUP($B72,Shock_dev!$A$1:$CI$300,MATCH(DATE(P$1,1,1),Shock_dev!$A$1:$CI$1,0),FALSE)</f>
        <v>5.9889430751578956E-3</v>
      </c>
      <c r="Q72" s="52">
        <f>VLOOKUP($B72,Shock_dev!$A$1:$CI$300,MATCH(DATE(Q$1,1,1),Shock_dev!$A$1:$CI$1,0),FALSE)</f>
        <v>5.5417384200730719E-3</v>
      </c>
      <c r="R72" s="52">
        <f>VLOOKUP($B72,Shock_dev!$A$1:$CI$300,MATCH(DATE(R$1,1,1),Shock_dev!$A$1:$CI$1,0),FALSE)</f>
        <v>5.0723197662680729E-3</v>
      </c>
      <c r="S72" s="52">
        <f>VLOOKUP($B72,Shock_dev!$A$1:$CI$300,MATCH(DATE(S$1,1,1),Shock_dev!$A$1:$CI$1,0),FALSE)</f>
        <v>4.5933727711548978E-3</v>
      </c>
      <c r="T72" s="52">
        <f>VLOOKUP($B72,Shock_dev!$A$1:$CI$300,MATCH(DATE(T$1,1,1),Shock_dev!$A$1:$CI$1,0),FALSE)</f>
        <v>4.1174609942565155E-3</v>
      </c>
      <c r="U72" s="52">
        <f>VLOOKUP($B72,Shock_dev!$A$1:$CI$300,MATCH(DATE(U$1,1,1),Shock_dev!$A$1:$CI$1,0),FALSE)</f>
        <v>3.655997851829539E-3</v>
      </c>
      <c r="V72" s="52">
        <f>VLOOKUP($B72,Shock_dev!$A$1:$CI$300,MATCH(DATE(V$1,1,1),Shock_dev!$A$1:$CI$1,0),FALSE)</f>
        <v>3.2184728901920442E-3</v>
      </c>
      <c r="W72" s="52">
        <f>VLOOKUP($B72,Shock_dev!$A$1:$CI$300,MATCH(DATE(W$1,1,1),Shock_dev!$A$1:$CI$1,0),FALSE)</f>
        <v>2.8119167168158448E-3</v>
      </c>
      <c r="X72" s="52">
        <f>VLOOKUP($B72,Shock_dev!$A$1:$CI$300,MATCH(DATE(X$1,1,1),Shock_dev!$A$1:$CI$1,0),FALSE)</f>
        <v>2.441137020506013E-3</v>
      </c>
      <c r="Y72" s="52">
        <f>VLOOKUP($B72,Shock_dev!$A$1:$CI$300,MATCH(DATE(Y$1,1,1),Shock_dev!$A$1:$CI$1,0),FALSE)</f>
        <v>2.1084194274894269E-3</v>
      </c>
      <c r="Z72" s="52">
        <f>VLOOKUP($B72,Shock_dev!$A$1:$CI$300,MATCH(DATE(Z$1,1,1),Shock_dev!$A$1:$CI$1,0),FALSE)</f>
        <v>1.8145057629037008E-3</v>
      </c>
      <c r="AA72" s="52">
        <f>VLOOKUP($B72,Shock_dev!$A$1:$CI$300,MATCH(DATE(AA$1,1,1),Shock_dev!$A$1:$CI$1,0),FALSE)</f>
        <v>1.5586110564506719E-3</v>
      </c>
      <c r="AB72" s="52">
        <f>VLOOKUP($B72,Shock_dev!$A$1:$CI$300,MATCH(DATE(AB$1,1,1),Shock_dev!$A$1:$CI$1,0),FALSE)</f>
        <v>1.3391882017441917E-3</v>
      </c>
      <c r="AC72" s="52">
        <f>VLOOKUP($B72,Shock_dev!$A$1:$CI$300,MATCH(DATE(AC$1,1,1),Shock_dev!$A$1:$CI$1,0),FALSE)</f>
        <v>1.1538034425594467E-3</v>
      </c>
      <c r="AD72" s="52">
        <f>VLOOKUP($B72,Shock_dev!$A$1:$CI$300,MATCH(DATE(AD$1,1,1),Shock_dev!$A$1:$CI$1,0),FALSE)</f>
        <v>9.9979943427848492E-4</v>
      </c>
      <c r="AE72" s="52">
        <f>VLOOKUP($B72,Shock_dev!$A$1:$CI$300,MATCH(DATE(AE$1,1,1),Shock_dev!$A$1:$CI$1,0),FALSE)</f>
        <v>8.744401244251556E-4</v>
      </c>
      <c r="AF72" s="52">
        <f>VLOOKUP($B72,Shock_dev!$A$1:$CI$300,MATCH(DATE(AF$1,1,1),Shock_dev!$A$1:$CI$1,0),FALSE)</f>
        <v>7.7463649597449605E-4</v>
      </c>
      <c r="AG72" s="52"/>
      <c r="AH72" s="65">
        <f t="shared" si="1"/>
        <v>6.4967589112703951E-3</v>
      </c>
      <c r="AI72" s="65">
        <f t="shared" si="2"/>
        <v>7.7666400633733951E-3</v>
      </c>
      <c r="AJ72" s="65">
        <f t="shared" si="3"/>
        <v>6.3620673701225896E-3</v>
      </c>
      <c r="AK72" s="65">
        <f t="shared" si="4"/>
        <v>4.1315248547402145E-3</v>
      </c>
      <c r="AL72" s="65">
        <f t="shared" si="5"/>
        <v>2.1469179968331316E-3</v>
      </c>
      <c r="AM72" s="65">
        <f t="shared" si="6"/>
        <v>1.0283735397963549E-3</v>
      </c>
      <c r="AN72" s="66"/>
      <c r="AO72" s="65">
        <f t="shared" si="7"/>
        <v>7.1316994873218947E-3</v>
      </c>
      <c r="AP72" s="65">
        <f t="shared" si="8"/>
        <v>5.2467961124314025E-3</v>
      </c>
      <c r="AQ72" s="65">
        <f t="shared" si="9"/>
        <v>1.5876457683147434E-3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0.14717984230611963</v>
      </c>
      <c r="D77" s="52">
        <f t="shared" ref="D77:AF77" si="11">SUM(D60:D69)</f>
        <v>0.15058142599672444</v>
      </c>
      <c r="E77" s="52">
        <f t="shared" si="11"/>
        <v>0.14908174605183802</v>
      </c>
      <c r="F77" s="52">
        <f t="shared" si="11"/>
        <v>0.14625678608628775</v>
      </c>
      <c r="G77" s="52">
        <f t="shared" si="11"/>
        <v>0.14284709558541736</v>
      </c>
      <c r="H77" s="52">
        <f t="shared" si="11"/>
        <v>0.13900126980562108</v>
      </c>
      <c r="I77" s="52">
        <f t="shared" si="11"/>
        <v>0.13473402232487428</v>
      </c>
      <c r="J77" s="52">
        <f t="shared" si="11"/>
        <v>0.13001491931237874</v>
      </c>
      <c r="K77" s="52">
        <f t="shared" si="11"/>
        <v>0.12480986029051161</v>
      </c>
      <c r="L77" s="52">
        <f t="shared" si="11"/>
        <v>0.11908768588646752</v>
      </c>
      <c r="M77" s="52">
        <f t="shared" si="11"/>
        <v>0.11285184923211376</v>
      </c>
      <c r="N77" s="52">
        <f t="shared" si="11"/>
        <v>0.10615539208521454</v>
      </c>
      <c r="O77" s="52">
        <f t="shared" si="11"/>
        <v>9.9094711464101787E-2</v>
      </c>
      <c r="P77" s="52">
        <f t="shared" si="11"/>
        <v>9.1805224609814925E-2</v>
      </c>
      <c r="Q77" s="52">
        <f t="shared" si="11"/>
        <v>8.4473483493949661E-2</v>
      </c>
      <c r="R77" s="52">
        <f t="shared" si="11"/>
        <v>7.7280346585440696E-2</v>
      </c>
      <c r="S77" s="52">
        <f t="shared" si="11"/>
        <v>7.0416481298114855E-2</v>
      </c>
      <c r="T77" s="52">
        <f t="shared" si="11"/>
        <v>6.4033168365426496E-2</v>
      </c>
      <c r="U77" s="52">
        <f t="shared" si="11"/>
        <v>5.8238264106860456E-2</v>
      </c>
      <c r="V77" s="52">
        <f t="shared" si="11"/>
        <v>5.3093954723176878E-2</v>
      </c>
      <c r="W77" s="52">
        <f t="shared" si="11"/>
        <v>4.8608523989942011E-2</v>
      </c>
      <c r="X77" s="52">
        <f t="shared" si="11"/>
        <v>4.4764396951596348E-2</v>
      </c>
      <c r="Y77" s="52">
        <f t="shared" si="11"/>
        <v>4.1500041659622844E-2</v>
      </c>
      <c r="Z77" s="52">
        <f t="shared" si="11"/>
        <v>3.8754673284520279E-2</v>
      </c>
      <c r="AA77" s="52">
        <f t="shared" si="11"/>
        <v>3.645171359368117E-2</v>
      </c>
      <c r="AB77" s="52">
        <f t="shared" si="11"/>
        <v>3.4529313329731672E-2</v>
      </c>
      <c r="AC77" s="52">
        <f t="shared" si="11"/>
        <v>3.2914912524798862E-2</v>
      </c>
      <c r="AD77" s="52">
        <f t="shared" si="11"/>
        <v>3.1556009781348142E-2</v>
      </c>
      <c r="AE77" s="52">
        <f t="shared" si="11"/>
        <v>3.0408817787574163E-2</v>
      </c>
      <c r="AF77" s="52">
        <f t="shared" si="11"/>
        <v>2.9425997764431857E-2</v>
      </c>
      <c r="AG77" s="67"/>
      <c r="AH77" s="65">
        <f>AVERAGE(C77:G77)</f>
        <v>0.14718937920527747</v>
      </c>
      <c r="AI77" s="65">
        <f>AVERAGE(H77:L77)</f>
        <v>0.12952955152397067</v>
      </c>
      <c r="AJ77" s="65">
        <f>AVERAGE(M77:Q77)</f>
        <v>9.8876132177038931E-2</v>
      </c>
      <c r="AK77" s="65">
        <f>AVERAGE(R77:V77)</f>
        <v>6.4612443015803864E-2</v>
      </c>
      <c r="AL77" s="65">
        <f>AVERAGE(W77:AA77)</f>
        <v>4.201586989587254E-2</v>
      </c>
      <c r="AM77" s="65">
        <f>AVERAGE(AB77:AF77)</f>
        <v>3.1767010237576936E-2</v>
      </c>
      <c r="AN77" s="66"/>
      <c r="AO77" s="65">
        <f>AVERAGE(AH77:AI77)</f>
        <v>0.13835946536462407</v>
      </c>
      <c r="AP77" s="65">
        <f>AVERAGE(AJ77:AK77)</f>
        <v>8.1744287596421397E-2</v>
      </c>
      <c r="AQ77" s="65">
        <f>AVERAGE(AL77:AM77)</f>
        <v>3.6891440066724734E-2</v>
      </c>
    </row>
    <row r="78" spans="1:43" s="9" customFormat="1" x14ac:dyDescent="0.25">
      <c r="A78" s="13" t="s">
        <v>399</v>
      </c>
      <c r="B78" s="13"/>
      <c r="C78" s="52">
        <f>SUM(C70:C71)</f>
        <v>6.4709789467084514E-2</v>
      </c>
      <c r="D78" s="52">
        <f t="shared" ref="D78:AF78" si="12">SUM(D70:D71)</f>
        <v>9.5982115529990183E-2</v>
      </c>
      <c r="E78" s="52">
        <f t="shared" si="12"/>
        <v>0.11035383199878659</v>
      </c>
      <c r="F78" s="52">
        <f t="shared" si="12"/>
        <v>0.11476794095415703</v>
      </c>
      <c r="G78" s="52">
        <f t="shared" si="12"/>
        <v>0.11290675784536733</v>
      </c>
      <c r="H78" s="52">
        <f t="shared" si="12"/>
        <v>0.10742016656943705</v>
      </c>
      <c r="I78" s="52">
        <f t="shared" si="12"/>
        <v>0.10011277390752339</v>
      </c>
      <c r="J78" s="52">
        <f t="shared" si="12"/>
        <v>9.2058084695821205E-2</v>
      </c>
      <c r="K78" s="52">
        <f t="shared" si="12"/>
        <v>8.381579169338263E-2</v>
      </c>
      <c r="L78" s="52">
        <f t="shared" si="12"/>
        <v>7.5637652054272919E-2</v>
      </c>
      <c r="M78" s="52">
        <f t="shared" si="12"/>
        <v>6.7627068937818446E-2</v>
      </c>
      <c r="N78" s="52">
        <f t="shared" si="12"/>
        <v>5.9834403654436465E-2</v>
      </c>
      <c r="O78" s="52">
        <f t="shared" si="12"/>
        <v>5.2302353046446988E-2</v>
      </c>
      <c r="P78" s="52">
        <f t="shared" si="12"/>
        <v>4.5085511416034049E-2</v>
      </c>
      <c r="Q78" s="52">
        <f t="shared" si="12"/>
        <v>3.8264377685828597E-2</v>
      </c>
      <c r="R78" s="52">
        <f t="shared" si="12"/>
        <v>3.1925798735033449E-2</v>
      </c>
      <c r="S78" s="52">
        <f t="shared" si="12"/>
        <v>2.6164327020975615E-2</v>
      </c>
      <c r="T78" s="52">
        <f t="shared" si="12"/>
        <v>2.1059232349232196E-2</v>
      </c>
      <c r="U78" s="52">
        <f t="shared" si="12"/>
        <v>1.6664622813333557E-2</v>
      </c>
      <c r="V78" s="52">
        <f t="shared" si="12"/>
        <v>1.3003970489644074E-2</v>
      </c>
      <c r="W78" s="52">
        <f t="shared" si="12"/>
        <v>1.0063730164727808E-2</v>
      </c>
      <c r="X78" s="52">
        <f t="shared" si="12"/>
        <v>7.8043671179377598E-3</v>
      </c>
      <c r="Y78" s="52">
        <f t="shared" si="12"/>
        <v>6.1561063142078357E-3</v>
      </c>
      <c r="Z78" s="52">
        <f t="shared" si="12"/>
        <v>5.0385106680523473E-3</v>
      </c>
      <c r="AA78" s="52">
        <f t="shared" si="12"/>
        <v>4.3609222048613039E-3</v>
      </c>
      <c r="AB78" s="52">
        <f t="shared" si="12"/>
        <v>4.0379314787945594E-3</v>
      </c>
      <c r="AC78" s="52">
        <f t="shared" si="12"/>
        <v>3.9837430464109589E-3</v>
      </c>
      <c r="AD78" s="52">
        <f t="shared" si="12"/>
        <v>4.124588622953073E-3</v>
      </c>
      <c r="AE78" s="52">
        <f t="shared" si="12"/>
        <v>4.3991456985533195E-3</v>
      </c>
      <c r="AF78" s="52">
        <f t="shared" si="12"/>
        <v>4.7524111591063355E-3</v>
      </c>
      <c r="AG78" s="67"/>
      <c r="AH78" s="65">
        <f>AVERAGE(C78:G78)</f>
        <v>9.9744087159077149E-2</v>
      </c>
      <c r="AI78" s="65">
        <f>AVERAGE(H78:L78)</f>
        <v>9.1808893784087436E-2</v>
      </c>
      <c r="AJ78" s="65">
        <f>AVERAGE(M78:Q78)</f>
        <v>5.2622742948112901E-2</v>
      </c>
      <c r="AK78" s="65">
        <f>AVERAGE(R78:V78)</f>
        <v>2.1763590281643781E-2</v>
      </c>
      <c r="AL78" s="65">
        <f>AVERAGE(W78:AA78)</f>
        <v>6.684727293957411E-3</v>
      </c>
      <c r="AM78" s="65">
        <f>AVERAGE(AB78:AF78)</f>
        <v>4.2595640011636486E-3</v>
      </c>
      <c r="AN78" s="66"/>
      <c r="AO78" s="65">
        <f>AVERAGE(AH78:AI78)</f>
        <v>9.5776490471582293E-2</v>
      </c>
      <c r="AP78" s="65">
        <f>AVERAGE(AJ78:AK78)</f>
        <v>3.7193166614878342E-2</v>
      </c>
      <c r="AQ78" s="65">
        <f>AVERAGE(AL78:AM78)</f>
        <v>5.4721456475605298E-3</v>
      </c>
    </row>
    <row r="79" spans="1:43" s="9" customFormat="1" x14ac:dyDescent="0.25">
      <c r="A79" s="13" t="s">
        <v>421</v>
      </c>
      <c r="B79" s="13"/>
      <c r="C79" s="52">
        <f>SUM(C53:C58)</f>
        <v>2.0721538904431104E-2</v>
      </c>
      <c r="D79" s="52">
        <f t="shared" ref="D79:AF79" si="13">SUM(D53:D58)</f>
        <v>2.7476245239378177E-2</v>
      </c>
      <c r="E79" s="52">
        <f t="shared" si="13"/>
        <v>2.9189105709429813E-2</v>
      </c>
      <c r="F79" s="52">
        <f t="shared" si="13"/>
        <v>2.8460471077307915E-2</v>
      </c>
      <c r="G79" s="52">
        <f t="shared" si="13"/>
        <v>2.6253862941300686E-2</v>
      </c>
      <c r="H79" s="52">
        <f t="shared" si="13"/>
        <v>2.3210492991769596E-2</v>
      </c>
      <c r="I79" s="52">
        <f t="shared" si="13"/>
        <v>1.9796321411479769E-2</v>
      </c>
      <c r="J79" s="52">
        <f t="shared" si="13"/>
        <v>1.6321154449335656E-2</v>
      </c>
      <c r="K79" s="52">
        <f t="shared" si="13"/>
        <v>1.2971392382267518E-2</v>
      </c>
      <c r="L79" s="52">
        <f t="shared" si="13"/>
        <v>9.8463522197313833E-3</v>
      </c>
      <c r="M79" s="52">
        <f t="shared" si="13"/>
        <v>6.9934649757505659E-3</v>
      </c>
      <c r="N79" s="52">
        <f t="shared" si="13"/>
        <v>4.4325727655431611E-3</v>
      </c>
      <c r="O79" s="52">
        <f t="shared" si="13"/>
        <v>2.1701383713098443E-3</v>
      </c>
      <c r="P79" s="52">
        <f t="shared" si="13"/>
        <v>2.0769672802260254E-4</v>
      </c>
      <c r="Q79" s="52">
        <f t="shared" si="13"/>
        <v>-1.4512258877441625E-3</v>
      </c>
      <c r="R79" s="52">
        <f t="shared" si="13"/>
        <v>-2.8057377322294515E-3</v>
      </c>
      <c r="S79" s="52">
        <f t="shared" si="13"/>
        <v>-3.8548496264344942E-3</v>
      </c>
      <c r="T79" s="52">
        <f t="shared" si="13"/>
        <v>-4.6038837942229908E-3</v>
      </c>
      <c r="U79" s="52">
        <f t="shared" si="13"/>
        <v>-5.0659184337380255E-3</v>
      </c>
      <c r="V79" s="52">
        <f t="shared" si="13"/>
        <v>-5.2622644677041341E-3</v>
      </c>
      <c r="W79" s="52">
        <f t="shared" si="13"/>
        <v>-5.2236416926670316E-3</v>
      </c>
      <c r="X79" s="52">
        <f t="shared" si="13"/>
        <v>-4.9856480384496537E-3</v>
      </c>
      <c r="Y79" s="52">
        <f t="shared" si="13"/>
        <v>-4.5899422274991997E-3</v>
      </c>
      <c r="Z79" s="52">
        <f t="shared" si="13"/>
        <v>-4.0774344880624442E-3</v>
      </c>
      <c r="AA79" s="52">
        <f t="shared" si="13"/>
        <v>-3.4886253444991119E-3</v>
      </c>
      <c r="AB79" s="52">
        <f t="shared" si="13"/>
        <v>-2.8585445172597721E-3</v>
      </c>
      <c r="AC79" s="52">
        <f t="shared" si="13"/>
        <v>-2.2193505761169911E-3</v>
      </c>
      <c r="AD79" s="52">
        <f t="shared" si="13"/>
        <v>-1.5963517905088318E-3</v>
      </c>
      <c r="AE79" s="52">
        <f t="shared" si="13"/>
        <v>-1.0085601849638976E-3</v>
      </c>
      <c r="AF79" s="52">
        <f t="shared" si="13"/>
        <v>-4.7117150375042337E-4</v>
      </c>
      <c r="AG79" s="67"/>
      <c r="AH79" s="65">
        <f t="shared" si="1"/>
        <v>2.642024477436954E-2</v>
      </c>
      <c r="AI79" s="65">
        <f t="shared" si="2"/>
        <v>1.6429142690916786E-2</v>
      </c>
      <c r="AJ79" s="65">
        <f t="shared" si="3"/>
        <v>2.4705293905764023E-3</v>
      </c>
      <c r="AK79" s="65">
        <f t="shared" si="4"/>
        <v>-4.3185308108658199E-3</v>
      </c>
      <c r="AL79" s="65">
        <f t="shared" si="5"/>
        <v>-4.4730583582354875E-3</v>
      </c>
      <c r="AM79" s="65">
        <f t="shared" si="6"/>
        <v>-1.6307957145199833E-3</v>
      </c>
      <c r="AN79" s="66"/>
      <c r="AO79" s="65">
        <f t="shared" si="7"/>
        <v>2.1424693732643163E-2</v>
      </c>
      <c r="AP79" s="65">
        <f t="shared" si="8"/>
        <v>-9.2400071014470879E-4</v>
      </c>
      <c r="AQ79" s="65">
        <f t="shared" si="9"/>
        <v>-3.0519270363777353E-3</v>
      </c>
    </row>
    <row r="80" spans="1:43" s="9" customFormat="1" x14ac:dyDescent="0.25">
      <c r="A80" s="13" t="s">
        <v>423</v>
      </c>
      <c r="B80" s="13"/>
      <c r="C80" s="52">
        <f>C59</f>
        <v>3.6151327989356482E-3</v>
      </c>
      <c r="D80" s="52">
        <f t="shared" ref="D80:AF80" si="14">D59</f>
        <v>6.2829506014493927E-3</v>
      </c>
      <c r="E80" s="52">
        <f t="shared" si="14"/>
        <v>7.604150727741895E-3</v>
      </c>
      <c r="F80" s="52">
        <f t="shared" si="14"/>
        <v>7.9840700144447798E-3</v>
      </c>
      <c r="G80" s="52">
        <f t="shared" si="14"/>
        <v>7.835039236367065E-3</v>
      </c>
      <c r="H80" s="52">
        <f t="shared" si="14"/>
        <v>7.4594710738631453E-3</v>
      </c>
      <c r="I80" s="52">
        <f t="shared" si="14"/>
        <v>7.0416479445926531E-3</v>
      </c>
      <c r="J80" s="52">
        <f t="shared" si="14"/>
        <v>6.6697781484001076E-3</v>
      </c>
      <c r="K80" s="52">
        <f t="shared" si="14"/>
        <v>6.3682904221738163E-3</v>
      </c>
      <c r="L80" s="52">
        <f t="shared" si="14"/>
        <v>6.1269412483188962E-3</v>
      </c>
      <c r="M80" s="52">
        <f t="shared" si="14"/>
        <v>5.9220811087480731E-3</v>
      </c>
      <c r="N80" s="52">
        <f t="shared" si="14"/>
        <v>5.729264219394856E-3</v>
      </c>
      <c r="O80" s="52">
        <f t="shared" si="14"/>
        <v>5.529067985001317E-3</v>
      </c>
      <c r="P80" s="52">
        <f t="shared" si="14"/>
        <v>5.3089854374251807E-3</v>
      </c>
      <c r="Q80" s="52">
        <f t="shared" si="14"/>
        <v>5.0636929008891305E-3</v>
      </c>
      <c r="R80" s="52">
        <f t="shared" si="14"/>
        <v>4.7931300080890585E-3</v>
      </c>
      <c r="S80" s="52">
        <f t="shared" si="14"/>
        <v>4.5012832115784232E-3</v>
      </c>
      <c r="T80" s="52">
        <f t="shared" si="14"/>
        <v>4.1940450333427587E-3</v>
      </c>
      <c r="U80" s="52">
        <f t="shared" si="14"/>
        <v>3.8776824782627171E-3</v>
      </c>
      <c r="V80" s="52">
        <f t="shared" si="14"/>
        <v>3.5578574906242628E-3</v>
      </c>
      <c r="W80" s="52">
        <f t="shared" si="14"/>
        <v>3.2388464768175647E-3</v>
      </c>
      <c r="X80" s="52">
        <f t="shared" si="14"/>
        <v>2.9237936070399683E-3</v>
      </c>
      <c r="Y80" s="52">
        <f t="shared" si="14"/>
        <v>2.6143835074333151E-3</v>
      </c>
      <c r="Z80" s="52">
        <f t="shared" si="14"/>
        <v>2.3117064248119926E-3</v>
      </c>
      <c r="AA80" s="52">
        <f t="shared" si="14"/>
        <v>2.0163198148348228E-3</v>
      </c>
      <c r="AB80" s="52">
        <f t="shared" si="14"/>
        <v>1.7289641588696823E-3</v>
      </c>
      <c r="AC80" s="52">
        <f t="shared" si="14"/>
        <v>1.4502344963712719E-3</v>
      </c>
      <c r="AD80" s="52">
        <f t="shared" si="14"/>
        <v>1.1810224799232273E-3</v>
      </c>
      <c r="AE80" s="52">
        <f t="shared" si="14"/>
        <v>9.2254563370540161E-4</v>
      </c>
      <c r="AF80" s="52">
        <f t="shared" si="14"/>
        <v>6.7589624297930328E-4</v>
      </c>
      <c r="AG80" s="67"/>
      <c r="AH80" s="65">
        <f t="shared" si="1"/>
        <v>6.6642686757877575E-3</v>
      </c>
      <c r="AI80" s="65">
        <f t="shared" si="2"/>
        <v>6.7332257674697239E-3</v>
      </c>
      <c r="AJ80" s="65">
        <f t="shared" si="3"/>
        <v>5.5106183302917108E-3</v>
      </c>
      <c r="AK80" s="65">
        <f t="shared" si="4"/>
        <v>4.1847996443794442E-3</v>
      </c>
      <c r="AL80" s="65">
        <f t="shared" si="5"/>
        <v>2.6210099661875324E-3</v>
      </c>
      <c r="AM80" s="65">
        <f t="shared" si="6"/>
        <v>1.1917326023697771E-3</v>
      </c>
      <c r="AN80" s="66"/>
      <c r="AO80" s="65">
        <f t="shared" si="7"/>
        <v>6.6987472216287411E-3</v>
      </c>
      <c r="AP80" s="65">
        <f t="shared" si="8"/>
        <v>4.8477089873355771E-3</v>
      </c>
      <c r="AQ80" s="65">
        <f t="shared" si="9"/>
        <v>1.9063712842786549E-3</v>
      </c>
    </row>
    <row r="81" spans="1:43" s="9" customFormat="1" x14ac:dyDescent="0.25">
      <c r="A81" s="13" t="s">
        <v>426</v>
      </c>
      <c r="B81" s="13"/>
      <c r="C81" s="52">
        <f>C72</f>
        <v>3.6524399912248669E-3</v>
      </c>
      <c r="D81" s="52">
        <f t="shared" ref="D81:AF81" si="15">D72</f>
        <v>5.8802083217466064E-3</v>
      </c>
      <c r="E81" s="52">
        <f t="shared" si="15"/>
        <v>7.1396334012600905E-3</v>
      </c>
      <c r="F81" s="52">
        <f t="shared" si="15"/>
        <v>7.7806025541766015E-3</v>
      </c>
      <c r="G81" s="52">
        <f t="shared" si="15"/>
        <v>8.0309102879438064E-3</v>
      </c>
      <c r="H81" s="52">
        <f t="shared" si="15"/>
        <v>8.0571959056109557E-3</v>
      </c>
      <c r="I81" s="52">
        <f t="shared" si="15"/>
        <v>7.9661190266538534E-3</v>
      </c>
      <c r="J81" s="52">
        <f t="shared" si="15"/>
        <v>7.8124867428257597E-3</v>
      </c>
      <c r="K81" s="52">
        <f t="shared" si="15"/>
        <v>7.616594101893687E-3</v>
      </c>
      <c r="L81" s="52">
        <f t="shared" si="15"/>
        <v>7.3808045398827161E-3</v>
      </c>
      <c r="M81" s="52">
        <f t="shared" si="15"/>
        <v>7.1013613313745949E-3</v>
      </c>
      <c r="N81" s="52">
        <f t="shared" si="15"/>
        <v>6.7752976356183674E-3</v>
      </c>
      <c r="O81" s="52">
        <f t="shared" si="15"/>
        <v>6.4029963883890234E-3</v>
      </c>
      <c r="P81" s="52">
        <f t="shared" si="15"/>
        <v>5.9889430751578956E-3</v>
      </c>
      <c r="Q81" s="52">
        <f t="shared" si="15"/>
        <v>5.5417384200730719E-3</v>
      </c>
      <c r="R81" s="52">
        <f t="shared" si="15"/>
        <v>5.0723197662680729E-3</v>
      </c>
      <c r="S81" s="52">
        <f t="shared" si="15"/>
        <v>4.5933727711548978E-3</v>
      </c>
      <c r="T81" s="52">
        <f t="shared" si="15"/>
        <v>4.1174609942565155E-3</v>
      </c>
      <c r="U81" s="52">
        <f t="shared" si="15"/>
        <v>3.655997851829539E-3</v>
      </c>
      <c r="V81" s="52">
        <f t="shared" si="15"/>
        <v>3.2184728901920442E-3</v>
      </c>
      <c r="W81" s="52">
        <f t="shared" si="15"/>
        <v>2.8119167168158448E-3</v>
      </c>
      <c r="X81" s="52">
        <f t="shared" si="15"/>
        <v>2.441137020506013E-3</v>
      </c>
      <c r="Y81" s="52">
        <f t="shared" si="15"/>
        <v>2.1084194274894269E-3</v>
      </c>
      <c r="Z81" s="52">
        <f t="shared" si="15"/>
        <v>1.8145057629037008E-3</v>
      </c>
      <c r="AA81" s="52">
        <f t="shared" si="15"/>
        <v>1.5586110564506719E-3</v>
      </c>
      <c r="AB81" s="52">
        <f t="shared" si="15"/>
        <v>1.3391882017441917E-3</v>
      </c>
      <c r="AC81" s="52">
        <f t="shared" si="15"/>
        <v>1.1538034425594467E-3</v>
      </c>
      <c r="AD81" s="52">
        <f t="shared" si="15"/>
        <v>9.9979943427848492E-4</v>
      </c>
      <c r="AE81" s="52">
        <f t="shared" si="15"/>
        <v>8.744401244251556E-4</v>
      </c>
      <c r="AF81" s="52">
        <f t="shared" si="15"/>
        <v>7.7463649597449605E-4</v>
      </c>
      <c r="AG81" s="67"/>
      <c r="AH81" s="65">
        <f>AVERAGE(C81:G81)</f>
        <v>6.4967589112703951E-3</v>
      </c>
      <c r="AI81" s="65">
        <f>AVERAGE(H81:L81)</f>
        <v>7.7666400633733951E-3</v>
      </c>
      <c r="AJ81" s="65">
        <f>AVERAGE(M81:Q81)</f>
        <v>6.3620673701225896E-3</v>
      </c>
      <c r="AK81" s="65">
        <f>AVERAGE(R81:V81)</f>
        <v>4.1315248547402145E-3</v>
      </c>
      <c r="AL81" s="65">
        <f>AVERAGE(W81:AA81)</f>
        <v>2.1469179968331316E-3</v>
      </c>
      <c r="AM81" s="65">
        <f>AVERAGE(AB81:AF81)</f>
        <v>1.0283735397963549E-3</v>
      </c>
      <c r="AN81" s="66"/>
      <c r="AO81" s="65">
        <f>AVERAGE(AH81:AI81)</f>
        <v>7.1316994873218947E-3</v>
      </c>
      <c r="AP81" s="65">
        <f>AVERAGE(AJ81:AK81)</f>
        <v>5.2467961124314025E-3</v>
      </c>
      <c r="AQ81" s="65">
        <f>AVERAGE(AL81:AM81)</f>
        <v>1.5876457683147434E-3</v>
      </c>
    </row>
    <row r="82" spans="1:43" s="9" customFormat="1" x14ac:dyDescent="0.25">
      <c r="A82" s="13" t="s">
        <v>425</v>
      </c>
      <c r="B82" s="13"/>
      <c r="C82" s="52">
        <f>SUM(C51:C52)</f>
        <v>3.1309605737073407E-3</v>
      </c>
      <c r="D82" s="52">
        <f t="shared" ref="D82:AF82" si="16">SUM(D51:D52)</f>
        <v>4.372350631250849E-3</v>
      </c>
      <c r="E82" s="52">
        <f t="shared" si="16"/>
        <v>4.8075775799876971E-3</v>
      </c>
      <c r="F82" s="52">
        <f t="shared" si="16"/>
        <v>4.8163233222609835E-3</v>
      </c>
      <c r="G82" s="52">
        <f t="shared" si="16"/>
        <v>4.562297672368017E-3</v>
      </c>
      <c r="H82" s="52">
        <f t="shared" si="16"/>
        <v>4.1589487207137499E-3</v>
      </c>
      <c r="I82" s="52">
        <f t="shared" si="16"/>
        <v>3.6872755704110442E-3</v>
      </c>
      <c r="J82" s="52">
        <f t="shared" si="16"/>
        <v>3.1988939534031277E-3</v>
      </c>
      <c r="K82" s="52">
        <f t="shared" si="16"/>
        <v>2.7228466295237848E-3</v>
      </c>
      <c r="L82" s="52">
        <f t="shared" si="16"/>
        <v>2.2731083165189216E-3</v>
      </c>
      <c r="M82" s="52">
        <f t="shared" si="16"/>
        <v>1.8553364410098E-3</v>
      </c>
      <c r="N82" s="52">
        <f t="shared" si="16"/>
        <v>1.471352473848774E-3</v>
      </c>
      <c r="O82" s="52">
        <f t="shared" si="16"/>
        <v>1.1216209648663446E-3</v>
      </c>
      <c r="P82" s="52">
        <f t="shared" si="16"/>
        <v>8.0654989235458318E-4</v>
      </c>
      <c r="Q82" s="52">
        <f t="shared" si="16"/>
        <v>5.2745785068475913E-4</v>
      </c>
      <c r="R82" s="52">
        <f t="shared" si="16"/>
        <v>2.8574183459410612E-4</v>
      </c>
      <c r="S82" s="52">
        <f t="shared" si="16"/>
        <v>8.3124689295088197E-5</v>
      </c>
      <c r="T82" s="52">
        <f t="shared" si="16"/>
        <v>-7.9432471690414857E-5</v>
      </c>
      <c r="U82" s="52">
        <f t="shared" si="16"/>
        <v>-2.0210050966369664E-4</v>
      </c>
      <c r="V82" s="52">
        <f t="shared" si="16"/>
        <v>-2.8636290880545805E-4</v>
      </c>
      <c r="W82" s="52">
        <f t="shared" si="16"/>
        <v>-3.3527015646373545E-4</v>
      </c>
      <c r="X82" s="52">
        <f t="shared" si="16"/>
        <v>-3.5282501975765024E-4</v>
      </c>
      <c r="Y82" s="52">
        <f t="shared" si="16"/>
        <v>-3.4417907759320141E-4</v>
      </c>
      <c r="Z82" s="52">
        <f t="shared" si="16"/>
        <v>-3.1462364748250065E-4</v>
      </c>
      <c r="AA82" s="52">
        <f t="shared" si="16"/>
        <v>-2.6962160335311481E-4</v>
      </c>
      <c r="AB82" s="52">
        <f t="shared" si="16"/>
        <v>-2.140334445473516E-4</v>
      </c>
      <c r="AC82" s="52">
        <f t="shared" si="16"/>
        <v>-1.524583750619122E-4</v>
      </c>
      <c r="AD82" s="52">
        <f t="shared" si="16"/>
        <v>-8.8644170158504068E-5</v>
      </c>
      <c r="AE82" s="52">
        <f t="shared" si="16"/>
        <v>-2.5520263626372373E-5</v>
      </c>
      <c r="AF82" s="52">
        <f t="shared" si="16"/>
        <v>3.4462180855500846E-5</v>
      </c>
      <c r="AG82" s="67"/>
      <c r="AH82" s="65">
        <f>AVERAGE(C82:G82)</f>
        <v>4.3379019559149773E-3</v>
      </c>
      <c r="AI82" s="65">
        <f>AVERAGE(H82:L82)</f>
        <v>3.2082146381141258E-3</v>
      </c>
      <c r="AJ82" s="65">
        <f>AVERAGE(M82:Q82)</f>
        <v>1.156463524552852E-3</v>
      </c>
      <c r="AK82" s="65">
        <f>AVERAGE(R82:V82)</f>
        <v>-3.9805873254075045E-5</v>
      </c>
      <c r="AL82" s="65">
        <f>AVERAGE(W82:AA82)</f>
        <v>-3.2330390093004052E-4</v>
      </c>
      <c r="AM82" s="65">
        <f>AVERAGE(AB82:AF82)</f>
        <v>-8.9238814507727881E-5</v>
      </c>
      <c r="AN82" s="66"/>
      <c r="AO82" s="65">
        <f>AVERAGE(AH82:AI82)</f>
        <v>3.7730582970145515E-3</v>
      </c>
      <c r="AP82" s="65">
        <f>AVERAGE(AJ82:AK82)</f>
        <v>5.5832882564938846E-4</v>
      </c>
      <c r="AQ82" s="65">
        <f>AVERAGE(AL82:AM82)</f>
        <v>-2.062713577188842E-4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1.3258613756126708E-3</v>
      </c>
      <c r="D87" s="52">
        <f t="shared" ref="D87:AF92" si="20">D60</f>
        <v>1.8024960402712078E-3</v>
      </c>
      <c r="E87" s="52">
        <f t="shared" si="20"/>
        <v>2.2367448992011026E-3</v>
      </c>
      <c r="F87" s="52">
        <f t="shared" si="20"/>
        <v>2.6902417392225433E-3</v>
      </c>
      <c r="G87" s="52">
        <f t="shared" si="20"/>
        <v>3.210314659083586E-3</v>
      </c>
      <c r="H87" s="52">
        <f t="shared" si="20"/>
        <v>3.8379056059820917E-3</v>
      </c>
      <c r="I87" s="52">
        <f t="shared" si="20"/>
        <v>4.6036673761924241E-3</v>
      </c>
      <c r="J87" s="52">
        <f t="shared" si="20"/>
        <v>5.5299886771103769E-3</v>
      </c>
      <c r="K87" s="52">
        <f t="shared" si="20"/>
        <v>6.6312463779038466E-3</v>
      </c>
      <c r="L87" s="52">
        <f t="shared" si="20"/>
        <v>7.9115195165929547E-3</v>
      </c>
      <c r="M87" s="52">
        <f t="shared" si="20"/>
        <v>9.3619780395782799E-3</v>
      </c>
      <c r="N87" s="52">
        <f t="shared" si="20"/>
        <v>1.0964753685472808E-2</v>
      </c>
      <c r="O87" s="52">
        <f t="shared" si="20"/>
        <v>1.2689462426831178E-2</v>
      </c>
      <c r="P87" s="52">
        <f t="shared" si="20"/>
        <v>1.4482944778456327E-2</v>
      </c>
      <c r="Q87" s="52">
        <f t="shared" si="20"/>
        <v>1.6294588894944846E-2</v>
      </c>
      <c r="R87" s="52">
        <f t="shared" si="20"/>
        <v>1.8061434073211348E-2</v>
      </c>
      <c r="S87" s="52">
        <f t="shared" si="20"/>
        <v>1.9725669298399612E-2</v>
      </c>
      <c r="T87" s="52">
        <f t="shared" si="20"/>
        <v>2.1238826707269363E-2</v>
      </c>
      <c r="U87" s="52">
        <f t="shared" si="20"/>
        <v>2.2569624060413442E-2</v>
      </c>
      <c r="V87" s="52">
        <f t="shared" si="20"/>
        <v>2.3696833737512281E-2</v>
      </c>
      <c r="W87" s="52">
        <f t="shared" si="20"/>
        <v>2.462077889538412E-2</v>
      </c>
      <c r="X87" s="52">
        <f t="shared" si="20"/>
        <v>2.5346283518580381E-2</v>
      </c>
      <c r="Y87" s="52">
        <f t="shared" si="20"/>
        <v>2.5893835212479177E-2</v>
      </c>
      <c r="Z87" s="52">
        <f t="shared" si="20"/>
        <v>2.6283369255990556E-2</v>
      </c>
      <c r="AA87" s="52">
        <f t="shared" si="20"/>
        <v>2.6537796064231046E-2</v>
      </c>
      <c r="AB87" s="52">
        <f t="shared" si="20"/>
        <v>2.6681081121451972E-2</v>
      </c>
      <c r="AC87" s="52">
        <f t="shared" si="20"/>
        <v>2.6728582591689955E-2</v>
      </c>
      <c r="AD87" s="52">
        <f t="shared" si="20"/>
        <v>2.6704298045933793E-2</v>
      </c>
      <c r="AE87" s="52">
        <f t="shared" si="20"/>
        <v>2.6620255612633204E-2</v>
      </c>
      <c r="AF87" s="52">
        <f t="shared" si="20"/>
        <v>2.6489668425284579E-2</v>
      </c>
      <c r="AH87" s="65">
        <f t="shared" ref="AH87:AH93" si="21">AVERAGE(C87:G87)</f>
        <v>2.2531317426782221E-3</v>
      </c>
      <c r="AI87" s="65">
        <f t="shared" ref="AI87:AI93" si="22">AVERAGE(H87:L87)</f>
        <v>5.7028655107563397E-3</v>
      </c>
      <c r="AJ87" s="65">
        <f t="shared" ref="AJ87:AJ93" si="23">AVERAGE(M87:Q87)</f>
        <v>1.2758745565056689E-2</v>
      </c>
      <c r="AK87" s="65">
        <f t="shared" ref="AK87:AK93" si="24">AVERAGE(R87:V87)</f>
        <v>2.1058477575361206E-2</v>
      </c>
      <c r="AL87" s="65">
        <f t="shared" ref="AL87:AL93" si="25">AVERAGE(W87:AA87)</f>
        <v>2.5736412589333058E-2</v>
      </c>
      <c r="AM87" s="65">
        <f t="shared" ref="AM87:AM93" si="26">AVERAGE(AB87:AF87)</f>
        <v>2.6644777159398704E-2</v>
      </c>
      <c r="AN87" s="66"/>
      <c r="AO87" s="65">
        <f t="shared" ref="AO87:AO93" si="27">AVERAGE(AH87:AI87)</f>
        <v>3.9779986267172805E-3</v>
      </c>
      <c r="AP87" s="65">
        <f t="shared" ref="AP87:AP93" si="28">AVERAGE(AJ87:AK87)</f>
        <v>1.6908611570208947E-2</v>
      </c>
      <c r="AQ87" s="65">
        <f t="shared" ref="AQ87:AQ93" si="29">AVERAGE(AL87:AM87)</f>
        <v>2.6190594874365883E-2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4.3370671407862914E-5</v>
      </c>
      <c r="D88" s="52">
        <f t="shared" ref="D88:R88" si="30">D61</f>
        <v>6.2764151838671977E-5</v>
      </c>
      <c r="E88" s="52">
        <f t="shared" si="30"/>
        <v>7.6757269389465295E-5</v>
      </c>
      <c r="F88" s="52">
        <f t="shared" si="30"/>
        <v>8.9719873064163201E-5</v>
      </c>
      <c r="G88" s="52">
        <f t="shared" si="30"/>
        <v>1.0572594424537827E-4</v>
      </c>
      <c r="H88" s="52">
        <f t="shared" si="30"/>
        <v>1.2331852384288967E-4</v>
      </c>
      <c r="I88" s="52">
        <f t="shared" si="30"/>
        <v>1.4545115251490633E-4</v>
      </c>
      <c r="J88" s="52">
        <f t="shared" si="30"/>
        <v>1.7228911701134864E-4</v>
      </c>
      <c r="K88" s="52">
        <f t="shared" si="30"/>
        <v>2.0609490701314407E-4</v>
      </c>
      <c r="L88" s="52">
        <f t="shared" si="30"/>
        <v>2.442517687072236E-4</v>
      </c>
      <c r="M88" s="52">
        <f t="shared" si="30"/>
        <v>2.8642836007411883E-4</v>
      </c>
      <c r="N88" s="52">
        <f t="shared" si="30"/>
        <v>3.3463735262334842E-4</v>
      </c>
      <c r="O88" s="52">
        <f t="shared" si="30"/>
        <v>3.8635612790016997E-4</v>
      </c>
      <c r="P88" s="52">
        <f t="shared" si="30"/>
        <v>4.3910574666875538E-4</v>
      </c>
      <c r="Q88" s="52">
        <f t="shared" si="30"/>
        <v>4.9274360074464741E-4</v>
      </c>
      <c r="R88" s="52">
        <f t="shared" si="30"/>
        <v>5.4503089647861189E-4</v>
      </c>
      <c r="S88" s="52">
        <f t="shared" si="20"/>
        <v>5.9380567456525065E-4</v>
      </c>
      <c r="T88" s="52">
        <f t="shared" si="20"/>
        <v>6.3913791691648828E-4</v>
      </c>
      <c r="U88" s="52">
        <f t="shared" si="20"/>
        <v>6.7905036440341407E-4</v>
      </c>
      <c r="V88" s="52">
        <f t="shared" si="20"/>
        <v>7.1161064594957052E-4</v>
      </c>
      <c r="W88" s="52">
        <f t="shared" si="20"/>
        <v>7.3907012221860111E-4</v>
      </c>
      <c r="X88" s="52">
        <f t="shared" si="20"/>
        <v>7.6165085892048107E-4</v>
      </c>
      <c r="Y88" s="52">
        <f t="shared" si="20"/>
        <v>7.7751413359465225E-4</v>
      </c>
      <c r="Z88" s="52">
        <f t="shared" si="20"/>
        <v>7.8881341371014467E-4</v>
      </c>
      <c r="AA88" s="52">
        <f t="shared" si="20"/>
        <v>7.9573417257480794E-4</v>
      </c>
      <c r="AB88" s="52">
        <f t="shared" si="20"/>
        <v>8.0036234413194841E-4</v>
      </c>
      <c r="AC88" s="52">
        <f t="shared" si="20"/>
        <v>8.0089845049248151E-4</v>
      </c>
      <c r="AD88" s="52">
        <f t="shared" si="20"/>
        <v>7.9932882587370219E-4</v>
      </c>
      <c r="AE88" s="52">
        <f t="shared" si="20"/>
        <v>7.9764094080825678E-4</v>
      </c>
      <c r="AF88" s="52">
        <f t="shared" si="20"/>
        <v>7.9217833820579252E-4</v>
      </c>
      <c r="AH88" s="65">
        <f t="shared" si="21"/>
        <v>7.5667581989108333E-5</v>
      </c>
      <c r="AI88" s="65">
        <f t="shared" si="22"/>
        <v>1.7828109381790247E-4</v>
      </c>
      <c r="AJ88" s="65">
        <f t="shared" si="23"/>
        <v>3.8785423760220801E-4</v>
      </c>
      <c r="AK88" s="65">
        <f t="shared" si="24"/>
        <v>6.3372709966266706E-4</v>
      </c>
      <c r="AL88" s="65">
        <f t="shared" si="25"/>
        <v>7.7255654020373741E-4</v>
      </c>
      <c r="AM88" s="65">
        <f t="shared" si="26"/>
        <v>7.9808177990243622E-4</v>
      </c>
      <c r="AN88" s="66"/>
      <c r="AO88" s="65">
        <f t="shared" si="27"/>
        <v>1.2697433790350541E-4</v>
      </c>
      <c r="AP88" s="65">
        <f t="shared" si="28"/>
        <v>5.1079066863243751E-4</v>
      </c>
      <c r="AQ88" s="65">
        <f t="shared" si="29"/>
        <v>7.8531916005308681E-4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2.1137271697016669E-2</v>
      </c>
      <c r="D89" s="52">
        <f t="shared" si="20"/>
        <v>2.1395430422829452E-2</v>
      </c>
      <c r="E89" s="52">
        <f t="shared" si="20"/>
        <v>2.1042432457220848E-2</v>
      </c>
      <c r="F89" s="52">
        <f t="shared" si="20"/>
        <v>2.0534832107853698E-2</v>
      </c>
      <c r="G89" s="52">
        <f t="shared" si="20"/>
        <v>1.9951964628432E-2</v>
      </c>
      <c r="H89" s="52">
        <f t="shared" si="20"/>
        <v>1.929797499550422E-2</v>
      </c>
      <c r="I89" s="52">
        <f t="shared" si="20"/>
        <v>1.8566398344581753E-2</v>
      </c>
      <c r="J89" s="52">
        <f t="shared" si="20"/>
        <v>1.7745724763585342E-2</v>
      </c>
      <c r="K89" s="52">
        <f t="shared" si="20"/>
        <v>1.6831518497297259E-2</v>
      </c>
      <c r="L89" s="52">
        <f t="shared" si="20"/>
        <v>1.5819717518791878E-2</v>
      </c>
      <c r="M89" s="52">
        <f t="shared" si="20"/>
        <v>1.4709017237984883E-2</v>
      </c>
      <c r="N89" s="52">
        <f t="shared" si="20"/>
        <v>1.3510050357016188E-2</v>
      </c>
      <c r="O89" s="52">
        <f t="shared" si="20"/>
        <v>1.224256347691533E-2</v>
      </c>
      <c r="P89" s="52">
        <f t="shared" si="20"/>
        <v>1.0934809620855619E-2</v>
      </c>
      <c r="Q89" s="52">
        <f t="shared" si="20"/>
        <v>9.6185175588088118E-3</v>
      </c>
      <c r="R89" s="52">
        <f t="shared" si="20"/>
        <v>8.332859382163325E-3</v>
      </c>
      <c r="S89" s="52">
        <f t="shared" si="20"/>
        <v>7.1088175207307891E-3</v>
      </c>
      <c r="T89" s="52">
        <f t="shared" si="20"/>
        <v>5.9756950385529911E-3</v>
      </c>
      <c r="U89" s="52">
        <f t="shared" si="20"/>
        <v>4.9549257491219153E-3</v>
      </c>
      <c r="V89" s="52">
        <f t="shared" si="20"/>
        <v>4.0582782094009864E-3</v>
      </c>
      <c r="W89" s="52">
        <f t="shared" si="20"/>
        <v>3.2862958834430026E-3</v>
      </c>
      <c r="X89" s="52">
        <f t="shared" si="20"/>
        <v>2.6350433152713144E-3</v>
      </c>
      <c r="Y89" s="52">
        <f t="shared" si="20"/>
        <v>2.0944866479140757E-3</v>
      </c>
      <c r="Z89" s="52">
        <f t="shared" si="20"/>
        <v>1.6508520724550541E-3</v>
      </c>
      <c r="AA89" s="52">
        <f t="shared" si="20"/>
        <v>1.2908319437729971E-3</v>
      </c>
      <c r="AB89" s="52">
        <f t="shared" si="20"/>
        <v>9.9973019878597086E-4</v>
      </c>
      <c r="AC89" s="52">
        <f t="shared" si="20"/>
        <v>7.6922634734714771E-4</v>
      </c>
      <c r="AD89" s="52">
        <f t="shared" si="20"/>
        <v>5.8385873717700957E-4</v>
      </c>
      <c r="AE89" s="52">
        <f t="shared" si="20"/>
        <v>4.3809213166620621E-4</v>
      </c>
      <c r="AF89" s="52">
        <f t="shared" si="20"/>
        <v>3.2309736671435132E-4</v>
      </c>
      <c r="AH89" s="65">
        <f t="shared" si="21"/>
        <v>2.0812386262670533E-2</v>
      </c>
      <c r="AI89" s="65">
        <f t="shared" si="22"/>
        <v>1.7652266823952094E-2</v>
      </c>
      <c r="AJ89" s="65">
        <f t="shared" si="23"/>
        <v>1.2202991650316167E-2</v>
      </c>
      <c r="AK89" s="65">
        <f t="shared" si="24"/>
        <v>6.0861151799940019E-3</v>
      </c>
      <c r="AL89" s="65">
        <f t="shared" si="25"/>
        <v>2.1915019725712885E-3</v>
      </c>
      <c r="AM89" s="65">
        <f t="shared" si="26"/>
        <v>6.2280095633813711E-4</v>
      </c>
      <c r="AN89" s="66"/>
      <c r="AO89" s="65">
        <f t="shared" si="27"/>
        <v>1.9232326543311314E-2</v>
      </c>
      <c r="AP89" s="65">
        <f t="shared" si="28"/>
        <v>9.1445534151550836E-3</v>
      </c>
      <c r="AQ89" s="65">
        <f t="shared" si="29"/>
        <v>1.4071514644547127E-3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0.11658136492837297</v>
      </c>
      <c r="D90" s="52">
        <f t="shared" si="20"/>
        <v>0.11894159801511836</v>
      </c>
      <c r="E90" s="52">
        <f t="shared" si="20"/>
        <v>0.11737868874585315</v>
      </c>
      <c r="F90" s="52">
        <f t="shared" si="20"/>
        <v>0.11476395568932507</v>
      </c>
      <c r="G90" s="52">
        <f t="shared" si="20"/>
        <v>0.11163939992120915</v>
      </c>
      <c r="H90" s="52">
        <f t="shared" si="20"/>
        <v>0.10808417840070285</v>
      </c>
      <c r="I90" s="52">
        <f t="shared" si="20"/>
        <v>0.1040714055400359</v>
      </c>
      <c r="J90" s="52">
        <f t="shared" si="20"/>
        <v>9.955066864715735E-2</v>
      </c>
      <c r="K90" s="52">
        <f t="shared" si="20"/>
        <v>9.4480500663310624E-2</v>
      </c>
      <c r="L90" s="52">
        <f t="shared" si="20"/>
        <v>8.8838183109841068E-2</v>
      </c>
      <c r="M90" s="52">
        <f t="shared" si="20"/>
        <v>8.2634739255025888E-2</v>
      </c>
      <c r="N90" s="52">
        <f t="shared" si="20"/>
        <v>7.593020878292589E-2</v>
      </c>
      <c r="O90" s="52">
        <f t="shared" si="20"/>
        <v>6.883318536150633E-2</v>
      </c>
      <c r="P90" s="52">
        <f t="shared" si="20"/>
        <v>6.1493241039928093E-2</v>
      </c>
      <c r="Q90" s="52">
        <f t="shared" si="20"/>
        <v>5.410464082465035E-2</v>
      </c>
      <c r="R90" s="52">
        <f t="shared" si="20"/>
        <v>4.6867558521154262E-2</v>
      </c>
      <c r="S90" s="52">
        <f t="shared" si="20"/>
        <v>3.9979429165597435E-2</v>
      </c>
      <c r="T90" s="52">
        <f t="shared" si="20"/>
        <v>3.3606210070331551E-2</v>
      </c>
      <c r="U90" s="52">
        <f t="shared" si="20"/>
        <v>2.7859445084279628E-2</v>
      </c>
      <c r="V90" s="52">
        <f t="shared" si="20"/>
        <v>2.2804817615975085E-2</v>
      </c>
      <c r="W90" s="52">
        <f t="shared" si="20"/>
        <v>1.8450426680114439E-2</v>
      </c>
      <c r="X90" s="52">
        <f t="shared" si="20"/>
        <v>1.4772653127610157E-2</v>
      </c>
      <c r="Y90" s="52">
        <f t="shared" si="20"/>
        <v>1.1712549347147223E-2</v>
      </c>
      <c r="Z90" s="52">
        <f t="shared" si="20"/>
        <v>9.2002720646575439E-3</v>
      </c>
      <c r="AA90" s="52">
        <f t="shared" si="20"/>
        <v>7.1584070543814719E-3</v>
      </c>
      <c r="AB90" s="52">
        <f t="shared" si="20"/>
        <v>5.5144930953359671E-3</v>
      </c>
      <c r="AC90" s="52">
        <f t="shared" si="20"/>
        <v>4.1953214302700298E-3</v>
      </c>
      <c r="AD90" s="52">
        <f t="shared" si="20"/>
        <v>3.1441978432256248E-3</v>
      </c>
      <c r="AE90" s="52">
        <f t="shared" si="20"/>
        <v>2.3091422282107039E-3</v>
      </c>
      <c r="AF90" s="52">
        <f t="shared" si="20"/>
        <v>1.6461444422533537E-3</v>
      </c>
      <c r="AH90" s="65">
        <f t="shared" si="21"/>
        <v>0.11586100145997576</v>
      </c>
      <c r="AI90" s="65">
        <f t="shared" si="22"/>
        <v>9.9004987272209549E-2</v>
      </c>
      <c r="AJ90" s="65">
        <f t="shared" si="23"/>
        <v>6.8599203052807312E-2</v>
      </c>
      <c r="AK90" s="65">
        <f t="shared" si="24"/>
        <v>3.4223492091467592E-2</v>
      </c>
      <c r="AL90" s="65">
        <f t="shared" si="25"/>
        <v>1.2258861654782167E-2</v>
      </c>
      <c r="AM90" s="65">
        <f t="shared" si="26"/>
        <v>3.3618598078591355E-3</v>
      </c>
      <c r="AN90" s="66"/>
      <c r="AO90" s="65">
        <f t="shared" si="27"/>
        <v>0.10743299436609266</v>
      </c>
      <c r="AP90" s="65">
        <f t="shared" si="28"/>
        <v>5.1411347572137452E-2</v>
      </c>
      <c r="AQ90" s="65">
        <f t="shared" si="29"/>
        <v>7.8103607313206513E-3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1.4489909373174739E-3</v>
      </c>
      <c r="D91" s="52">
        <f t="shared" si="20"/>
        <v>1.4933736710311986E-3</v>
      </c>
      <c r="E91" s="52">
        <f t="shared" si="20"/>
        <v>1.4872199463286E-3</v>
      </c>
      <c r="F91" s="52">
        <f t="shared" si="20"/>
        <v>1.4559685003865104E-3</v>
      </c>
      <c r="G91" s="52">
        <f t="shared" si="20"/>
        <v>1.4111377582971317E-3</v>
      </c>
      <c r="H91" s="52">
        <f t="shared" si="20"/>
        <v>1.3591107549929008E-3</v>
      </c>
      <c r="I91" s="52">
        <f t="shared" si="20"/>
        <v>1.3034331489946915E-3</v>
      </c>
      <c r="J91" s="52">
        <f t="shared" si="20"/>
        <v>1.2433214578062E-3</v>
      </c>
      <c r="K91" s="52">
        <f t="shared" si="20"/>
        <v>1.1791827015485235E-3</v>
      </c>
      <c r="L91" s="52">
        <f t="shared" si="20"/>
        <v>1.1108356402000233E-3</v>
      </c>
      <c r="M91" s="52">
        <f t="shared" si="20"/>
        <v>1.03789001288559E-3</v>
      </c>
      <c r="N91" s="52">
        <f t="shared" si="20"/>
        <v>9.5772356472846566E-4</v>
      </c>
      <c r="O91" s="52">
        <f t="shared" si="20"/>
        <v>8.7459217481044866E-4</v>
      </c>
      <c r="P91" s="52">
        <f t="shared" si="20"/>
        <v>7.8841917611370234E-4</v>
      </c>
      <c r="Q91" s="52">
        <f t="shared" si="20"/>
        <v>6.9919642980316888E-4</v>
      </c>
      <c r="R91" s="52">
        <f t="shared" si="20"/>
        <v>6.1345464691590565E-4</v>
      </c>
      <c r="S91" s="52">
        <f t="shared" si="20"/>
        <v>5.3125782216775135E-4</v>
      </c>
      <c r="T91" s="52">
        <f t="shared" si="20"/>
        <v>4.5468352066677515E-4</v>
      </c>
      <c r="U91" s="52">
        <f t="shared" si="20"/>
        <v>3.8367646961260304E-4</v>
      </c>
      <c r="V91" s="52">
        <f t="shared" si="20"/>
        <v>3.2223394994908934E-4</v>
      </c>
      <c r="W91" s="52">
        <f t="shared" si="20"/>
        <v>2.6613343998739802E-4</v>
      </c>
      <c r="X91" s="52">
        <f t="shared" si="20"/>
        <v>2.2117678819886049E-4</v>
      </c>
      <c r="Y91" s="52">
        <f t="shared" si="20"/>
        <v>1.8120429433559151E-4</v>
      </c>
      <c r="Z91" s="52">
        <f t="shared" si="20"/>
        <v>1.4792460889144433E-4</v>
      </c>
      <c r="AA91" s="52">
        <f t="shared" si="20"/>
        <v>1.1923454804321098E-4</v>
      </c>
      <c r="AB91" s="52">
        <f t="shared" si="20"/>
        <v>9.4981339144303872E-5</v>
      </c>
      <c r="AC91" s="52">
        <f t="shared" si="20"/>
        <v>7.5053122947708249E-5</v>
      </c>
      <c r="AD91" s="52">
        <f t="shared" si="20"/>
        <v>5.9355311804474062E-5</v>
      </c>
      <c r="AE91" s="52">
        <f t="shared" si="20"/>
        <v>4.4098851648449927E-5</v>
      </c>
      <c r="AF91" s="52">
        <f t="shared" si="20"/>
        <v>3.2903789343658124E-5</v>
      </c>
      <c r="AH91" s="65">
        <f t="shared" si="21"/>
        <v>1.4593381626721827E-3</v>
      </c>
      <c r="AI91" s="65">
        <f t="shared" si="22"/>
        <v>1.2391767407084679E-3</v>
      </c>
      <c r="AJ91" s="65">
        <f t="shared" si="23"/>
        <v>8.7156427166827524E-4</v>
      </c>
      <c r="AK91" s="65">
        <f t="shared" si="24"/>
        <v>4.6106128186242492E-4</v>
      </c>
      <c r="AL91" s="65">
        <f t="shared" si="25"/>
        <v>1.8713473589130106E-4</v>
      </c>
      <c r="AM91" s="65">
        <f t="shared" si="26"/>
        <v>6.1278482977718845E-5</v>
      </c>
      <c r="AN91" s="66"/>
      <c r="AO91" s="65">
        <f t="shared" si="27"/>
        <v>1.3492574516903253E-3</v>
      </c>
      <c r="AP91" s="65">
        <f t="shared" si="28"/>
        <v>6.6631277676535003E-4</v>
      </c>
      <c r="AQ91" s="65">
        <f t="shared" si="29"/>
        <v>1.2420660943450996E-4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3.8141915082914293E-4</v>
      </c>
      <c r="D92" s="52">
        <f t="shared" si="20"/>
        <v>4.0066342852174066E-4</v>
      </c>
      <c r="E92" s="52">
        <f t="shared" si="20"/>
        <v>3.9986718684711535E-4</v>
      </c>
      <c r="F92" s="52">
        <f t="shared" si="20"/>
        <v>3.9138337549457622E-4</v>
      </c>
      <c r="G92" s="52">
        <f t="shared" si="20"/>
        <v>3.7945132764365276E-4</v>
      </c>
      <c r="H92" s="52">
        <f t="shared" si="20"/>
        <v>3.665157205488036E-4</v>
      </c>
      <c r="I92" s="52">
        <f t="shared" si="20"/>
        <v>3.4900068539875243E-4</v>
      </c>
      <c r="J92" s="52">
        <f t="shared" si="20"/>
        <v>3.3242482998776287E-4</v>
      </c>
      <c r="K92" s="52">
        <f t="shared" si="20"/>
        <v>3.1697492839557546E-4</v>
      </c>
      <c r="L92" s="52">
        <f t="shared" si="20"/>
        <v>2.9774107017909482E-4</v>
      </c>
      <c r="M92" s="52">
        <f t="shared" si="20"/>
        <v>2.7921887926759165E-4</v>
      </c>
      <c r="N92" s="52">
        <f t="shared" si="20"/>
        <v>2.589421809310648E-4</v>
      </c>
      <c r="O92" s="52">
        <f t="shared" si="20"/>
        <v>2.3675863291863311E-4</v>
      </c>
      <c r="P92" s="52">
        <f t="shared" si="20"/>
        <v>2.1261618371482807E-4</v>
      </c>
      <c r="Q92" s="52">
        <f t="shared" si="20"/>
        <v>1.9099012214171781E-4</v>
      </c>
      <c r="R92" s="52">
        <f t="shared" si="20"/>
        <v>1.6747025428909772E-4</v>
      </c>
      <c r="S92" s="52">
        <f t="shared" si="20"/>
        <v>1.464036345298842E-4</v>
      </c>
      <c r="T92" s="52">
        <f t="shared" si="20"/>
        <v>1.2567251503521197E-4</v>
      </c>
      <c r="U92" s="52">
        <f t="shared" si="20"/>
        <v>1.0738677652773856E-4</v>
      </c>
      <c r="V92" s="52">
        <f t="shared" si="20"/>
        <v>9.1537724306763846E-5</v>
      </c>
      <c r="W92" s="52">
        <f t="shared" si="20"/>
        <v>7.5994163528659423E-5</v>
      </c>
      <c r="X92" s="52">
        <f t="shared" si="20"/>
        <v>6.2769078086413605E-5</v>
      </c>
      <c r="Y92" s="52">
        <f t="shared" si="20"/>
        <v>5.1837712963083921E-5</v>
      </c>
      <c r="Z92" s="52">
        <f t="shared" si="20"/>
        <v>4.3138742709163145E-5</v>
      </c>
      <c r="AA92" s="52">
        <f t="shared" si="20"/>
        <v>3.4622380878771192E-5</v>
      </c>
      <c r="AB92" s="52">
        <f t="shared" si="20"/>
        <v>2.8211046213917084E-5</v>
      </c>
      <c r="AC92" s="52">
        <f t="shared" si="20"/>
        <v>2.3889853250643034E-5</v>
      </c>
      <c r="AD92" s="52">
        <f t="shared" si="20"/>
        <v>1.7771717585898918E-5</v>
      </c>
      <c r="AE92" s="52">
        <f t="shared" si="20"/>
        <v>1.3643650040573692E-5</v>
      </c>
      <c r="AF92" s="52">
        <f t="shared" si="20"/>
        <v>9.6602663449015043E-6</v>
      </c>
      <c r="AH92" s="65">
        <f t="shared" si="21"/>
        <v>3.9055689386724559E-4</v>
      </c>
      <c r="AI92" s="65">
        <f t="shared" si="22"/>
        <v>3.3253144690199778E-4</v>
      </c>
      <c r="AJ92" s="65">
        <f t="shared" si="23"/>
        <v>2.3570519979476708E-4</v>
      </c>
      <c r="AK92" s="65">
        <f t="shared" si="24"/>
        <v>1.2769418093773927E-4</v>
      </c>
      <c r="AL92" s="65">
        <f t="shared" si="25"/>
        <v>5.3672415633218256E-5</v>
      </c>
      <c r="AM92" s="65">
        <f t="shared" si="26"/>
        <v>1.8635306687186846E-5</v>
      </c>
      <c r="AN92" s="66"/>
      <c r="AO92" s="65">
        <f t="shared" si="27"/>
        <v>3.6154417038462166E-4</v>
      </c>
      <c r="AP92" s="65">
        <f t="shared" si="28"/>
        <v>1.8169969036625316E-4</v>
      </c>
      <c r="AQ92" s="65">
        <f t="shared" si="29"/>
        <v>3.6153861160202553E-5</v>
      </c>
    </row>
    <row r="93" spans="1:43" s="9" customFormat="1" x14ac:dyDescent="0.25">
      <c r="A93" s="71" t="s">
        <v>442</v>
      </c>
      <c r="B93" s="13"/>
      <c r="C93" s="52">
        <f>SUM(C66:C69)</f>
        <v>6.2615635455628236E-3</v>
      </c>
      <c r="D93" s="52">
        <f t="shared" ref="D93:AF93" si="31">SUM(D66:D69)</f>
        <v>6.4851002671138247E-3</v>
      </c>
      <c r="E93" s="52">
        <f t="shared" si="31"/>
        <v>6.4600355469977199E-3</v>
      </c>
      <c r="F93" s="52">
        <f t="shared" si="31"/>
        <v>6.3306848009411932E-3</v>
      </c>
      <c r="G93" s="52">
        <f t="shared" si="31"/>
        <v>6.14910134650645E-3</v>
      </c>
      <c r="H93" s="52">
        <f t="shared" si="31"/>
        <v>5.9322658040473347E-3</v>
      </c>
      <c r="I93" s="52">
        <f t="shared" si="31"/>
        <v>5.6946660771558417E-3</v>
      </c>
      <c r="J93" s="52">
        <f t="shared" si="31"/>
        <v>5.4405018197203649E-3</v>
      </c>
      <c r="K93" s="52">
        <f t="shared" si="31"/>
        <v>5.1643422150426197E-3</v>
      </c>
      <c r="L93" s="52">
        <f t="shared" si="31"/>
        <v>4.8654372621552812E-3</v>
      </c>
      <c r="M93" s="52">
        <f t="shared" si="31"/>
        <v>4.5425774472974143E-3</v>
      </c>
      <c r="N93" s="52">
        <f t="shared" si="31"/>
        <v>4.1990761615167752E-3</v>
      </c>
      <c r="O93" s="52">
        <f t="shared" si="31"/>
        <v>3.8317932632196869E-3</v>
      </c>
      <c r="P93" s="52">
        <f t="shared" si="31"/>
        <v>3.4540880640775732E-3</v>
      </c>
      <c r="Q93" s="52">
        <f t="shared" si="31"/>
        <v>3.0728060628561118E-3</v>
      </c>
      <c r="R93" s="52">
        <f t="shared" si="31"/>
        <v>2.6925388112281575E-3</v>
      </c>
      <c r="S93" s="52">
        <f t="shared" si="31"/>
        <v>2.3310981821241385E-3</v>
      </c>
      <c r="T93" s="52">
        <f t="shared" si="31"/>
        <v>1.9929425966541108E-3</v>
      </c>
      <c r="U93" s="52">
        <f t="shared" si="31"/>
        <v>1.6841556025017084E-3</v>
      </c>
      <c r="V93" s="52">
        <f t="shared" si="31"/>
        <v>1.4086428400830961E-3</v>
      </c>
      <c r="W93" s="52">
        <f t="shared" si="31"/>
        <v>1.1698248052657931E-3</v>
      </c>
      <c r="X93" s="52">
        <f t="shared" si="31"/>
        <v>9.6482026492873251E-4</v>
      </c>
      <c r="Y93" s="52">
        <f t="shared" si="31"/>
        <v>7.8861431118903405E-4</v>
      </c>
      <c r="Z93" s="52">
        <f t="shared" si="31"/>
        <v>6.4030312610637073E-4</v>
      </c>
      <c r="AA93" s="52">
        <f t="shared" si="31"/>
        <v>5.150874297988725E-4</v>
      </c>
      <c r="AB93" s="52">
        <f t="shared" si="31"/>
        <v>4.1045418466759224E-4</v>
      </c>
      <c r="AC93" s="52">
        <f t="shared" si="31"/>
        <v>3.2194072880090227E-4</v>
      </c>
      <c r="AD93" s="52">
        <f t="shared" si="31"/>
        <v>2.4719929974764405E-4</v>
      </c>
      <c r="AE93" s="52">
        <f t="shared" si="31"/>
        <v>1.8594437256676962E-4</v>
      </c>
      <c r="AF93" s="52">
        <f t="shared" si="31"/>
        <v>1.3234513628522236E-4</v>
      </c>
      <c r="AH93" s="65">
        <f t="shared" si="21"/>
        <v>6.3372971014244023E-3</v>
      </c>
      <c r="AI93" s="65">
        <f t="shared" si="22"/>
        <v>5.4194426356242876E-3</v>
      </c>
      <c r="AJ93" s="65">
        <f t="shared" si="23"/>
        <v>3.8200681997935123E-3</v>
      </c>
      <c r="AK93" s="65">
        <f t="shared" si="24"/>
        <v>2.0218756065182421E-3</v>
      </c>
      <c r="AL93" s="65">
        <f t="shared" si="25"/>
        <v>8.1572998745776059E-4</v>
      </c>
      <c r="AM93" s="65">
        <f t="shared" si="26"/>
        <v>2.5957674441362614E-4</v>
      </c>
      <c r="AN93" s="66"/>
      <c r="AO93" s="65">
        <f t="shared" si="27"/>
        <v>5.8783698685243449E-3</v>
      </c>
      <c r="AP93" s="65">
        <f t="shared" si="28"/>
        <v>2.920971903155877E-3</v>
      </c>
      <c r="AQ93" s="65">
        <f t="shared" si="29"/>
        <v>5.3765336593569334E-4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2021-11-09T10:18:36Z</dcterms:modified>
</cp:coreProperties>
</file>